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DYAMDEKI1\Desktop\"/>
    </mc:Choice>
  </mc:AlternateContent>
  <bookViews>
    <workbookView xWindow="28680" yWindow="-120" windowWidth="29040" windowHeight="15990" activeTab="1"/>
  </bookViews>
  <sheets>
    <sheet name="Schedule A" sheetId="1" r:id="rId1"/>
    <sheet name="Schedule B" sheetId="2" r:id="rId2"/>
    <sheet name="Schedule C" sheetId="3" r:id="rId3"/>
    <sheet name="Schedule D1" sheetId="4" r:id="rId4"/>
    <sheet name="Schedule D2" sheetId="5" r:id="rId5"/>
    <sheet name="Schedule D3" sheetId="6" r:id="rId6"/>
    <sheet name="Schedule D4" sheetId="7" r:id="rId7"/>
    <sheet name="Schedule D5" sheetId="8" r:id="rId8"/>
    <sheet name="Schedule E" sheetId="9" r:id="rId9"/>
    <sheet name="Schedule F" sheetId="10" r:id="rId10"/>
    <sheet name="Schedule G" sheetId="11" r:id="rId11"/>
    <sheet name="Schedule H" sheetId="12" r:id="rId12"/>
    <sheet name="Schedule I" sheetId="13" r:id="rId13"/>
    <sheet name="Schedule J" sheetId="15" r:id="rId14"/>
    <sheet name="Summary" sheetId="14" r:id="rId15"/>
  </sheets>
  <definedNames>
    <definedName name="_xlnm._FilterDatabase" localSheetId="0" hidden="1">'Schedule A'!$A$1:$H$714</definedName>
    <definedName name="_xlnm._FilterDatabase" localSheetId="1" hidden="1">'Schedule B'!$A$1:$H$386</definedName>
    <definedName name="_xlnm._FilterDatabase" localSheetId="2" hidden="1">'Schedule C'!$B$1:$H$1746</definedName>
    <definedName name="_xlnm._FilterDatabase" localSheetId="3" hidden="1">'Schedule D1'!$A$1:$H$187</definedName>
    <definedName name="_xlnm._FilterDatabase" localSheetId="4" hidden="1">'Schedule D2'!$B$1:$H$366</definedName>
    <definedName name="_xlnm._FilterDatabase" localSheetId="5" hidden="1">'Schedule D3'!$A$1:$H$249</definedName>
    <definedName name="_xlnm._FilterDatabase" localSheetId="6" hidden="1">'Schedule D4'!$B$1:$H$467</definedName>
    <definedName name="_xlnm._FilterDatabase" localSheetId="7" hidden="1">'Schedule D5'!$A$1:$H$398</definedName>
    <definedName name="_xlnm._FilterDatabase" localSheetId="8" hidden="1">'Schedule E'!$B$1:$H$489</definedName>
    <definedName name="_xlnm._FilterDatabase" localSheetId="9" hidden="1">'Schedule F'!$B$1:$H$536</definedName>
    <definedName name="_xlnm._FilterDatabase" localSheetId="10" hidden="1">'Schedule G'!$B$1:$H$191</definedName>
    <definedName name="_xlnm._FilterDatabase" localSheetId="11" hidden="1">'Schedule H'!$B$1:$H$361</definedName>
    <definedName name="_xlnm._FilterDatabase" localSheetId="12" hidden="1">'Schedule I'!$B$1:$H$698</definedName>
    <definedName name="_xlnm._FilterDatabase" localSheetId="13" hidden="1">'Schedule J'!$A$1:$G$297</definedName>
    <definedName name="_xlnm._FilterDatabase" localSheetId="14" hidden="1">Summary!$A$1:$E$54</definedName>
    <definedName name="_xlnm.Print_Area" localSheetId="0">'Schedule A'!$B$1:$H$711</definedName>
    <definedName name="_xlnm.Print_Area" localSheetId="1">'Schedule B'!$B$1:$H$386</definedName>
    <definedName name="_xlnm.Print_Area" localSheetId="2">'Schedule C'!$B$1:$H$1746</definedName>
    <definedName name="_xlnm.Print_Area" localSheetId="3">'Schedule D1'!$B$1:$H$186</definedName>
    <definedName name="_xlnm.Print_Area" localSheetId="4">'Schedule D2'!$B$1:$H$366</definedName>
    <definedName name="_xlnm.Print_Area" localSheetId="5">'Schedule D3'!$B$1:$H$249</definedName>
    <definedName name="_xlnm.Print_Area" localSheetId="6">'Schedule D4'!$B$1:$H$467</definedName>
    <definedName name="_xlnm.Print_Area" localSheetId="7">'Schedule D5'!$B$1:$H$395</definedName>
    <definedName name="_xlnm.Print_Area" localSheetId="8">'Schedule E'!$B$1:$H$489</definedName>
    <definedName name="_xlnm.Print_Area" localSheetId="9">'Schedule F'!$B$1:$H$536</definedName>
    <definedName name="_xlnm.Print_Area" localSheetId="10">'Schedule G'!$B$1:$H$191</definedName>
    <definedName name="_xlnm.Print_Area" localSheetId="11">'Schedule H'!$B$1:$H$361</definedName>
    <definedName name="_xlnm.Print_Area" localSheetId="12">'Schedule I'!$B$1:$H$698</definedName>
    <definedName name="_xlnm.Print_Area" localSheetId="13">'Schedule J'!$A$1:$G$297</definedName>
    <definedName name="_xlnm.Print_Area" localSheetId="14">Summary!$C$1:$E$54</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50" i="9" l="1"/>
  <c r="H348" i="9"/>
  <c r="H346" i="9"/>
  <c r="H316" i="8"/>
  <c r="H365" i="10"/>
  <c r="H238" i="10"/>
  <c r="G265" i="15"/>
  <c r="G263" i="15"/>
  <c r="G261" i="15"/>
  <c r="G259" i="15"/>
  <c r="G257" i="15"/>
  <c r="G236" i="15"/>
  <c r="G232" i="15"/>
  <c r="G230" i="15"/>
  <c r="G224" i="15"/>
  <c r="G218" i="15"/>
  <c r="G214" i="15"/>
  <c r="G189" i="15"/>
  <c r="G185" i="15"/>
  <c r="G183" i="15"/>
  <c r="G179" i="15"/>
  <c r="G173" i="15"/>
  <c r="G169" i="15"/>
  <c r="G167" i="15"/>
  <c r="G165" i="15"/>
  <c r="G163" i="15"/>
  <c r="G127" i="15"/>
  <c r="G125" i="15"/>
  <c r="G121" i="15"/>
  <c r="G119" i="15"/>
  <c r="G115" i="15"/>
  <c r="G113" i="15"/>
  <c r="G74" i="15"/>
  <c r="G69" i="15"/>
  <c r="G65" i="15"/>
  <c r="G63" i="15"/>
  <c r="G59" i="15"/>
  <c r="G57" i="15"/>
  <c r="G24" i="15"/>
  <c r="G19" i="15"/>
  <c r="G15" i="15"/>
  <c r="G13" i="15"/>
  <c r="G43" i="15" s="1"/>
  <c r="H611" i="13"/>
  <c r="H609" i="13"/>
  <c r="H607" i="13"/>
  <c r="H605" i="13"/>
  <c r="H603" i="13"/>
  <c r="H601" i="13"/>
  <c r="H566" i="13"/>
  <c r="H564" i="13"/>
  <c r="H562" i="13"/>
  <c r="H560" i="13"/>
  <c r="H556" i="13"/>
  <c r="H554" i="13"/>
  <c r="H552" i="13"/>
  <c r="H550" i="13"/>
  <c r="H538" i="13"/>
  <c r="H534" i="13"/>
  <c r="H532" i="13"/>
  <c r="H530" i="13"/>
  <c r="H528" i="13"/>
  <c r="H526" i="13"/>
  <c r="H524" i="13"/>
  <c r="H520" i="13"/>
  <c r="H518" i="13"/>
  <c r="H516" i="13"/>
  <c r="H514" i="13"/>
  <c r="H512" i="13"/>
  <c r="H510" i="13"/>
  <c r="H506" i="13"/>
  <c r="H504" i="13"/>
  <c r="H502" i="13"/>
  <c r="H500" i="13"/>
  <c r="H498" i="13"/>
  <c r="H496" i="13"/>
  <c r="H463" i="13"/>
  <c r="H461" i="13"/>
  <c r="H459" i="13"/>
  <c r="H457" i="13"/>
  <c r="H455" i="13"/>
  <c r="H453" i="13"/>
  <c r="H451" i="13"/>
  <c r="H449" i="13"/>
  <c r="H436" i="13"/>
  <c r="H434" i="13"/>
  <c r="H432" i="13"/>
  <c r="H428" i="13"/>
  <c r="H426" i="13"/>
  <c r="H424" i="13"/>
  <c r="H422" i="13"/>
  <c r="H420" i="13"/>
  <c r="H418" i="13"/>
  <c r="H416" i="13"/>
  <c r="H414" i="13"/>
  <c r="H412" i="13"/>
  <c r="H410" i="13"/>
  <c r="H408" i="13"/>
  <c r="H406" i="13"/>
  <c r="H404" i="13"/>
  <c r="H402" i="13"/>
  <c r="H400" i="13"/>
  <c r="H398" i="13"/>
  <c r="H396" i="13"/>
  <c r="H392" i="13"/>
  <c r="H388" i="13"/>
  <c r="H370" i="13"/>
  <c r="H366" i="13"/>
  <c r="H362" i="13"/>
  <c r="H360" i="13"/>
  <c r="H356" i="13"/>
  <c r="H354" i="13"/>
  <c r="H352" i="13"/>
  <c r="H350" i="13"/>
  <c r="H348" i="13"/>
  <c r="H346" i="13"/>
  <c r="H342" i="13"/>
  <c r="H340" i="13"/>
  <c r="H338" i="13"/>
  <c r="H324" i="13"/>
  <c r="H322" i="13"/>
  <c r="H320" i="13"/>
  <c r="H318" i="13"/>
  <c r="H316" i="13"/>
  <c r="H314" i="13"/>
  <c r="H312" i="13"/>
  <c r="H308" i="13"/>
  <c r="H306" i="13"/>
  <c r="H304" i="13"/>
  <c r="H302" i="13"/>
  <c r="H300" i="13"/>
  <c r="H298" i="13"/>
  <c r="H294" i="13"/>
  <c r="H292" i="13"/>
  <c r="H290" i="13"/>
  <c r="H288" i="13"/>
  <c r="H286" i="13"/>
  <c r="H284" i="13"/>
  <c r="H282" i="13"/>
  <c r="H266" i="13"/>
  <c r="H264" i="13"/>
  <c r="H262" i="13"/>
  <c r="H260" i="13"/>
  <c r="H256" i="13"/>
  <c r="H254" i="13"/>
  <c r="H252" i="13"/>
  <c r="H250" i="13"/>
  <c r="H248" i="13"/>
  <c r="H244" i="13"/>
  <c r="H242" i="13"/>
  <c r="H240" i="13"/>
  <c r="H238" i="13"/>
  <c r="H236" i="13"/>
  <c r="H234" i="13"/>
  <c r="H232" i="13"/>
  <c r="H230" i="13"/>
  <c r="H226" i="13"/>
  <c r="H224" i="13"/>
  <c r="H222" i="13"/>
  <c r="H171" i="13"/>
  <c r="H169" i="13"/>
  <c r="H155" i="13"/>
  <c r="H153" i="13"/>
  <c r="H151" i="13"/>
  <c r="H149" i="13"/>
  <c r="H145" i="13"/>
  <c r="H143" i="13"/>
  <c r="H141" i="13"/>
  <c r="H139" i="13"/>
  <c r="H137" i="13"/>
  <c r="H135" i="13"/>
  <c r="H131" i="13"/>
  <c r="H127" i="13"/>
  <c r="H123" i="13"/>
  <c r="H121" i="13"/>
  <c r="H117" i="13"/>
  <c r="H96" i="13"/>
  <c r="H94" i="13"/>
  <c r="H92" i="13"/>
  <c r="H90" i="13"/>
  <c r="H84" i="13"/>
  <c r="H82" i="13"/>
  <c r="H80" i="13"/>
  <c r="H78" i="13"/>
  <c r="H76" i="13"/>
  <c r="H74" i="13"/>
  <c r="H71" i="13"/>
  <c r="H69" i="13"/>
  <c r="H67" i="13"/>
  <c r="H55" i="13"/>
  <c r="H53" i="13"/>
  <c r="H51" i="13"/>
  <c r="H47" i="13"/>
  <c r="H45" i="13"/>
  <c r="H43" i="13"/>
  <c r="H41" i="13"/>
  <c r="H39" i="13"/>
  <c r="H37" i="13"/>
  <c r="H33" i="13"/>
  <c r="H31" i="13"/>
  <c r="H29" i="13"/>
  <c r="H27" i="13"/>
  <c r="H25" i="13"/>
  <c r="H23" i="13"/>
  <c r="H19" i="13"/>
  <c r="H17" i="13"/>
  <c r="H15" i="13"/>
  <c r="H13" i="13"/>
  <c r="H11" i="13"/>
  <c r="H9" i="13"/>
  <c r="H272" i="12"/>
  <c r="H270" i="12"/>
  <c r="H266" i="12"/>
  <c r="H264" i="12"/>
  <c r="H253" i="12"/>
  <c r="H249" i="12"/>
  <c r="H247" i="12"/>
  <c r="H241" i="12"/>
  <c r="H237" i="12"/>
  <c r="H233" i="12"/>
  <c r="H229" i="12"/>
  <c r="H225" i="12"/>
  <c r="H223" i="12"/>
  <c r="H194" i="12"/>
  <c r="H192" i="12"/>
  <c r="H188" i="12"/>
  <c r="H186" i="12"/>
  <c r="H180" i="12"/>
  <c r="H174" i="12"/>
  <c r="H145" i="12"/>
  <c r="H143" i="12"/>
  <c r="H141" i="12"/>
  <c r="H139" i="12"/>
  <c r="H135" i="12"/>
  <c r="H133" i="12"/>
  <c r="H129" i="12"/>
  <c r="H127" i="12"/>
  <c r="H123" i="12"/>
  <c r="H121" i="12"/>
  <c r="H77" i="12"/>
  <c r="H75" i="12"/>
  <c r="H71" i="12"/>
  <c r="H67" i="12"/>
  <c r="H65" i="12"/>
  <c r="H49" i="12"/>
  <c r="H47" i="12"/>
  <c r="H41" i="12"/>
  <c r="H37" i="12"/>
  <c r="H33" i="12"/>
  <c r="H31" i="12"/>
  <c r="H29" i="12"/>
  <c r="H25" i="12"/>
  <c r="H21" i="12"/>
  <c r="H19" i="12"/>
  <c r="H17" i="12"/>
  <c r="H15" i="12"/>
  <c r="H13" i="12"/>
  <c r="H127" i="11"/>
  <c r="H125" i="11"/>
  <c r="H123" i="11"/>
  <c r="H119" i="11"/>
  <c r="H117" i="11"/>
  <c r="H115" i="11"/>
  <c r="H111" i="11"/>
  <c r="H109" i="11"/>
  <c r="H107" i="11"/>
  <c r="H103" i="11"/>
  <c r="H101" i="11"/>
  <c r="H75" i="11"/>
  <c r="H71" i="11"/>
  <c r="H67" i="11"/>
  <c r="H61" i="11"/>
  <c r="H45" i="11"/>
  <c r="H43" i="11"/>
  <c r="H41" i="11"/>
  <c r="H39" i="11"/>
  <c r="H35" i="11"/>
  <c r="H31" i="11"/>
  <c r="H29" i="11"/>
  <c r="H27" i="11"/>
  <c r="H25" i="11"/>
  <c r="H21" i="11"/>
  <c r="H19" i="11"/>
  <c r="H15" i="11"/>
  <c r="H11" i="11"/>
  <c r="H320" i="10"/>
  <c r="H469" i="10"/>
  <c r="H467" i="10"/>
  <c r="H465" i="10"/>
  <c r="H463" i="10"/>
  <c r="H459" i="10"/>
  <c r="H457" i="10"/>
  <c r="H406" i="10"/>
  <c r="H445" i="10" s="1"/>
  <c r="H499" i="10" s="1"/>
  <c r="H392" i="10"/>
  <c r="H390" i="10"/>
  <c r="H388" i="10"/>
  <c r="H384" i="10"/>
  <c r="H380" i="10"/>
  <c r="H376" i="10"/>
  <c r="H374" i="10"/>
  <c r="H372" i="10"/>
  <c r="H369" i="10"/>
  <c r="H363" i="10"/>
  <c r="H361" i="10"/>
  <c r="H357" i="10"/>
  <c r="H355" i="10"/>
  <c r="H353" i="10"/>
  <c r="H351" i="10"/>
  <c r="H347" i="10"/>
  <c r="H328" i="10"/>
  <c r="H260" i="10"/>
  <c r="H302" i="10" s="1"/>
  <c r="H248" i="10"/>
  <c r="H246" i="10"/>
  <c r="H244" i="10"/>
  <c r="H234" i="10"/>
  <c r="H232" i="10"/>
  <c r="H228" i="10"/>
  <c r="H226" i="10"/>
  <c r="H224" i="10"/>
  <c r="H218" i="10"/>
  <c r="H216" i="10"/>
  <c r="H202" i="10"/>
  <c r="H200" i="10"/>
  <c r="H198" i="10"/>
  <c r="H196" i="10"/>
  <c r="H194" i="10"/>
  <c r="H192" i="10"/>
  <c r="H188" i="10"/>
  <c r="H186" i="10"/>
  <c r="H184" i="10"/>
  <c r="H182" i="10"/>
  <c r="H180" i="10"/>
  <c r="H178" i="10"/>
  <c r="H176" i="10"/>
  <c r="H174" i="10"/>
  <c r="H168" i="10"/>
  <c r="H166" i="10"/>
  <c r="H164" i="10"/>
  <c r="H162" i="10"/>
  <c r="H160" i="10"/>
  <c r="H140" i="10"/>
  <c r="H136" i="10"/>
  <c r="H134" i="10"/>
  <c r="H130" i="10"/>
  <c r="H128" i="10"/>
  <c r="H124" i="10"/>
  <c r="H122" i="10"/>
  <c r="H116" i="10"/>
  <c r="H114" i="10"/>
  <c r="H110" i="10"/>
  <c r="H108" i="10"/>
  <c r="H91" i="10"/>
  <c r="H89" i="10"/>
  <c r="H87" i="10"/>
  <c r="H83" i="10"/>
  <c r="H81" i="10"/>
  <c r="H77" i="10"/>
  <c r="H75" i="10"/>
  <c r="H71" i="10"/>
  <c r="H67" i="10"/>
  <c r="H11" i="10"/>
  <c r="H53" i="10" s="1"/>
  <c r="H431" i="9"/>
  <c r="H429" i="9"/>
  <c r="H427" i="9"/>
  <c r="H425" i="9"/>
  <c r="H423" i="9"/>
  <c r="H419" i="9"/>
  <c r="H417" i="9"/>
  <c r="H415" i="9"/>
  <c r="H413" i="9"/>
  <c r="H411" i="9"/>
  <c r="H409" i="9"/>
  <c r="H405" i="9"/>
  <c r="H403" i="9"/>
  <c r="H401" i="9"/>
  <c r="H399" i="9"/>
  <c r="H397" i="9"/>
  <c r="H395" i="9"/>
  <c r="H391" i="9"/>
  <c r="H389" i="9"/>
  <c r="H387" i="9"/>
  <c r="H385" i="9"/>
  <c r="H383" i="9"/>
  <c r="H381" i="9"/>
  <c r="H368" i="9"/>
  <c r="H366" i="9"/>
  <c r="H364" i="9"/>
  <c r="H362" i="9"/>
  <c r="H360" i="9"/>
  <c r="H358" i="9"/>
  <c r="H356" i="9"/>
  <c r="H354" i="9"/>
  <c r="H352" i="9"/>
  <c r="H344" i="9"/>
  <c r="H342" i="9"/>
  <c r="H340" i="9"/>
  <c r="H338" i="9"/>
  <c r="H336" i="9"/>
  <c r="H334" i="9"/>
  <c r="H332" i="9"/>
  <c r="H330" i="9"/>
  <c r="H328" i="9"/>
  <c r="H326" i="9"/>
  <c r="H324" i="9"/>
  <c r="H322" i="9"/>
  <c r="H320" i="9"/>
  <c r="H318" i="9"/>
  <c r="H316" i="9"/>
  <c r="H279" i="9"/>
  <c r="H277" i="9"/>
  <c r="H275" i="9"/>
  <c r="H273" i="9"/>
  <c r="H271" i="9"/>
  <c r="H269" i="9"/>
  <c r="H236" i="9"/>
  <c r="H234" i="9"/>
  <c r="H232" i="9"/>
  <c r="H230" i="9"/>
  <c r="H228" i="9"/>
  <c r="H226" i="9"/>
  <c r="H224" i="9"/>
  <c r="H222" i="9"/>
  <c r="H220" i="9"/>
  <c r="H218" i="9"/>
  <c r="H180" i="9"/>
  <c r="H174" i="9"/>
  <c r="H172" i="9"/>
  <c r="H169" i="9"/>
  <c r="H167" i="9"/>
  <c r="H164" i="9"/>
  <c r="H138" i="9"/>
  <c r="H136" i="9"/>
  <c r="H134" i="9"/>
  <c r="H132" i="9"/>
  <c r="H130" i="9"/>
  <c r="H128" i="9"/>
  <c r="H124" i="9"/>
  <c r="H122" i="9"/>
  <c r="H120" i="9"/>
  <c r="H118" i="9"/>
  <c r="H116" i="9"/>
  <c r="H76" i="9"/>
  <c r="H74" i="9"/>
  <c r="H72" i="9"/>
  <c r="H70" i="9"/>
  <c r="H68" i="9"/>
  <c r="H66" i="9"/>
  <c r="H64" i="9"/>
  <c r="H62" i="9"/>
  <c r="H31" i="9"/>
  <c r="H29" i="9"/>
  <c r="H27" i="9"/>
  <c r="H25" i="9"/>
  <c r="H19" i="9"/>
  <c r="H17" i="9"/>
  <c r="H15" i="9"/>
  <c r="H13" i="9"/>
  <c r="H11" i="9"/>
  <c r="H9" i="9"/>
  <c r="H331" i="8"/>
  <c r="H329" i="8"/>
  <c r="H327" i="8"/>
  <c r="H323" i="8"/>
  <c r="H321" i="8"/>
  <c r="H319" i="8"/>
  <c r="H315" i="8"/>
  <c r="H313" i="8"/>
  <c r="H301" i="8"/>
  <c r="H299" i="8"/>
  <c r="H297" i="8"/>
  <c r="H295" i="8"/>
  <c r="H293" i="8"/>
  <c r="H291" i="8"/>
  <c r="H287" i="8"/>
  <c r="H285" i="8"/>
  <c r="H283" i="8"/>
  <c r="H281" i="8"/>
  <c r="H277" i="8"/>
  <c r="H275" i="8"/>
  <c r="H273" i="8"/>
  <c r="H260" i="8"/>
  <c r="H258" i="8"/>
  <c r="H256" i="8"/>
  <c r="H252" i="8"/>
  <c r="H250" i="8"/>
  <c r="H244" i="8"/>
  <c r="H242" i="8"/>
  <c r="H237" i="8"/>
  <c r="H234" i="8"/>
  <c r="H232" i="8"/>
  <c r="H230" i="8"/>
  <c r="H214" i="8"/>
  <c r="H210" i="8"/>
  <c r="H208" i="8"/>
  <c r="H206" i="8"/>
  <c r="H204" i="8"/>
  <c r="H202" i="8"/>
  <c r="H200" i="8"/>
  <c r="H198" i="8"/>
  <c r="H194" i="8"/>
  <c r="H192" i="8"/>
  <c r="H190" i="8"/>
  <c r="H188" i="8"/>
  <c r="H186" i="8"/>
  <c r="H184" i="8"/>
  <c r="H169" i="8"/>
  <c r="H167" i="8"/>
  <c r="H165" i="8"/>
  <c r="H163" i="8"/>
  <c r="H161" i="8"/>
  <c r="H159" i="8"/>
  <c r="H157" i="8"/>
  <c r="H155" i="8"/>
  <c r="H149" i="8"/>
  <c r="H147" i="8"/>
  <c r="H145" i="8"/>
  <c r="H141" i="8"/>
  <c r="H139" i="8"/>
  <c r="H135" i="8"/>
  <c r="H133" i="8"/>
  <c r="H131" i="8"/>
  <c r="H114" i="8"/>
  <c r="H112" i="8"/>
  <c r="H108" i="8"/>
  <c r="H106" i="8"/>
  <c r="H104" i="8"/>
  <c r="H100" i="8"/>
  <c r="H98" i="8"/>
  <c r="H82" i="8"/>
  <c r="H80" i="8"/>
  <c r="H78" i="8"/>
  <c r="H74" i="8"/>
  <c r="H72" i="8"/>
  <c r="H70" i="8"/>
  <c r="H66" i="8"/>
  <c r="H64" i="8"/>
  <c r="H62" i="8"/>
  <c r="H56" i="8"/>
  <c r="H54" i="8"/>
  <c r="H39" i="8"/>
  <c r="H37" i="8"/>
  <c r="H35" i="8"/>
  <c r="H33" i="8"/>
  <c r="H31" i="8"/>
  <c r="H29" i="8"/>
  <c r="H27" i="8"/>
  <c r="H23" i="8"/>
  <c r="H21" i="8"/>
  <c r="H19" i="8"/>
  <c r="H17" i="8"/>
  <c r="H15" i="8"/>
  <c r="H407" i="7"/>
  <c r="H405" i="7"/>
  <c r="H399" i="7"/>
  <c r="H397" i="7"/>
  <c r="H395" i="7"/>
  <c r="H393" i="7"/>
  <c r="H391" i="7"/>
  <c r="H387" i="7"/>
  <c r="H385" i="7"/>
  <c r="H383" i="7"/>
  <c r="H381" i="7"/>
  <c r="H369" i="7"/>
  <c r="H367" i="7"/>
  <c r="H363" i="7"/>
  <c r="H357" i="7"/>
  <c r="H355" i="7"/>
  <c r="H353" i="7"/>
  <c r="H349" i="7"/>
  <c r="H347" i="7"/>
  <c r="H345" i="7"/>
  <c r="H343" i="7"/>
  <c r="H329" i="7"/>
  <c r="H323" i="7"/>
  <c r="H321" i="7"/>
  <c r="H319" i="7"/>
  <c r="H315" i="7"/>
  <c r="H313" i="7"/>
  <c r="H311" i="7"/>
  <c r="H309" i="7"/>
  <c r="H293" i="7"/>
  <c r="H291" i="7"/>
  <c r="H289" i="7"/>
  <c r="H287" i="7"/>
  <c r="H283" i="7"/>
  <c r="H281" i="7"/>
  <c r="H279" i="7"/>
  <c r="H277" i="7"/>
  <c r="H273" i="7"/>
  <c r="H271" i="7"/>
  <c r="H269" i="7"/>
  <c r="H267" i="7"/>
  <c r="H263" i="7"/>
  <c r="H259" i="7"/>
  <c r="H257" i="7"/>
  <c r="H253" i="7"/>
  <c r="H251" i="7"/>
  <c r="H239" i="7"/>
  <c r="H237" i="7"/>
  <c r="H233" i="7"/>
  <c r="H231" i="7"/>
  <c r="H229" i="7"/>
  <c r="H227" i="7"/>
  <c r="H221" i="7"/>
  <c r="H219" i="7"/>
  <c r="H217" i="7"/>
  <c r="H215" i="7"/>
  <c r="H211" i="7"/>
  <c r="H209" i="7"/>
  <c r="H207" i="7"/>
  <c r="H205" i="7"/>
  <c r="H203" i="7"/>
  <c r="H173" i="7"/>
  <c r="H171" i="7"/>
  <c r="H167" i="7"/>
  <c r="H165" i="7"/>
  <c r="H163" i="7"/>
  <c r="H159" i="7"/>
  <c r="H157" i="7"/>
  <c r="H151" i="7"/>
  <c r="H149" i="7"/>
  <c r="H119" i="7"/>
  <c r="H117" i="7"/>
  <c r="H115" i="7"/>
  <c r="H111" i="7"/>
  <c r="H109" i="7"/>
  <c r="H107" i="7"/>
  <c r="H91" i="7"/>
  <c r="H89" i="7"/>
  <c r="H83" i="7"/>
  <c r="H81" i="7"/>
  <c r="H79" i="7"/>
  <c r="H77" i="7"/>
  <c r="H75" i="7"/>
  <c r="H71" i="7"/>
  <c r="H69" i="7"/>
  <c r="H67" i="7"/>
  <c r="H23" i="7"/>
  <c r="H21" i="7"/>
  <c r="H19" i="7"/>
  <c r="H17" i="7"/>
  <c r="H15" i="7"/>
  <c r="H11" i="7"/>
  <c r="H166" i="6"/>
  <c r="H164" i="6"/>
  <c r="H116" i="6"/>
  <c r="H114" i="6"/>
  <c r="H96" i="6"/>
  <c r="H92" i="6"/>
  <c r="H88" i="6"/>
  <c r="H82" i="6"/>
  <c r="H80" i="6"/>
  <c r="H76" i="6"/>
  <c r="H74" i="6"/>
  <c r="H72" i="6"/>
  <c r="H70" i="6"/>
  <c r="H68" i="6"/>
  <c r="H66" i="6"/>
  <c r="H15" i="6"/>
  <c r="H13" i="6"/>
  <c r="H11" i="6"/>
  <c r="H323" i="5"/>
  <c r="H303" i="5"/>
  <c r="H299" i="5"/>
  <c r="H297" i="5"/>
  <c r="H295" i="5"/>
  <c r="H293" i="5"/>
  <c r="H289" i="5"/>
  <c r="H287" i="5"/>
  <c r="H281" i="5"/>
  <c r="H279" i="5"/>
  <c r="H265" i="5"/>
  <c r="H263" i="5"/>
  <c r="H261" i="5"/>
  <c r="H259" i="5"/>
  <c r="H257" i="5"/>
  <c r="H253" i="5"/>
  <c r="H251" i="5"/>
  <c r="H237" i="5"/>
  <c r="H235" i="5"/>
  <c r="H233" i="5"/>
  <c r="H231" i="5"/>
  <c r="H229" i="5"/>
  <c r="H225" i="5"/>
  <c r="H223" i="5"/>
  <c r="H221" i="5"/>
  <c r="H219" i="5"/>
  <c r="H215" i="5"/>
  <c r="H201" i="5"/>
  <c r="H199" i="5"/>
  <c r="H197" i="5"/>
  <c r="H195" i="5"/>
  <c r="H193" i="5"/>
  <c r="H191" i="5"/>
  <c r="H187" i="5"/>
  <c r="H185" i="5"/>
  <c r="H183" i="5"/>
  <c r="H181" i="5"/>
  <c r="H179" i="5"/>
  <c r="H163" i="5"/>
  <c r="H161" i="5"/>
  <c r="H159" i="5"/>
  <c r="H155" i="5"/>
  <c r="H153" i="5"/>
  <c r="H151" i="5"/>
  <c r="H127" i="5"/>
  <c r="H125" i="5"/>
  <c r="H121" i="5"/>
  <c r="H119" i="5"/>
  <c r="H113" i="5"/>
  <c r="H109" i="5"/>
  <c r="H107" i="5"/>
  <c r="H101" i="5"/>
  <c r="H99" i="5"/>
  <c r="H81" i="5"/>
  <c r="H79" i="5"/>
  <c r="H77" i="5"/>
  <c r="H71" i="5"/>
  <c r="H65" i="5"/>
  <c r="H61" i="5"/>
  <c r="H59" i="5"/>
  <c r="H43" i="5"/>
  <c r="H41" i="5"/>
  <c r="H39" i="5"/>
  <c r="H37" i="5"/>
  <c r="H35" i="5"/>
  <c r="H33" i="5"/>
  <c r="H31" i="5"/>
  <c r="H27" i="5"/>
  <c r="H25" i="5"/>
  <c r="H23" i="5"/>
  <c r="H21" i="5"/>
  <c r="H19" i="5"/>
  <c r="H17" i="5"/>
  <c r="H15" i="5"/>
  <c r="H51" i="7" l="1"/>
  <c r="H100" i="6"/>
  <c r="H108" i="6" s="1"/>
  <c r="H148" i="6" s="1"/>
  <c r="H94" i="10"/>
  <c r="H102" i="10" s="1"/>
  <c r="H146" i="10" s="1"/>
  <c r="H489" i="10" s="1"/>
  <c r="H57" i="13"/>
  <c r="H65" i="13" s="1"/>
  <c r="G202" i="15"/>
  <c r="G99" i="15"/>
  <c r="H157" i="13"/>
  <c r="H165" i="13" s="1"/>
  <c r="H210" i="13" s="1"/>
  <c r="H655" i="13" s="1"/>
  <c r="H270" i="13"/>
  <c r="H644" i="13"/>
  <c r="H667" i="13" s="1"/>
  <c r="H540" i="13"/>
  <c r="H548" i="13" s="1"/>
  <c r="H589" i="13" s="1"/>
  <c r="H665" i="13" s="1"/>
  <c r="H326" i="13"/>
  <c r="H334" i="13" s="1"/>
  <c r="H376" i="13" s="1"/>
  <c r="H659" i="13" s="1"/>
  <c r="H437" i="13"/>
  <c r="H661" i="13" s="1"/>
  <c r="H51" i="12"/>
  <c r="H316" i="12" s="1"/>
  <c r="H143" i="11"/>
  <c r="H154" i="11" s="1"/>
  <c r="H394" i="10"/>
  <c r="H497" i="10" s="1"/>
  <c r="H204" i="10"/>
  <c r="H212" i="10" s="1"/>
  <c r="H250" i="10" s="1"/>
  <c r="H491" i="10" s="1"/>
  <c r="H41" i="8"/>
  <c r="H49" i="8" s="1"/>
  <c r="H84" i="8" s="1"/>
  <c r="H352" i="8" s="1"/>
  <c r="H118" i="8"/>
  <c r="H354" i="8" s="1"/>
  <c r="H172" i="8"/>
  <c r="H180" i="8" s="1"/>
  <c r="H216" i="8" s="1"/>
  <c r="H224" i="8" s="1"/>
  <c r="H262" i="8" s="1"/>
  <c r="H270" i="8" s="1"/>
  <c r="H303" i="8" s="1"/>
  <c r="H241" i="7"/>
  <c r="H249" i="7" s="1"/>
  <c r="H295" i="7" s="1"/>
  <c r="H303" i="7" s="1"/>
  <c r="H331" i="7" s="1"/>
  <c r="H339" i="7" s="1"/>
  <c r="H371" i="7" s="1"/>
  <c r="H379" i="7" s="1"/>
  <c r="H411" i="7" s="1"/>
  <c r="H426" i="7" s="1"/>
  <c r="H189" i="7"/>
  <c r="H93" i="7"/>
  <c r="H101" i="7" s="1"/>
  <c r="H137" i="7" s="1"/>
  <c r="H50" i="6"/>
  <c r="H167" i="5"/>
  <c r="H175" i="5" s="1"/>
  <c r="H203" i="5" s="1"/>
  <c r="H211" i="5" s="1"/>
  <c r="H239" i="5" s="1"/>
  <c r="H247" i="5" s="1"/>
  <c r="H266" i="5" s="1"/>
  <c r="H327" i="5" s="1"/>
  <c r="H314" i="5"/>
  <c r="H329" i="5" s="1"/>
  <c r="H137" i="5"/>
  <c r="H325" i="5" s="1"/>
  <c r="H45" i="5"/>
  <c r="H53" i="5" s="1"/>
  <c r="H87" i="5" s="1"/>
  <c r="G149" i="15"/>
  <c r="G248" i="15"/>
  <c r="G296" i="15"/>
  <c r="E33" i="14" s="1"/>
  <c r="H484" i="13"/>
  <c r="H663" i="13" s="1"/>
  <c r="H657" i="13"/>
  <c r="H160" i="12"/>
  <c r="H320" i="12" s="1"/>
  <c r="H255" i="12"/>
  <c r="H263" i="12" s="1"/>
  <c r="H307" i="12" s="1"/>
  <c r="H324" i="12" s="1"/>
  <c r="H211" i="12"/>
  <c r="H322" i="12" s="1"/>
  <c r="H107" i="12"/>
  <c r="H318" i="12" s="1"/>
  <c r="H47" i="11"/>
  <c r="H55" i="11" s="1"/>
  <c r="H91" i="11" s="1"/>
  <c r="H152" i="11" s="1"/>
  <c r="H190" i="11" s="1"/>
  <c r="E27" i="14" s="1"/>
  <c r="H487" i="10"/>
  <c r="H478" i="10"/>
  <c r="H501" i="10" s="1"/>
  <c r="H493" i="10"/>
  <c r="H306" i="9"/>
  <c r="H451" i="9" s="1"/>
  <c r="H259" i="9"/>
  <c r="H449" i="9" s="1"/>
  <c r="H369" i="9"/>
  <c r="H453" i="9" s="1"/>
  <c r="H104" i="9"/>
  <c r="H443" i="9" s="1"/>
  <c r="H432" i="9"/>
  <c r="H455" i="9" s="1"/>
  <c r="H154" i="9"/>
  <c r="H445" i="9" s="1"/>
  <c r="H420" i="7"/>
  <c r="H422" i="7"/>
  <c r="H424" i="7"/>
  <c r="H197" i="6"/>
  <c r="H210" i="6" s="1"/>
  <c r="H206" i="6"/>
  <c r="H208" i="6"/>
  <c r="H360" i="12" l="1"/>
  <c r="E29" i="14" s="1"/>
  <c r="H311" i="8"/>
  <c r="H343" i="8" s="1"/>
  <c r="H356" i="8" s="1"/>
  <c r="H394" i="8" s="1"/>
  <c r="E21" i="14" s="1"/>
  <c r="H466" i="7"/>
  <c r="E19" i="14" s="1"/>
  <c r="H248" i="6"/>
  <c r="E17" i="14" s="1"/>
  <c r="H365" i="5"/>
  <c r="E15" i="14" s="1"/>
  <c r="H129" i="4" l="1"/>
  <c r="H125" i="4"/>
  <c r="H123" i="4"/>
  <c r="H119" i="4"/>
  <c r="H117" i="4"/>
  <c r="H115" i="4"/>
  <c r="H113" i="4"/>
  <c r="H111" i="4"/>
  <c r="H109" i="4"/>
  <c r="H105" i="4"/>
  <c r="H103" i="4"/>
  <c r="H101" i="4"/>
  <c r="H87" i="4"/>
  <c r="H85" i="4"/>
  <c r="H83" i="4"/>
  <c r="H81" i="4"/>
  <c r="H79" i="4"/>
  <c r="H75" i="4"/>
  <c r="H73" i="4"/>
  <c r="H71" i="4"/>
  <c r="H67" i="4"/>
  <c r="H65" i="4"/>
  <c r="H61" i="4"/>
  <c r="H59" i="4"/>
  <c r="H55" i="4"/>
  <c r="H53" i="4"/>
  <c r="H37" i="4"/>
  <c r="H35" i="4"/>
  <c r="H33" i="4"/>
  <c r="H31" i="4"/>
  <c r="H27" i="4"/>
  <c r="H25" i="4"/>
  <c r="H23" i="4"/>
  <c r="H19" i="4"/>
  <c r="H17" i="4"/>
  <c r="H15" i="4"/>
  <c r="H1695" i="3"/>
  <c r="H1736" i="3" s="1"/>
  <c r="H1604" i="3"/>
  <c r="H1602" i="3"/>
  <c r="H1600" i="3"/>
  <c r="H1587" i="3"/>
  <c r="H1585" i="3"/>
  <c r="H1583" i="3"/>
  <c r="H1579" i="3"/>
  <c r="H1577" i="3"/>
  <c r="H1573" i="3"/>
  <c r="H1571" i="3"/>
  <c r="H1569" i="3"/>
  <c r="H1567" i="3"/>
  <c r="H1565" i="3"/>
  <c r="H1563" i="3"/>
  <c r="H1561" i="3"/>
  <c r="H1557" i="3"/>
  <c r="H1553" i="3"/>
  <c r="H1551" i="3"/>
  <c r="H1547" i="3"/>
  <c r="H1545" i="3"/>
  <c r="H1543" i="3"/>
  <c r="H1541" i="3"/>
  <c r="H1530" i="3"/>
  <c r="H1524" i="3"/>
  <c r="H1522" i="3"/>
  <c r="H1520" i="3"/>
  <c r="H1516" i="3"/>
  <c r="H1514" i="3"/>
  <c r="H1512" i="3"/>
  <c r="H1510" i="3"/>
  <c r="H1506" i="3"/>
  <c r="H1504" i="3"/>
  <c r="H1500" i="3"/>
  <c r="H1498" i="3"/>
  <c r="H1496" i="3"/>
  <c r="H1494" i="3"/>
  <c r="H1492" i="3"/>
  <c r="H1452" i="3"/>
  <c r="H1450" i="3"/>
  <c r="H1442" i="3"/>
  <c r="H1440" i="3"/>
  <c r="H1438" i="3"/>
  <c r="H1434" i="3"/>
  <c r="H1432" i="3"/>
  <c r="H1420" i="3"/>
  <c r="H1418" i="3"/>
  <c r="H1412" i="3"/>
  <c r="H1410" i="3"/>
  <c r="H1408" i="3"/>
  <c r="H1402" i="3"/>
  <c r="H1400" i="3"/>
  <c r="H1398" i="3"/>
  <c r="H1396" i="3"/>
  <c r="H1394" i="3"/>
  <c r="H1390" i="3"/>
  <c r="H1388" i="3"/>
  <c r="H1384" i="3"/>
  <c r="H1382" i="3"/>
  <c r="H1380" i="3"/>
  <c r="H1364" i="3"/>
  <c r="H1360" i="3"/>
  <c r="H1358" i="3"/>
  <c r="H1352" i="3"/>
  <c r="H1350" i="3"/>
  <c r="H1344" i="3"/>
  <c r="H1342" i="3"/>
  <c r="H1340" i="3"/>
  <c r="H1319" i="3"/>
  <c r="H1315" i="3"/>
  <c r="H1313" i="3"/>
  <c r="H1307" i="3"/>
  <c r="H1305" i="3"/>
  <c r="H1303" i="3"/>
  <c r="H1301" i="3"/>
  <c r="H1299" i="3"/>
  <c r="H1297" i="3"/>
  <c r="H1295" i="3"/>
  <c r="H1293" i="3"/>
  <c r="H1291" i="3"/>
  <c r="H1289" i="3"/>
  <c r="H1287" i="3"/>
  <c r="H1283" i="3"/>
  <c r="H1281" i="3"/>
  <c r="H1268" i="3"/>
  <c r="H1264" i="3"/>
  <c r="H1262" i="3"/>
  <c r="H1260" i="3"/>
  <c r="H1258" i="3"/>
  <c r="H1256" i="3"/>
  <c r="H1254" i="3"/>
  <c r="H1250" i="3"/>
  <c r="H1248" i="3"/>
  <c r="H1246" i="3"/>
  <c r="H1244" i="3"/>
  <c r="H1240" i="3"/>
  <c r="H1238" i="3"/>
  <c r="H1232" i="3"/>
  <c r="H1219" i="3"/>
  <c r="H1217" i="3"/>
  <c r="H1215" i="3"/>
  <c r="H1211" i="3"/>
  <c r="H1209" i="3"/>
  <c r="H1207" i="3"/>
  <c r="H1205" i="3"/>
  <c r="H1203" i="3"/>
  <c r="H1201" i="3"/>
  <c r="H1199" i="3"/>
  <c r="H1197" i="3"/>
  <c r="H1195" i="3"/>
  <c r="H1191" i="3"/>
  <c r="H1187" i="3"/>
  <c r="H1183" i="3"/>
  <c r="H1144" i="3"/>
  <c r="H1142" i="3"/>
  <c r="H1140" i="3"/>
  <c r="H1136" i="3"/>
  <c r="H1134" i="3"/>
  <c r="H1088" i="3"/>
  <c r="H1086" i="3"/>
  <c r="H1084" i="3"/>
  <c r="H1082" i="3"/>
  <c r="H1066" i="3"/>
  <c r="H1064" i="3"/>
  <c r="H1058" i="3"/>
  <c r="H1056" i="3"/>
  <c r="H1054" i="3"/>
  <c r="H1050" i="3"/>
  <c r="H1046" i="3"/>
  <c r="H1044" i="3"/>
  <c r="H1042" i="3"/>
  <c r="H1038" i="3"/>
  <c r="H1036" i="3"/>
  <c r="H1034" i="3"/>
  <c r="H1032" i="3"/>
  <c r="H1026" i="3"/>
  <c r="H1024" i="3"/>
  <c r="H970" i="3"/>
  <c r="H968" i="3"/>
  <c r="H966" i="3"/>
  <c r="H940" i="3"/>
  <c r="H938" i="3"/>
  <c r="H934" i="3"/>
  <c r="H932" i="3"/>
  <c r="H930" i="3"/>
  <c r="H928" i="3"/>
  <c r="H924" i="3"/>
  <c r="H922" i="3"/>
  <c r="H920" i="3"/>
  <c r="H873" i="3"/>
  <c r="H871" i="3"/>
  <c r="H867" i="3"/>
  <c r="H831" i="3"/>
  <c r="H829" i="3"/>
  <c r="H825" i="3"/>
  <c r="H823" i="3"/>
  <c r="H821" i="3"/>
  <c r="H809" i="3"/>
  <c r="H807" i="3"/>
  <c r="H803" i="3"/>
  <c r="H801" i="3"/>
  <c r="H799" i="3"/>
  <c r="H795" i="3"/>
  <c r="H793" i="3"/>
  <c r="H791" i="3"/>
  <c r="H789" i="3"/>
  <c r="H787" i="3"/>
  <c r="H772" i="3"/>
  <c r="H770" i="3"/>
  <c r="H768" i="3"/>
  <c r="H766" i="3"/>
  <c r="H764" i="3"/>
  <c r="H760" i="3"/>
  <c r="H758" i="3"/>
  <c r="H756" i="3"/>
  <c r="H752" i="3"/>
  <c r="H750" i="3"/>
  <c r="H748" i="3"/>
  <c r="H746" i="3"/>
  <c r="H728" i="3"/>
  <c r="H726" i="3"/>
  <c r="H724" i="3"/>
  <c r="H722" i="3"/>
  <c r="H718" i="3"/>
  <c r="H716" i="3"/>
  <c r="H711" i="3"/>
  <c r="H709" i="3"/>
  <c r="H707" i="3"/>
  <c r="H703" i="3"/>
  <c r="H697" i="3"/>
  <c r="H695" i="3"/>
  <c r="H680" i="3"/>
  <c r="H678" i="3"/>
  <c r="H676" i="3"/>
  <c r="H672" i="3"/>
  <c r="H670" i="3"/>
  <c r="H666" i="3"/>
  <c r="H664" i="3"/>
  <c r="H658" i="3"/>
  <c r="H654" i="3"/>
  <c r="H652" i="3"/>
  <c r="H648" i="3"/>
  <c r="H646" i="3"/>
  <c r="H630" i="3"/>
  <c r="H628" i="3"/>
  <c r="H626" i="3"/>
  <c r="H624" i="3"/>
  <c r="H620" i="3"/>
  <c r="H618" i="3"/>
  <c r="H614" i="3"/>
  <c r="H610" i="3"/>
  <c r="H608" i="3"/>
  <c r="H606" i="3"/>
  <c r="H604" i="3"/>
  <c r="H600" i="3"/>
  <c r="H588" i="3"/>
  <c r="H586" i="3"/>
  <c r="H584" i="3"/>
  <c r="H582" i="3"/>
  <c r="H580" i="3"/>
  <c r="H576" i="3"/>
  <c r="H572" i="3"/>
  <c r="H570" i="3"/>
  <c r="H564" i="3"/>
  <c r="H550" i="3"/>
  <c r="H548" i="3"/>
  <c r="H544" i="3"/>
  <c r="H543" i="3"/>
  <c r="H540" i="3"/>
  <c r="H538" i="3"/>
  <c r="H536" i="3"/>
  <c r="H534" i="3"/>
  <c r="H532" i="3"/>
  <c r="H528" i="3"/>
  <c r="H526" i="3"/>
  <c r="H508" i="3"/>
  <c r="H504" i="3"/>
  <c r="H502" i="3"/>
  <c r="H500" i="3"/>
  <c r="H498" i="3"/>
  <c r="H496" i="3"/>
  <c r="H492" i="3"/>
  <c r="H490" i="3"/>
  <c r="H460" i="3"/>
  <c r="H458" i="3"/>
  <c r="H456" i="3"/>
  <c r="H454" i="3"/>
  <c r="H452" i="3"/>
  <c r="H450" i="3"/>
  <c r="H436" i="3"/>
  <c r="H434" i="3"/>
  <c r="H432" i="3"/>
  <c r="H428" i="3"/>
  <c r="H426" i="3"/>
  <c r="H424" i="3"/>
  <c r="H420" i="3"/>
  <c r="H418" i="3"/>
  <c r="H416" i="3"/>
  <c r="H414" i="3"/>
  <c r="H410" i="3"/>
  <c r="H408" i="3"/>
  <c r="H404" i="3"/>
  <c r="H402" i="3"/>
  <c r="H386" i="3"/>
  <c r="H384" i="3"/>
  <c r="H382" i="3"/>
  <c r="H380" i="3"/>
  <c r="H378" i="3"/>
  <c r="H375" i="3"/>
  <c r="H373" i="3"/>
  <c r="H371" i="3"/>
  <c r="H365" i="3"/>
  <c r="H363" i="3"/>
  <c r="H361" i="3"/>
  <c r="H357" i="3"/>
  <c r="H355" i="3"/>
  <c r="H353" i="3"/>
  <c r="H351" i="3"/>
  <c r="H334" i="3"/>
  <c r="H332" i="3"/>
  <c r="H328" i="3"/>
  <c r="H324" i="3"/>
  <c r="H322" i="3"/>
  <c r="H305" i="3"/>
  <c r="H303" i="3"/>
  <c r="H299" i="3"/>
  <c r="H297" i="3"/>
  <c r="H295" i="3"/>
  <c r="H291" i="3"/>
  <c r="H285" i="3"/>
  <c r="H283" i="3"/>
  <c r="H281" i="3"/>
  <c r="H279" i="3"/>
  <c r="H277" i="3"/>
  <c r="H275" i="3"/>
  <c r="H259" i="3"/>
  <c r="H257" i="3"/>
  <c r="H253" i="3"/>
  <c r="H251" i="3"/>
  <c r="H247" i="3"/>
  <c r="H243" i="3"/>
  <c r="H241" i="3"/>
  <c r="H239" i="3"/>
  <c r="H237" i="3"/>
  <c r="H235" i="3"/>
  <c r="H233" i="3"/>
  <c r="H231" i="3"/>
  <c r="H229" i="3"/>
  <c r="H227" i="3"/>
  <c r="H198" i="3"/>
  <c r="H194" i="3"/>
  <c r="H192" i="3"/>
  <c r="H188" i="3"/>
  <c r="H186" i="3"/>
  <c r="H175" i="3"/>
  <c r="H171" i="3"/>
  <c r="H167" i="3"/>
  <c r="H165" i="3"/>
  <c r="H163" i="3"/>
  <c r="H161" i="3"/>
  <c r="H155" i="3"/>
  <c r="H151" i="3"/>
  <c r="H135" i="3"/>
  <c r="H129" i="3"/>
  <c r="H127" i="3"/>
  <c r="H123" i="3"/>
  <c r="H121" i="3"/>
  <c r="H119" i="3"/>
  <c r="H117" i="3"/>
  <c r="H111" i="3"/>
  <c r="H109" i="3"/>
  <c r="H82" i="3"/>
  <c r="H80" i="3"/>
  <c r="H78" i="3"/>
  <c r="H76" i="3"/>
  <c r="H72" i="3"/>
  <c r="H70" i="3"/>
  <c r="H68" i="3"/>
  <c r="H66" i="3"/>
  <c r="H64" i="3"/>
  <c r="H62" i="3"/>
  <c r="H60" i="3"/>
  <c r="H58" i="3"/>
  <c r="H45" i="3"/>
  <c r="H43" i="3"/>
  <c r="H41" i="3"/>
  <c r="H39" i="3"/>
  <c r="H37" i="3"/>
  <c r="H35" i="3"/>
  <c r="H33" i="3"/>
  <c r="H31" i="3"/>
  <c r="H27" i="3"/>
  <c r="H25" i="3"/>
  <c r="H21" i="3"/>
  <c r="H19" i="3"/>
  <c r="H17" i="3"/>
  <c r="H13" i="3"/>
  <c r="H11" i="3"/>
  <c r="H332" i="2"/>
  <c r="H350" i="2" s="1"/>
  <c r="H270" i="2"/>
  <c r="H268" i="2"/>
  <c r="H266" i="2"/>
  <c r="H264" i="2"/>
  <c r="H260" i="2"/>
  <c r="H258" i="2"/>
  <c r="H244" i="2"/>
  <c r="H242" i="2"/>
  <c r="H236" i="2"/>
  <c r="H234" i="2"/>
  <c r="H230" i="2"/>
  <c r="H226" i="2"/>
  <c r="H222" i="2"/>
  <c r="H218" i="2"/>
  <c r="H216" i="2"/>
  <c r="H195" i="2"/>
  <c r="H193" i="2"/>
  <c r="H191" i="2"/>
  <c r="H187" i="2"/>
  <c r="H185" i="2"/>
  <c r="H183" i="2"/>
  <c r="H151" i="2"/>
  <c r="H149" i="2"/>
  <c r="H145" i="2"/>
  <c r="H143" i="2"/>
  <c r="H127" i="2"/>
  <c r="H125" i="2"/>
  <c r="H121" i="2"/>
  <c r="H119" i="2"/>
  <c r="H117" i="2"/>
  <c r="H115" i="2"/>
  <c r="H113" i="2"/>
  <c r="H107" i="2"/>
  <c r="H105" i="2"/>
  <c r="H103" i="2"/>
  <c r="H77" i="2"/>
  <c r="H75" i="2"/>
  <c r="H73" i="2"/>
  <c r="H71" i="2"/>
  <c r="H67" i="2"/>
  <c r="H65" i="2"/>
  <c r="H61" i="2"/>
  <c r="H43" i="2"/>
  <c r="H41" i="2"/>
  <c r="H37" i="2"/>
  <c r="H35" i="2"/>
  <c r="H31" i="2"/>
  <c r="H25" i="2"/>
  <c r="H21" i="2"/>
  <c r="H19" i="2"/>
  <c r="H15" i="2"/>
  <c r="H13" i="2"/>
  <c r="H660" i="1"/>
  <c r="H658" i="1"/>
  <c r="H656" i="1"/>
  <c r="H650" i="1"/>
  <c r="H648" i="1"/>
  <c r="H646" i="1"/>
  <c r="H644" i="1"/>
  <c r="H642" i="1"/>
  <c r="H640" i="1"/>
  <c r="H638" i="1"/>
  <c r="H636" i="1"/>
  <c r="H634" i="1"/>
  <c r="H632" i="1"/>
  <c r="H630" i="1"/>
  <c r="H628" i="1"/>
  <c r="H624" i="1"/>
  <c r="H622" i="1"/>
  <c r="H620" i="1"/>
  <c r="H608" i="1"/>
  <c r="H598" i="1"/>
  <c r="H596" i="1"/>
  <c r="H594" i="1"/>
  <c r="H592" i="1"/>
  <c r="H590" i="1"/>
  <c r="H588" i="1"/>
  <c r="H586" i="1"/>
  <c r="H584" i="1"/>
  <c r="H580" i="1"/>
  <c r="H578" i="1"/>
  <c r="H576" i="1"/>
  <c r="H574" i="1"/>
  <c r="H572" i="1"/>
  <c r="H570" i="1"/>
  <c r="H568" i="1"/>
  <c r="H566" i="1"/>
  <c r="H549" i="1"/>
  <c r="H547" i="1"/>
  <c r="H541" i="1"/>
  <c r="H537" i="1"/>
  <c r="H533" i="1"/>
  <c r="H531" i="1"/>
  <c r="H529" i="1"/>
  <c r="H525" i="1"/>
  <c r="H523" i="1"/>
  <c r="H511" i="1"/>
  <c r="H505" i="1"/>
  <c r="H503" i="1"/>
  <c r="H501" i="1"/>
  <c r="H495" i="1"/>
  <c r="H493" i="1"/>
  <c r="H487" i="1"/>
  <c r="H485" i="1"/>
  <c r="H481" i="1"/>
  <c r="H479" i="1"/>
  <c r="H467" i="1"/>
  <c r="H465" i="1"/>
  <c r="H461" i="1"/>
  <c r="H455" i="1"/>
  <c r="H453" i="1"/>
  <c r="H451" i="1"/>
  <c r="H443" i="1"/>
  <c r="H441" i="1"/>
  <c r="H430" i="1"/>
  <c r="H428" i="1"/>
  <c r="H426" i="1"/>
  <c r="H424" i="1"/>
  <c r="H420" i="1"/>
  <c r="H418" i="1"/>
  <c r="H414" i="1"/>
  <c r="H412" i="1"/>
  <c r="H408" i="1"/>
  <c r="H406" i="1"/>
  <c r="H404" i="1"/>
  <c r="H400" i="1"/>
  <c r="H398" i="1"/>
  <c r="H394" i="1"/>
  <c r="H392" i="1"/>
  <c r="H390" i="1"/>
  <c r="H376" i="1"/>
  <c r="H374" i="1"/>
  <c r="H372" i="1"/>
  <c r="H370" i="1"/>
  <c r="H368" i="1"/>
  <c r="H364" i="1"/>
  <c r="H362" i="1"/>
  <c r="H360" i="1"/>
  <c r="H358" i="1"/>
  <c r="H356" i="1"/>
  <c r="H354" i="1"/>
  <c r="H352" i="1"/>
  <c r="H350" i="1"/>
  <c r="H348" i="1"/>
  <c r="H346" i="1"/>
  <c r="H344" i="1"/>
  <c r="H342" i="1"/>
  <c r="H340" i="1"/>
  <c r="H338" i="1"/>
  <c r="H326" i="1"/>
  <c r="H322" i="1"/>
  <c r="H320" i="1"/>
  <c r="H318" i="1"/>
  <c r="H314" i="1"/>
  <c r="H312" i="1"/>
  <c r="H298" i="1"/>
  <c r="H296" i="1"/>
  <c r="H292" i="1"/>
  <c r="H290" i="1"/>
  <c r="H260" i="1"/>
  <c r="H258" i="1"/>
  <c r="H256" i="1"/>
  <c r="H241" i="1"/>
  <c r="H237" i="1"/>
  <c r="H235" i="1"/>
  <c r="H233" i="1"/>
  <c r="H197" i="1"/>
  <c r="H195" i="1"/>
  <c r="H193" i="1"/>
  <c r="H191" i="1"/>
  <c r="H189" i="1"/>
  <c r="H187" i="1"/>
  <c r="H185" i="1"/>
  <c r="H183" i="1"/>
  <c r="H181" i="1"/>
  <c r="H179" i="1"/>
  <c r="H177" i="1"/>
  <c r="H175" i="1"/>
  <c r="H173" i="1"/>
  <c r="H171" i="1"/>
  <c r="H159" i="1"/>
  <c r="H157" i="1"/>
  <c r="H155" i="1"/>
  <c r="H153" i="1"/>
  <c r="H151" i="1"/>
  <c r="H149" i="1"/>
  <c r="H143" i="1"/>
  <c r="H141" i="1"/>
  <c r="H139" i="1"/>
  <c r="H137" i="1"/>
  <c r="H135" i="1"/>
  <c r="H131" i="1"/>
  <c r="H129" i="1"/>
  <c r="H127" i="1"/>
  <c r="H113" i="1"/>
  <c r="H111" i="1"/>
  <c r="H109" i="1"/>
  <c r="H69" i="1"/>
  <c r="H67" i="1"/>
  <c r="H63" i="1"/>
  <c r="H61" i="1"/>
  <c r="H19" i="1"/>
  <c r="H15" i="1"/>
  <c r="H13" i="1"/>
  <c r="H11" i="1"/>
  <c r="H41" i="4" l="1"/>
  <c r="H49" i="4" s="1"/>
  <c r="H89" i="4" s="1"/>
  <c r="H97" i="4" s="1"/>
  <c r="H131" i="4" s="1"/>
  <c r="H140" i="4" s="1"/>
  <c r="H185" i="4" s="1"/>
  <c r="E13" i="14" s="1"/>
  <c r="H168" i="2"/>
  <c r="H344" i="2" s="1"/>
  <c r="H906" i="3"/>
  <c r="H1716" i="3" s="1"/>
  <c r="H1010" i="3"/>
  <c r="H1720" i="3" s="1"/>
  <c r="H1173" i="3"/>
  <c r="H1724" i="3" s="1"/>
  <c r="H137" i="3"/>
  <c r="H145" i="3" s="1"/>
  <c r="H683" i="3"/>
  <c r="H691" i="3" s="1"/>
  <c r="H732" i="3" s="1"/>
  <c r="H1712" i="3" s="1"/>
  <c r="H1222" i="3"/>
  <c r="H1726" i="3" s="1"/>
  <c r="H1271" i="3"/>
  <c r="H1279" i="3" s="1"/>
  <c r="H1324" i="3" s="1"/>
  <c r="H1728" i="3" s="1"/>
  <c r="H1068" i="3"/>
  <c r="H1076" i="3" s="1"/>
  <c r="H1120" i="3" s="1"/>
  <c r="H1722" i="3" s="1"/>
  <c r="H176" i="3"/>
  <c r="H184" i="3" s="1"/>
  <c r="H213" i="3" s="1"/>
  <c r="H1706" i="3" s="1"/>
  <c r="H48" i="3"/>
  <c r="H56" i="3" s="1"/>
  <c r="H95" i="3" s="1"/>
  <c r="H1704" i="3" s="1"/>
  <c r="H1532" i="3"/>
  <c r="H1540" i="3" s="1"/>
  <c r="H1588" i="3" s="1"/>
  <c r="H1732" i="3" s="1"/>
  <c r="H954" i="3"/>
  <c r="H1718" i="3" s="1"/>
  <c r="H1370" i="3"/>
  <c r="H1378" i="3" s="1"/>
  <c r="H1422" i="3" s="1"/>
  <c r="H1430" i="3" s="1"/>
  <c r="H1643" i="3"/>
  <c r="H1734" i="3" s="1"/>
  <c r="H261" i="3"/>
  <c r="H269" i="3" s="1"/>
  <c r="H310" i="3" s="1"/>
  <c r="H318" i="3" s="1"/>
  <c r="H341" i="3" s="1"/>
  <c r="H349" i="3" s="1"/>
  <c r="H393" i="3" s="1"/>
  <c r="H401" i="3" s="1"/>
  <c r="H438" i="3" s="1"/>
  <c r="H446" i="3" s="1"/>
  <c r="H474" i="3" s="1"/>
  <c r="H1708" i="3" s="1"/>
  <c r="H514" i="3"/>
  <c r="H522" i="3" s="1"/>
  <c r="H552" i="3" s="1"/>
  <c r="H560" i="3" s="1"/>
  <c r="H590" i="3" s="1"/>
  <c r="H598" i="3" s="1"/>
  <c r="H632" i="3" s="1"/>
  <c r="H1710" i="3" s="1"/>
  <c r="H773" i="3"/>
  <c r="H781" i="3" s="1"/>
  <c r="H811" i="3" s="1"/>
  <c r="H819" i="3" s="1"/>
  <c r="H853" i="3" s="1"/>
  <c r="H1714" i="3" s="1"/>
  <c r="H206" i="2"/>
  <c r="H346" i="2" s="1"/>
  <c r="H47" i="2"/>
  <c r="H55" i="2" s="1"/>
  <c r="H89" i="2" s="1"/>
  <c r="H340" i="2" s="1"/>
  <c r="H129" i="2"/>
  <c r="H342" i="2" s="1"/>
  <c r="H246" i="2"/>
  <c r="H254" i="2" s="1"/>
  <c r="H288" i="2" s="1"/>
  <c r="H348" i="2" s="1"/>
  <c r="H385" i="2" l="1"/>
  <c r="E9" i="14" s="1"/>
  <c r="F272" i="1" l="1"/>
  <c r="H272" i="1" s="1"/>
  <c r="F266" i="1" l="1"/>
  <c r="H266" i="1" s="1"/>
  <c r="F221" i="1"/>
  <c r="H221" i="1" s="1"/>
  <c r="F217" i="1"/>
  <c r="H217" i="1" s="1"/>
  <c r="F95" i="1"/>
  <c r="H95" i="1" s="1"/>
  <c r="F107" i="1"/>
  <c r="H107" i="1" s="1"/>
  <c r="F57" i="1"/>
  <c r="H57" i="1" s="1"/>
  <c r="F99" i="1" l="1"/>
  <c r="H99" i="1" s="1"/>
  <c r="F88" i="13" l="1"/>
  <c r="H88" i="13" s="1"/>
  <c r="F178" i="9"/>
  <c r="H178" i="9" s="1"/>
  <c r="H208" i="9" s="1"/>
  <c r="H447" i="9" s="1"/>
  <c r="F23" i="9"/>
  <c r="H23" i="9" s="1"/>
  <c r="H52" i="9" s="1"/>
  <c r="H441" i="9" s="1"/>
  <c r="F1448" i="3"/>
  <c r="H1448" i="3" s="1"/>
  <c r="H1478" i="3" s="1"/>
  <c r="H1730" i="3" s="1"/>
  <c r="H1745" i="3" s="1"/>
  <c r="E11" i="14" s="1"/>
  <c r="F604" i="1"/>
  <c r="H604" i="1" s="1"/>
  <c r="F449" i="1"/>
  <c r="H449" i="1" s="1"/>
  <c r="F229" i="1"/>
  <c r="H229" i="1" s="1"/>
  <c r="F203" i="1"/>
  <c r="H203" i="1" s="1"/>
  <c r="F73" i="1"/>
  <c r="H73" i="1" s="1"/>
  <c r="F79" i="1"/>
  <c r="H79" i="1" s="1"/>
  <c r="H103" i="13" l="1"/>
  <c r="H653" i="13" s="1"/>
  <c r="H697" i="13" s="1"/>
  <c r="E31" i="14" s="1"/>
  <c r="H488" i="9"/>
  <c r="E23" i="14" s="1"/>
  <c r="H41" i="1"/>
  <c r="H49" i="1" s="1"/>
  <c r="H161" i="1"/>
  <c r="H169" i="1" s="1"/>
  <c r="H205" i="1" s="1"/>
  <c r="H213" i="1" s="1"/>
  <c r="H610" i="1"/>
  <c r="H618" i="1" s="1"/>
  <c r="H665" i="1" s="1"/>
  <c r="H679" i="1" s="1"/>
  <c r="H302" i="1"/>
  <c r="H310" i="1" s="1"/>
  <c r="H328" i="1" s="1"/>
  <c r="H336" i="1" s="1"/>
  <c r="H378" i="1" s="1"/>
  <c r="H386" i="1" s="1"/>
  <c r="H432" i="1" s="1"/>
  <c r="H440" i="1" s="1"/>
  <c r="H469" i="1" s="1"/>
  <c r="H477" i="1" s="1"/>
  <c r="H513" i="1" s="1"/>
  <c r="H521" i="1" s="1"/>
  <c r="H552" i="1" s="1"/>
  <c r="H677" i="1" s="1"/>
  <c r="F225" i="1"/>
  <c r="H225" i="1" s="1"/>
  <c r="F322" i="10"/>
  <c r="H322" i="10" s="1"/>
  <c r="H333" i="10" l="1"/>
  <c r="H495" i="10" s="1"/>
  <c r="H535" i="10" s="1"/>
  <c r="E25" i="14" s="1"/>
  <c r="H243" i="1"/>
  <c r="H251" i="1" s="1"/>
  <c r="H274" i="1" s="1"/>
  <c r="H675" i="1" s="1"/>
  <c r="F53" i="1" l="1"/>
  <c r="H53" i="1" s="1"/>
  <c r="H81" i="1" s="1"/>
  <c r="H89" i="1" s="1"/>
  <c r="H115" i="1" s="1"/>
  <c r="H673" i="1" s="1"/>
  <c r="H710" i="1" s="1"/>
  <c r="E7" i="14" s="1"/>
  <c r="E53" i="14" s="1"/>
</calcChain>
</file>

<file path=xl/sharedStrings.xml><?xml version="1.0" encoding="utf-8"?>
<sst xmlns="http://schemas.openxmlformats.org/spreadsheetml/2006/main" count="8592" uniqueCount="4379">
  <si>
    <t>SCHEDULE A: GENERAL</t>
  </si>
  <si>
    <t>SECTION 1300</t>
  </si>
  <si>
    <t>ITEM
NO</t>
  </si>
  <si>
    <t>PAY
ITEM</t>
  </si>
  <si>
    <t>DESCRIPTION</t>
  </si>
  <si>
    <t>UNIT</t>
  </si>
  <si>
    <t>QTY</t>
  </si>
  <si>
    <t>RATE</t>
  </si>
  <si>
    <t>AMOUNT R</t>
  </si>
  <si>
    <t>B1300</t>
  </si>
  <si>
    <t>CONTRACTOR'S ESTABLISHMENT ON SITE AND GENERAL OBLIGATIONS</t>
  </si>
  <si>
    <t>B13.01</t>
  </si>
  <si>
    <t>The contractor's general obligations</t>
  </si>
  <si>
    <t>(a) Fixed obligations</t>
  </si>
  <si>
    <t>L/Sum</t>
  </si>
  <si>
    <t>(b) Value-related obligations</t>
  </si>
  <si>
    <t>(c) Time-related obligations</t>
  </si>
  <si>
    <t>month</t>
  </si>
  <si>
    <t>(d) Extra over Subitem B13.01(c) for working on Sundays and other special non-working days on the written instruction of the Employer's Agent</t>
  </si>
  <si>
    <t>day</t>
  </si>
  <si>
    <t>(e) Extra over Subitem B13.01(c) for working at night (including provision of lighting) on the written instruction of the Employer's Agent</t>
  </si>
  <si>
    <t>B13.02</t>
  </si>
  <si>
    <t>Provisional sums</t>
  </si>
  <si>
    <t>(a) Protection, relocation or reinstatement of existing services</t>
  </si>
  <si>
    <t>(1) Service Authorities</t>
  </si>
  <si>
    <t>(i) Dark Fibre Africa</t>
  </si>
  <si>
    <t>Prov Sum</t>
  </si>
  <si>
    <t>(ii) Liquid Telecom (Neotel)</t>
  </si>
  <si>
    <t>(iii) Telkom (Open Serve)</t>
  </si>
  <si>
    <t>(iv) City of Cape Town Electrical</t>
  </si>
  <si>
    <t xml:space="preserve">(v) City of Cape Town Water and Sanitation </t>
  </si>
  <si>
    <t>(vi) City of Cape Town IS&amp;T</t>
  </si>
  <si>
    <t>(vii) Vumatel</t>
  </si>
  <si>
    <t>(b) Handling costs and profit in respect of Subitems B13.02(a)(1)(i) to (vii)</t>
  </si>
  <si>
    <t>%</t>
  </si>
  <si>
    <t>(c) Advertising in the Press</t>
  </si>
  <si>
    <t>(d) Handling costs and profit in respect of Subitem B13.02(c)</t>
  </si>
  <si>
    <t xml:space="preserve"> TOTAL CARRIED FORWARD </t>
  </si>
  <si>
    <t xml:space="preserve"> BROUGHT FORWARD</t>
  </si>
  <si>
    <t>(e) Employer’s Adjudication costs</t>
  </si>
  <si>
    <t>B13.03</t>
  </si>
  <si>
    <t>Contract signboards</t>
  </si>
  <si>
    <t>No</t>
  </si>
  <si>
    <t>B13.04</t>
  </si>
  <si>
    <t>Security</t>
  </si>
  <si>
    <t>E8.01</t>
  </si>
  <si>
    <t>The Contractor’s obligations in respect of environmental management:</t>
  </si>
  <si>
    <t>(a) Environmental Site Officer (ESO)</t>
  </si>
  <si>
    <t xml:space="preserve">(b) Environmental aspects and impacts </t>
  </si>
  <si>
    <t>(c) Provision of environmental emergency measures</t>
  </si>
  <si>
    <t>(d) Contractor’s charge to allow for handling costs and profit in respect of Subitem E8.01(c)</t>
  </si>
  <si>
    <t>3.5.7.01</t>
  </si>
  <si>
    <t>Community participation:</t>
  </si>
  <si>
    <t xml:space="preserve">(a) Cost of community participation and public liaison </t>
  </si>
  <si>
    <t>(b) Handling costs and profit in respect of subitem 3.5.7.01(a)</t>
  </si>
  <si>
    <t>3.5.7.02</t>
  </si>
  <si>
    <t>Community Liaison Officer:</t>
  </si>
  <si>
    <t xml:space="preserve">(a) Remuneration of Community Liaison Officer </t>
  </si>
  <si>
    <t>PC Sum</t>
  </si>
  <si>
    <t>(b) Handling costs and profit in respect of subitem 3.5.7.02(a)</t>
  </si>
  <si>
    <t>(c) Provision of transport for Community Liaison Officer</t>
  </si>
  <si>
    <t>(d) Handling costs and profit in respect of subitem 3.5.7.02(c)</t>
  </si>
  <si>
    <t>3.5.7.03</t>
  </si>
  <si>
    <t>Formal Training:</t>
  </si>
  <si>
    <t>(a) Cost to company of temporary local labourers for off-site training during which no productive work is executed</t>
  </si>
  <si>
    <t>(b) Formal training courses for temporary local labourers</t>
  </si>
  <si>
    <t>(c) Contractor's charges to allow for handling costs and profit in respect of subitem 3.5.7.03(a) and (b)</t>
  </si>
  <si>
    <t>3.5.7.04</t>
  </si>
  <si>
    <t>The Contractor's obligations in respect of training</t>
  </si>
  <si>
    <t>3.5.7.05</t>
  </si>
  <si>
    <t>Site records</t>
  </si>
  <si>
    <t>H10.01</t>
  </si>
  <si>
    <t>Contractor's obligations in respect of Health and Safety</t>
  </si>
  <si>
    <t xml:space="preserve"> TOTAL CARRIED FORWARD TO SUMMARY OF SECTIONS</t>
  </si>
  <si>
    <t>SECTION 1400</t>
  </si>
  <si>
    <t>B1400</t>
  </si>
  <si>
    <t>HOUSING, OFFICES AND LABORATORY FOR THE ENGINEER'S SITE PERSONNEL</t>
  </si>
  <si>
    <t>B14.01</t>
  </si>
  <si>
    <t>Office and laboratory accommodation</t>
  </si>
  <si>
    <t>(a) Offices (interior floor space only)</t>
  </si>
  <si>
    <t>m²</t>
  </si>
  <si>
    <t>(e) Ablution units</t>
  </si>
  <si>
    <t>(g) Kitchen unit</t>
  </si>
  <si>
    <t>14.02</t>
  </si>
  <si>
    <t>Office and laboratory furniture</t>
  </si>
  <si>
    <t>(a) Chairs</t>
  </si>
  <si>
    <t>(b) Draughtsman's stools</t>
  </si>
  <si>
    <t>(d) Desks, complete with drawers and locks</t>
  </si>
  <si>
    <t>(e) Drawing tables</t>
  </si>
  <si>
    <t>(f) Conference tables</t>
  </si>
  <si>
    <t>B14.03</t>
  </si>
  <si>
    <t>Office and laboratory fittings, installations and equipment</t>
  </si>
  <si>
    <t>(a) Items measured by number</t>
  </si>
  <si>
    <t>(i) 220/250 volt power points</t>
  </si>
  <si>
    <t>(iv) Double 55 watt fluorescent light fittings complete with ballast and tubes</t>
  </si>
  <si>
    <t>(v) Single incandescent light fittings complete with 100 watt globes</t>
  </si>
  <si>
    <t>(vi) Wash-hand basins complete with taps and drains</t>
  </si>
  <si>
    <t>(x) Fire extinguishers, 9,0kg all purpose dry powder type, complete, mounted on wall with brackets</t>
  </si>
  <si>
    <t>(xi) Air-conditioning units with 2,2 kW minimum capacity, mounted and with own power connection</t>
  </si>
  <si>
    <t>(xii) Heater, space-heating type, minimum capacity 1,5kW</t>
  </si>
  <si>
    <t>(xiv) General-purpose steel cupboards with shelves</t>
  </si>
  <si>
    <t>(xv) Steel filing cabinets with drawers</t>
  </si>
  <si>
    <t>(xvi) Refrigerators (200ℓ minimum)</t>
  </si>
  <si>
    <t>(xvii) Bookcases</t>
  </si>
  <si>
    <t>(xviii) Voltage stabilizers and UPS units</t>
  </si>
  <si>
    <t>(xix) Kitchen 2-plate stove (2 plate electric)</t>
  </si>
  <si>
    <t>(xx) Steel plan cabinets</t>
  </si>
  <si>
    <t>(xxi) Floodlights complete with poles and 500 Watt minimum globes</t>
  </si>
  <si>
    <t>(xxii) Rain gauge</t>
  </si>
  <si>
    <t>(xxiii) Minimum and maximum thermometer</t>
  </si>
  <si>
    <t>(xxiv) Overhead projector (mounted) and screen</t>
  </si>
  <si>
    <t>(xxv) Electric kettle</t>
  </si>
  <si>
    <t>(xxvi) Microwave oven</t>
  </si>
  <si>
    <t>(b) Prime cost items and items paid for in a lump sum</t>
  </si>
  <si>
    <t>(i) The provision of telephone service, including the cost of calls in connection with contract administration and telephone rental</t>
  </si>
  <si>
    <t>(ii) Handling costs and profit in respect of subsubitem B14.03(b)(i) above</t>
  </si>
  <si>
    <t xml:space="preserve">(iii) The provision of a direct independent telephone line for the Employer's Agent, including the cost of calls in connection with contract administration and telephone rental </t>
  </si>
  <si>
    <t>(iv) Handling costs and profit in respect of subsubitem B14.03(b)(iii)above</t>
  </si>
  <si>
    <t>(ix) Cellphone costs, including pro-rata rentals, for calls in connection with contract administration</t>
  </si>
  <si>
    <t>(x) Handling costs and profit in respect of Sub-subitem B14.03(b)(ix) above</t>
  </si>
  <si>
    <t>(xi) Provision of an internet connection of minimum line speed 4Mbps, using a dedicated ADSL complete with four handsets, wireless router and extenders</t>
  </si>
  <si>
    <t>(xii) Handling costs and profit in respect of Sub-subitem B14.03(b)(xi) above</t>
  </si>
  <si>
    <t>(xiii) Provision of a generator</t>
  </si>
  <si>
    <t>(xiv) Handling costs and profit in respect of Sub-subitem B14.03(b)(xiii) above</t>
  </si>
  <si>
    <t>(c) Items measured by area</t>
  </si>
  <si>
    <t>(i) Shelving as specified, complete with brackets</t>
  </si>
  <si>
    <t>(vi) Roller blinds, opaque type</t>
  </si>
  <si>
    <t>(viii) Notice boards as specified</t>
  </si>
  <si>
    <t>14.04</t>
  </si>
  <si>
    <t>Car ports</t>
  </si>
  <si>
    <t>(a) Car ports, as specified, at offices and laboratory buildings</t>
  </si>
  <si>
    <t>14.08</t>
  </si>
  <si>
    <t>Services : The provision of water, electricity, low-pressure gas, sewerage and rubbish removal, cleaning services, maintenance and repairs, all as specified in clause B1404, including the construction and maintenance of the access roads, footpaths, etc:</t>
  </si>
  <si>
    <t>(a) Services at offices and laboratories</t>
  </si>
  <si>
    <t>(i) Fixed costs</t>
  </si>
  <si>
    <t>(ii) Running costs</t>
  </si>
  <si>
    <t>B14.10</t>
  </si>
  <si>
    <t xml:space="preserve">Provision of combination colour printer/copier/scanner/facsimile machine </t>
  </si>
  <si>
    <t>B14.11</t>
  </si>
  <si>
    <t>Provision for acceptance control testing by the Employer's Agent</t>
  </si>
  <si>
    <t>(a) Testing by a commercial laboratory</t>
  </si>
  <si>
    <t>(b) Handling costs and profit in respect of Subitem (a)</t>
  </si>
  <si>
    <t>SECTION 1500</t>
  </si>
  <si>
    <t>B1500</t>
  </si>
  <si>
    <t>ACCOMMODATION OF TRAFFIC</t>
  </si>
  <si>
    <t>B15.01</t>
  </si>
  <si>
    <t>Accommodating traffic and maintaining temporary deviations</t>
  </si>
  <si>
    <t>B15.03</t>
  </si>
  <si>
    <t>Temporary traffic-control facilities</t>
  </si>
  <si>
    <t>(a) Flagmen</t>
  </si>
  <si>
    <t>man- day</t>
  </si>
  <si>
    <t>(b) Portable STOP and GO-RY signs</t>
  </si>
  <si>
    <t>(d) Amber flicker lights</t>
  </si>
  <si>
    <t>(e) Road signs, R- and TR- series, (engineering grade background)</t>
  </si>
  <si>
    <t>(i) 600mm diameter</t>
  </si>
  <si>
    <t>(ii) 900mm diameter</t>
  </si>
  <si>
    <t>(f) Road signs, TW-series</t>
  </si>
  <si>
    <t>(i) 900mm side</t>
  </si>
  <si>
    <t>(ii) 1200mm side</t>
  </si>
  <si>
    <t>(g) Road signs, STW-, DTG-, TGS-, TG- and TIN-series (excluding delineators and barricades)</t>
  </si>
  <si>
    <t xml:space="preserve">  </t>
  </si>
  <si>
    <t>(i) Movable barricade/road sign combination</t>
  </si>
  <si>
    <t>(i) TR104 (1200 mm) and TW411 (1800mm x 300mm)</t>
  </si>
  <si>
    <t>(ii) TR103 (1200mm) and TW411 (2400mm x 400mm)</t>
  </si>
  <si>
    <t>(j) Traffic cones, 750mm height</t>
  </si>
  <si>
    <t>(k) Single guardrails attached to posts</t>
  </si>
  <si>
    <t>m</t>
  </si>
  <si>
    <t>(l) Movable barriers, precast concrete NJ Type established on site, relocated as required and de-established</t>
  </si>
  <si>
    <t>(n) Temporary information signs</t>
  </si>
  <si>
    <t>(o) Other traffic-control measures ordered by the Employer's Agent:</t>
  </si>
  <si>
    <t>(i) Provision of other traffic-control measures</t>
  </si>
  <si>
    <t>(ii) Handling costs and profit in respect of Subitem B15.03(o)(1)</t>
  </si>
  <si>
    <t>(p) Extra over item B15.03(k) for removing temporary guardrails and reinstating the surface to its original condition</t>
  </si>
  <si>
    <t>(q) Magnetic decals (background: yellow class 1 with black semi-matt lettering) placed on temporary detour signs</t>
  </si>
  <si>
    <t>15.04</t>
  </si>
  <si>
    <t>Relocation of traffic control facilities</t>
  </si>
  <si>
    <t>15.08</t>
  </si>
  <si>
    <t>Repairs, alterations and/or additions to existing roads used as temporary deviations</t>
  </si>
  <si>
    <t>15.09</t>
  </si>
  <si>
    <t>Maintenance of the bituminous surfacing and pavement of temporary deviations with bituminous surfacing and existing roads with bituminous surfacing used as temporary deviations</t>
  </si>
  <si>
    <t>B15.14</t>
  </si>
  <si>
    <t>Amber flashing lights mounted on signs</t>
  </si>
  <si>
    <t>B15.15</t>
  </si>
  <si>
    <t>Provision of traffic safety equipment for use by the Employer's Agent</t>
  </si>
  <si>
    <t xml:space="preserve">(a) Safety jackets </t>
  </si>
  <si>
    <t xml:space="preserve">(b) Amber rotating flashing lights for mobile use </t>
  </si>
  <si>
    <t>(c) Magnetic decals "Construction" signs</t>
  </si>
  <si>
    <t>B15.16</t>
  </si>
  <si>
    <t>Traffic Safety Officer</t>
  </si>
  <si>
    <t>B15.17</t>
  </si>
  <si>
    <t>Penalties</t>
  </si>
  <si>
    <t>(a) Fixed penalty per occurrence</t>
  </si>
  <si>
    <t>(b) Time-related penalty</t>
  </si>
  <si>
    <t>h</t>
  </si>
  <si>
    <t>TEMPORARY TRAFFIC DEVIATIONS</t>
  </si>
  <si>
    <t>15/33.10</t>
  </si>
  <si>
    <t>Roadbed preparation and the compaction of material:</t>
  </si>
  <si>
    <t>(b) Compaction to 93% of MDD</t>
  </si>
  <si>
    <t>m³</t>
  </si>
  <si>
    <t>(d) Compaction of sand roadbed to 100% of MDD</t>
  </si>
  <si>
    <t>15/B34.03</t>
  </si>
  <si>
    <t>Pavement layers constructed from gravel obtained from existing pavement layers, unlimited free-haul</t>
  </si>
  <si>
    <t>(e) Temporary Deviations</t>
  </si>
  <si>
    <t>(i) G7 gravel material compacted to 93% of MDD, 150mm thick</t>
  </si>
  <si>
    <t>(ii) G5 gravel material compacted to 95% of MDD, 200mm thick using non-cemented material</t>
  </si>
  <si>
    <t>33/B34.05</t>
  </si>
  <si>
    <t>Extra over subitems B34.03(a), (b), (c), (d) and (e) for the construction of gravel pavement layers from recovered pavement material mixed with existing bituminous surfacing material</t>
  </si>
  <si>
    <t>15/B34.14</t>
  </si>
  <si>
    <t>Pavement layers for bus lanes,general  traffic lanes, intersections and temporary diversions constructed using material from commercial sources (including all haul):</t>
  </si>
  <si>
    <t>(iii) G3 gravel material compacted to 98% of MDD, 125mm thick using non-cemented material</t>
  </si>
  <si>
    <t>15/B34.16</t>
  </si>
  <si>
    <t>Extra-over Subitems B34.03, B34.14 and 15/33.10 for compaction close to water, electrical and telecommunication services</t>
  </si>
  <si>
    <t>(a) 15/33.10</t>
  </si>
  <si>
    <t>(b) 15/B34.03</t>
  </si>
  <si>
    <t>(c) 15/B34.14</t>
  </si>
  <si>
    <t>33/38.02</t>
  </si>
  <si>
    <t>Milling out existing bituminous material with an average milling depth</t>
  </si>
  <si>
    <t>A-10</t>
  </si>
  <si>
    <t>(b) Exceeding 30mm but not exceeding 60mm</t>
  </si>
  <si>
    <t>15/ B41.01</t>
  </si>
  <si>
    <t>Prime coat</t>
  </si>
  <si>
    <t>(f) Cold-applied emulsion-based prime coat</t>
  </si>
  <si>
    <t>litre</t>
  </si>
  <si>
    <t>15/ B42.02</t>
  </si>
  <si>
    <t>Asphalt surfacing</t>
  </si>
  <si>
    <t>(a) Continuously graded (medium grade)</t>
  </si>
  <si>
    <t>(i) 50mm thick</t>
  </si>
  <si>
    <t>15/34.15</t>
  </si>
  <si>
    <t>Formation of stepped joint between new and existing pavements</t>
  </si>
  <si>
    <t>SECTION 1800</t>
  </si>
  <si>
    <t>B1800</t>
  </si>
  <si>
    <t>DAYWORK</t>
  </si>
  <si>
    <t>B18.01</t>
  </si>
  <si>
    <t>Labour charges</t>
  </si>
  <si>
    <t>(a) Working normal hours</t>
  </si>
  <si>
    <t>(i) Unskilled labourer</t>
  </si>
  <si>
    <t>(ii) Skilled labourer</t>
  </si>
  <si>
    <t>(iii) Chargehand or ganger</t>
  </si>
  <si>
    <t>(iv) Artisan</t>
  </si>
  <si>
    <t>(v) Surveyor</t>
  </si>
  <si>
    <t>(vi) Flagman</t>
  </si>
  <si>
    <t>(vii) Electrical foreman</t>
  </si>
  <si>
    <t>(viii) Cable detection specialist</t>
  </si>
  <si>
    <t>(b) Working overtime, Sundays and public holidays:</t>
  </si>
  <si>
    <t xml:space="preserve">(vi) Flagman </t>
  </si>
  <si>
    <t>B18.02</t>
  </si>
  <si>
    <t>Material charges</t>
  </si>
  <si>
    <t>(a) Actual cost of material (excluding VAT)</t>
  </si>
  <si>
    <t>(b) Handling cost in respect of Subitem B 18.02 (a)</t>
  </si>
  <si>
    <t>B18.03</t>
  </si>
  <si>
    <t>Plant charges</t>
  </si>
  <si>
    <t>(a) Bulldozer (110 kW)</t>
  </si>
  <si>
    <t>(b) Wheel loader (60 kW)</t>
  </si>
  <si>
    <t>(c) Tractor/Loader/Backhoe (50 kW)</t>
  </si>
  <si>
    <t>(d) Motor grader (Cat 140H or similar)</t>
  </si>
  <si>
    <t>(e) Tip truck</t>
  </si>
  <si>
    <t>(i) Capacity of 6m³</t>
  </si>
  <si>
    <t>(ii) Capacity of 10m³</t>
  </si>
  <si>
    <t>(f) Self-propelled smooth vibrating roller (9t)</t>
  </si>
  <si>
    <t>(g) Walk-behind vibrating roller (1t)</t>
  </si>
  <si>
    <t>(h) Plate compactor</t>
  </si>
  <si>
    <t>(i) Water cart (9000 l)</t>
  </si>
  <si>
    <t>(j) Flatbed truck</t>
  </si>
  <si>
    <t>(k) Compressor</t>
  </si>
  <si>
    <t>(l) Paving breaker</t>
  </si>
  <si>
    <t>(m) Excavator (30t)</t>
  </si>
  <si>
    <t>(n) Excavator (20t)</t>
  </si>
  <si>
    <t>(o) 12-ton flat roller</t>
  </si>
  <si>
    <t>B18.04</t>
  </si>
  <si>
    <t>Other plant / equipment not specified above</t>
  </si>
  <si>
    <t>B18.05</t>
  </si>
  <si>
    <t>Transport</t>
  </si>
  <si>
    <t>(a) LDV (1 ton)</t>
  </si>
  <si>
    <t>km</t>
  </si>
  <si>
    <t>(b) Tipper (6m³)</t>
  </si>
  <si>
    <t>(c) Flatbed truck (5 ton)</t>
  </si>
  <si>
    <t>SUMMARY OF SECTIONS</t>
  </si>
  <si>
    <t xml:space="preserve"> </t>
  </si>
  <si>
    <t>SECTION</t>
  </si>
  <si>
    <t>SCHEDULE B: BUS LANES</t>
  </si>
  <si>
    <t>SECTION 3300</t>
  </si>
  <si>
    <t>B3300</t>
  </si>
  <si>
    <t>MASS EARTHWORKS</t>
  </si>
  <si>
    <t>B33.01</t>
  </si>
  <si>
    <t>Cut and borrow to fill, including unlimited free-haul:</t>
  </si>
  <si>
    <t>(a) Gravel material in compacted layer thicknesses of 200mm and less:</t>
  </si>
  <si>
    <t>(ii) Compacted to 93% of MDD</t>
  </si>
  <si>
    <t>(e) Pioneer layer (as specified in subclause B3307 (c))</t>
  </si>
  <si>
    <t>33.03</t>
  </si>
  <si>
    <t>Extra-over item B33.01 for excavating and breaking down material in:</t>
  </si>
  <si>
    <t>(a) Intermediate excavation</t>
  </si>
  <si>
    <t>(b) Hard excavation</t>
  </si>
  <si>
    <t>B33.04</t>
  </si>
  <si>
    <t>Cut to stockpile including unlimited free-haul for material obtained from:</t>
  </si>
  <si>
    <t>(a) Soft excavation</t>
  </si>
  <si>
    <t>B33.07</t>
  </si>
  <si>
    <t>Removal of unsuitable material including all haul</t>
  </si>
  <si>
    <t>(b) In layer thicknesses exceeding 200 mm:</t>
  </si>
  <si>
    <t>(i) Stable material</t>
  </si>
  <si>
    <t>33.10</t>
  </si>
  <si>
    <t xml:space="preserve">(b) Compaction to 93% of MDD </t>
  </si>
  <si>
    <t>B33.14</t>
  </si>
  <si>
    <t>Extra over Item B33.01 for excavating material from the pavements and fills of existing roads</t>
  </si>
  <si>
    <t xml:space="preserve">(a) Non-cemented material </t>
  </si>
  <si>
    <t>(b) Cemented material</t>
  </si>
  <si>
    <t>B33.20</t>
  </si>
  <si>
    <t xml:space="preserve">Fill constructed with material obtained from commercial sources, including all haul </t>
  </si>
  <si>
    <t>(a) Gravel material in compacted layer thicknesses of 200 mm and less:</t>
  </si>
  <si>
    <t xml:space="preserve">(i) Compacted to 93% of MDD </t>
  </si>
  <si>
    <t>(b) Sand in compacted layer thicknesses of 200 mm and less:</t>
  </si>
  <si>
    <t>(i) Compacted to 100% of MDD</t>
  </si>
  <si>
    <t>B33.21</t>
  </si>
  <si>
    <t>Disposal of spoil and unsuitable material to approved spoil dump sites off the site of works, including all haul</t>
  </si>
  <si>
    <t>B33.22</t>
  </si>
  <si>
    <t>Extra-over Items B33.01, 33.10 and B33.20 for compaction of fill or roadbed close to water, electrical or telecommunications services</t>
  </si>
  <si>
    <t>(a) B33.01</t>
  </si>
  <si>
    <t>(b) 33.10</t>
  </si>
  <si>
    <t>(c) B33.20</t>
  </si>
  <si>
    <t>B33.23</t>
  </si>
  <si>
    <t xml:space="preserve">Extra-over B33.01 for hand excavation in box cuts in close proximity to existing services 
</t>
  </si>
  <si>
    <t>SECTION 3400</t>
  </si>
  <si>
    <t>B3400</t>
  </si>
  <si>
    <t>PAVEMENT LAYERS OF GRAVEL MATERIAL</t>
  </si>
  <si>
    <t>B34.03</t>
  </si>
  <si>
    <t>(b) Bus lanes</t>
  </si>
  <si>
    <t xml:space="preserve">(i) G9 gravel material compacted to 93% of MDD, 150mm thick </t>
  </si>
  <si>
    <t>(ii) G7 gravel material compacted to 95% of MDD, 150mm thick</t>
  </si>
  <si>
    <t>(iii) C3 chemically stabilized gravel subbase compacted to 96% of MDD, 300mm thick</t>
  </si>
  <si>
    <t>B34.14</t>
  </si>
  <si>
    <t>Pavement layers for bus lanes, public traffic lanes, intersections and temporary diversions constructed using material from commercial sources (including all haul):</t>
  </si>
  <si>
    <t>(iii) C3 chemically stabilized gravel compacted to 96% of MDD, 300mm thick</t>
  </si>
  <si>
    <t>(iv) C2 chemically stabilized gravel compacted to 96% of MDD, 200mm thick</t>
  </si>
  <si>
    <t>B34.15</t>
  </si>
  <si>
    <t>B34.16</t>
  </si>
  <si>
    <t>Extra-over Subitems B34.03 and B34.14 for compaction close to water, electrical and telecommunication services</t>
  </si>
  <si>
    <t xml:space="preserve">(a) B34.03 </t>
  </si>
  <si>
    <t>(b) B34.14</t>
  </si>
  <si>
    <t>SECTION 3500</t>
  </si>
  <si>
    <t>B3500</t>
  </si>
  <si>
    <t>STABILIZATION</t>
  </si>
  <si>
    <t>35.01</t>
  </si>
  <si>
    <t>Chemical stabilization, extra over unstabilized compacted layers</t>
  </si>
  <si>
    <t>(a) Subbase</t>
  </si>
  <si>
    <t>(i) 300mm thick C3 layer in bus lane</t>
  </si>
  <si>
    <t>(ii) 200mm thick C2 layer in bus lane</t>
  </si>
  <si>
    <t>35.02</t>
  </si>
  <si>
    <t>Chemical stabilizing agent:</t>
  </si>
  <si>
    <t>(g) Portland Composite Cement (Cem II 32.5 N)</t>
  </si>
  <si>
    <t>t</t>
  </si>
  <si>
    <t>35.04</t>
  </si>
  <si>
    <t>Provision and application of water for curing</t>
  </si>
  <si>
    <t>kℓ</t>
  </si>
  <si>
    <t>SECTION 7100</t>
  </si>
  <si>
    <t>B7100</t>
  </si>
  <si>
    <t>CONCRETE PAVEMENTS</t>
  </si>
  <si>
    <t>B71.01</t>
  </si>
  <si>
    <t>B71.02</t>
  </si>
  <si>
    <t>Continuously reinforced concrete pavement (CRCP) 220mm thick, excluding texturing and curing</t>
  </si>
  <si>
    <t>71.04</t>
  </si>
  <si>
    <t>Texturing and curing the concrete pavement:</t>
  </si>
  <si>
    <t>(a) Burlap dragged-and-grooved texture</t>
  </si>
  <si>
    <t>(b) Curing</t>
  </si>
  <si>
    <t>(i) Using white-pigmented resin based curing compound</t>
  </si>
  <si>
    <t>B71.06</t>
  </si>
  <si>
    <t>Joints:</t>
  </si>
  <si>
    <t>(a) Expansion joints complete (excluding dowels - refer detail 5 as per drawing C1591-K-P[W2]-025)</t>
  </si>
  <si>
    <t>(b) Longitudinal or transverse hinge joints:</t>
  </si>
  <si>
    <t>(i) Sealed hinge joints (refer detail 3 as per drawing C1591-K-P[W2]-025)</t>
  </si>
  <si>
    <t>(ii) Unsealed hinge joints (refer detail 2c as per drawing C1591-K-P[W2]-025)</t>
  </si>
  <si>
    <t>(e) Tie bars:</t>
  </si>
  <si>
    <t xml:space="preserve">(i) Installed in new concrete: </t>
  </si>
  <si>
    <t>(1) 12 mm diameter, 900 mm long</t>
  </si>
  <si>
    <t>(g) Forming and sealing the joints between asphalt and concrete pavements (Detail 4 as per drawings)</t>
  </si>
  <si>
    <t>71.07</t>
  </si>
  <si>
    <t>Drilling and testing of cores:</t>
  </si>
  <si>
    <t>(a) 100 mm cores drilled from the pavement and tested for compressive strength</t>
  </si>
  <si>
    <t>(b) 150 mm cores drilled from the pavement and tested for compressive strength</t>
  </si>
  <si>
    <t>71.08</t>
  </si>
  <si>
    <t>Steel reinforcement in concrete pavement:</t>
  </si>
  <si>
    <t>(b) High tensile steel bars</t>
  </si>
  <si>
    <t>B71.22</t>
  </si>
  <si>
    <t>Extra over Item B71.02 for addition of 4% red oxide pigment to colour the continuously reinforced concrete pavement</t>
  </si>
  <si>
    <t>B71.23</t>
  </si>
  <si>
    <t>Extra over Item B71.02 for construction of anchor blocks at ends of CRCP as specified  (refer to drawing C1591-K-P[W2]-025)</t>
  </si>
  <si>
    <t>71/51.05</t>
  </si>
  <si>
    <t xml:space="preserve">Concrete Edge Beams 250mm x 250mm (Class 30/20) </t>
  </si>
  <si>
    <t>B71.24</t>
  </si>
  <si>
    <t>Payment adjustment for roughness of concrete bus lanes</t>
  </si>
  <si>
    <t>B-20</t>
  </si>
  <si>
    <t>SECTION 8100</t>
  </si>
  <si>
    <t>B8100</t>
  </si>
  <si>
    <t>TESTING MATERIALS AND WORKMANSHIP</t>
  </si>
  <si>
    <t>B81.02</t>
  </si>
  <si>
    <t>Other special tests requested by the Employer's Agent</t>
  </si>
  <si>
    <t>(a) Employer's contribution to concrete durability tests</t>
  </si>
  <si>
    <t>(i) Tests for water sorptivity</t>
  </si>
  <si>
    <t>(ii) Tests for oxygen permeability</t>
  </si>
  <si>
    <t>(iii) Tests for concrete cover</t>
  </si>
  <si>
    <t>(b) Other tests</t>
  </si>
  <si>
    <t>SCHEDULE C: ROAD WORKS</t>
  </si>
  <si>
    <t>SECTION 1700</t>
  </si>
  <si>
    <t>B1700</t>
  </si>
  <si>
    <t>CLEARING AND GRUBBING</t>
  </si>
  <si>
    <t>B17.01</t>
  </si>
  <si>
    <t>Clearing and grubbing</t>
  </si>
  <si>
    <t>(a) By hand</t>
  </si>
  <si>
    <t>ha</t>
  </si>
  <si>
    <t>(b) By machine</t>
  </si>
  <si>
    <t>B17.02</t>
  </si>
  <si>
    <t>Removal and grubbing of trees and tree stumps</t>
  </si>
  <si>
    <t>(a) Girth exceeding 500mm up to and including 1000mm</t>
  </si>
  <si>
    <t>(b) Girth exceeding 1000mm up to and including 2000mm</t>
  </si>
  <si>
    <t>17.04</t>
  </si>
  <si>
    <t>Clearing and grubbing at inlets and outlets of hydraulic structures</t>
  </si>
  <si>
    <t>17.05</t>
  </si>
  <si>
    <t>Cleaning out of hydraulic structures:</t>
  </si>
  <si>
    <t>(a) Pipes with an internal diameter up to and including 750mm</t>
  </si>
  <si>
    <t>(b) Pipes with an internal diameter exceeding 750mm</t>
  </si>
  <si>
    <t>B17.07</t>
  </si>
  <si>
    <t>Demolition and removal of existing structures other than stormwater</t>
  </si>
  <si>
    <t>(a) Plain concrete</t>
  </si>
  <si>
    <t>(b) Reinforced concrete</t>
  </si>
  <si>
    <t>(c) Brickwork</t>
  </si>
  <si>
    <t>(d) Grouted stonework</t>
  </si>
  <si>
    <t>(e) Building on property ID 3</t>
  </si>
  <si>
    <t>(f) Building on property ID 5</t>
  </si>
  <si>
    <t>(g) Building on property ID 6</t>
  </si>
  <si>
    <t>(h) Building on property ID 7</t>
  </si>
  <si>
    <t>(i) Building on property ID 10</t>
  </si>
  <si>
    <t>(j) Building on property ID 11</t>
  </si>
  <si>
    <t>(k) Building on property ID 15</t>
  </si>
  <si>
    <t>(l) Building on property ID 17</t>
  </si>
  <si>
    <t>(m) Building on property ID 18</t>
  </si>
  <si>
    <t>(n) Building on property ID 19</t>
  </si>
  <si>
    <t>(o) Building on property ID 20</t>
  </si>
  <si>
    <t>(p) Building on property ID 21</t>
  </si>
  <si>
    <t>B17.08</t>
  </si>
  <si>
    <t>Removal and disposal of miscellaneous items</t>
  </si>
  <si>
    <t>(a) Concrete kerbing only</t>
  </si>
  <si>
    <t>(b) Concrete kerbing / channelling</t>
  </si>
  <si>
    <t>(c) Edging only</t>
  </si>
  <si>
    <t>(d) Brick paving</t>
  </si>
  <si>
    <t>SECTION 2100</t>
  </si>
  <si>
    <t>B2100</t>
  </si>
  <si>
    <t>DRAINS</t>
  </si>
  <si>
    <t>B21.01</t>
  </si>
  <si>
    <t>Excavation for open drains</t>
  </si>
  <si>
    <t>(a) Excavating soft material situated within the following depth ranges below the surface level:</t>
  </si>
  <si>
    <t>(i) 0m up to 1,5m</t>
  </si>
  <si>
    <t>21.02</t>
  </si>
  <si>
    <t>Clearing and shaping existing open drains</t>
  </si>
  <si>
    <t>B21.03</t>
  </si>
  <si>
    <t>Excavation for subsoil drainage systems</t>
  </si>
  <si>
    <t>(b) Extra-over subitem B21.03(a) for excavation in hard material irrespective of depth</t>
  </si>
  <si>
    <t xml:space="preserve">(c) Extra-over item B21.03(a) for excavating through stabilized layers of existing pavement </t>
  </si>
  <si>
    <t>(d) Extra-over item B21.03(a) for hand excavation in close proximity to existing services in order to comply with wayleave conditions</t>
  </si>
  <si>
    <t>B21.04</t>
  </si>
  <si>
    <t>Impermeable backfilling to subsoil drainage systems</t>
  </si>
  <si>
    <t>(a) Unstabilized natural gravel</t>
  </si>
  <si>
    <t>(b) G5 material stabilized with 5% stabilizing agent</t>
  </si>
  <si>
    <t>B21.06</t>
  </si>
  <si>
    <t>Natural permeable material in subsoil drainage systems (crushed stone):</t>
  </si>
  <si>
    <t>(b) Washed crushed stone obtained from commercial sources</t>
  </si>
  <si>
    <t>(i) Crushed rock stone aggregate with little or no fines (9-38mm)</t>
  </si>
  <si>
    <t>21.07</t>
  </si>
  <si>
    <t>Natural permeable material in subsoil drainage systems (sand):</t>
  </si>
  <si>
    <t>(a) Sand obtained from approved sources on the site</t>
  </si>
  <si>
    <t>(i) Coarse grained free draining non-cohesive granular sand (0.6-4.75mm, fines &lt; 5%)</t>
  </si>
  <si>
    <t>(b) Sand from commercial sources</t>
  </si>
  <si>
    <t>(i) Medium grade</t>
  </si>
  <si>
    <t>B21.08</t>
  </si>
  <si>
    <t>Pipes in subsoil drainage systems:</t>
  </si>
  <si>
    <t>(e) HDPe flexible pipes with smooth bore complete with couplings</t>
  </si>
  <si>
    <t>(i) 110mm internal dia. perforated or slotted</t>
  </si>
  <si>
    <t>(ii) 160mm internal dia. perforated or slotted</t>
  </si>
  <si>
    <t>(iii) 110mm internal diameter, normal</t>
  </si>
  <si>
    <t xml:space="preserve">(iv) 160mm internal diameter, normal
</t>
  </si>
  <si>
    <t>21.10</t>
  </si>
  <si>
    <t>Synthetic-fibre filter fabric</t>
  </si>
  <si>
    <t>(a)  Non-woven</t>
  </si>
  <si>
    <t>B21.12</t>
  </si>
  <si>
    <t>Concrete outlet structures, manhole boxes, junction boxes and cleaning eyes for subsoil drainage systems:</t>
  </si>
  <si>
    <t>(e) Break into existing structure and reinstate</t>
  </si>
  <si>
    <t>21.13</t>
  </si>
  <si>
    <t>Concrete caps for subsoil drain pipes</t>
  </si>
  <si>
    <t>21.17</t>
  </si>
  <si>
    <t>Test flushing of pipe subsoil drains</t>
  </si>
  <si>
    <t>21.18</t>
  </si>
  <si>
    <t>Excavation for the clearing of existing drainage systems:</t>
  </si>
  <si>
    <t>(a) Manholes and inlet and outlet structures</t>
  </si>
  <si>
    <t>(b) Culvert barrels</t>
  </si>
  <si>
    <t>21/51.01</t>
  </si>
  <si>
    <t>Stone pitching:</t>
  </si>
  <si>
    <t>(b) Grouted stone pitching</t>
  </si>
  <si>
    <t>SECTION 2200</t>
  </si>
  <si>
    <t>B2200</t>
  </si>
  <si>
    <t>PREFABRICATED CULVERTS</t>
  </si>
  <si>
    <t>B22.01</t>
  </si>
  <si>
    <t>Excavation</t>
  </si>
  <si>
    <t>(i) 0m up to 1m</t>
  </si>
  <si>
    <t>(ii) Exceeding 1.0m and up to 1.5m</t>
  </si>
  <si>
    <t>(iii) Exceeding 1.5m and up to 2.0m</t>
  </si>
  <si>
    <t>(iv) Exceeding 2.0m and up to 2.5m</t>
  </si>
  <si>
    <t>(v) Exceeding 2.5m and up to 3.0m</t>
  </si>
  <si>
    <t>(vi) Exceeding 3.0m and up to 3.5m</t>
  </si>
  <si>
    <t>(vii) Exceeding 3.5m and up to 4.0m</t>
  </si>
  <si>
    <t>(b) Extra over subitem B22.01(a) for excavation in hard material, irrespective of depth</t>
  </si>
  <si>
    <t>(c) Extra-over item B22.01(a) for hand excavation in close proximity to existing services in order to comply with wayleave conditions</t>
  </si>
  <si>
    <t>B22.02</t>
  </si>
  <si>
    <t>Backfilling</t>
  </si>
  <si>
    <t>(a) Using the excavated material</t>
  </si>
  <si>
    <t>(b) Using imported selected material</t>
  </si>
  <si>
    <t>(i) from site</t>
  </si>
  <si>
    <t>(ii) from commercial sources</t>
  </si>
  <si>
    <t>(c) Extra over subitems B22.02(a) and (b) for soil cement backfilling</t>
  </si>
  <si>
    <t>(i) With 5% Cement</t>
  </si>
  <si>
    <t>(d) Extra over B22.02 (a) and (b) for compaction in close proximity to existing services</t>
  </si>
  <si>
    <t>22.03</t>
  </si>
  <si>
    <t>Concrete pipe culverts, spigot and socket type (Refer to C1591-T-P[W2]-129 Installation Details and drawing SANS 1200 LB-1)</t>
  </si>
  <si>
    <t>(b) On class B bedding</t>
  </si>
  <si>
    <t>(i) 300mm dia., Class 100D</t>
  </si>
  <si>
    <t>(ii) 375mm dia., Class 100D</t>
  </si>
  <si>
    <t>(iii) 450mm dia., Class 100D</t>
  </si>
  <si>
    <t>(v) 600mm dia., Class 75D</t>
  </si>
  <si>
    <t>(vii) 750mm dia., Class 75D</t>
  </si>
  <si>
    <t>(ix) 900mm dia., Class 75D</t>
  </si>
  <si>
    <t>22.07</t>
  </si>
  <si>
    <t>Cast in situ concrete and formwork</t>
  </si>
  <si>
    <t>(c) In inlet and outlet structures, skewed ends, catchpits, manholes, thrust and anchor blocks, excluding formwork but including class U2 surface finish</t>
  </si>
  <si>
    <t>(i) Class 30/20</t>
  </si>
  <si>
    <t>(d) Formwork of concrete under subitem 22.07(c) above</t>
  </si>
  <si>
    <t>(i) Vertical formwork for F1 surface finish - Concealed surface</t>
  </si>
  <si>
    <t>(ii) Vertical formwork for F2 surface finish - Visible surface</t>
  </si>
  <si>
    <t>22.08</t>
  </si>
  <si>
    <t>Concrete backfill for culverts (Class 20/20)</t>
  </si>
  <si>
    <t>22.10</t>
  </si>
  <si>
    <t>Steel reinforcement</t>
  </si>
  <si>
    <t>(b) High-tensile steel bars</t>
  </si>
  <si>
    <t>(c) Welded steel fabric</t>
  </si>
  <si>
    <t>kg</t>
  </si>
  <si>
    <t>B22.12</t>
  </si>
  <si>
    <t>Removing existing drainage structures</t>
  </si>
  <si>
    <t>(i) 230mm thick</t>
  </si>
  <si>
    <t>B22.14</t>
  </si>
  <si>
    <t xml:space="preserve">Removing and spoiling existing prefabricated culverts </t>
  </si>
  <si>
    <t xml:space="preserve">(i) 300mm dia. </t>
  </si>
  <si>
    <t xml:space="preserve">(ii) 375mm dia. </t>
  </si>
  <si>
    <t>B22.17</t>
  </si>
  <si>
    <t>(a) Manholes: All covers and frames are type 2A heavy duty hinged joint with pin, ductile iron (SANS 50124:1994)</t>
  </si>
  <si>
    <t>(1) Precast concrete for drainage: shallow depth using 1250mm dia. rings for pipe diameters equal to or less than 600mm as per drawing C1591-T-P[W2]-127 (MH1)</t>
  </si>
  <si>
    <t>(i) 0m to 1,0m deep</t>
  </si>
  <si>
    <t>(ii) Exceeding 1,0m up to 1,5m deep</t>
  </si>
  <si>
    <t>(iii) Exceeding 1,5m up to 2,0m deep</t>
  </si>
  <si>
    <t>(iv) Exceeding 2,0m up to 2,5m deep</t>
  </si>
  <si>
    <t>(2) Brick manholes for drainage: constructed on pipes of 675mm diameter and greater C1591-T-P[W2]-128: Type shallow manhole (MH2)</t>
  </si>
  <si>
    <t>(iv) Exceeding 2.0m up to 2.5m deep</t>
  </si>
  <si>
    <t>(v) Exceeding 2.5m up to 3.0m deep</t>
  </si>
  <si>
    <t>(b) Catchpits</t>
  </si>
  <si>
    <t>(1) Type 2K</t>
  </si>
  <si>
    <t>(ii) Exceeding 1,0m to 1,5m deep</t>
  </si>
  <si>
    <t>(iii) Exceeding 1.5 m up to 2.0 m deep</t>
  </si>
  <si>
    <t>22.18</t>
  </si>
  <si>
    <t>Brickwork</t>
  </si>
  <si>
    <t>(a) 115mm thick</t>
  </si>
  <si>
    <t>(b) 230mm thick</t>
  </si>
  <si>
    <t>(c) 330mm thick</t>
  </si>
  <si>
    <t>22.19</t>
  </si>
  <si>
    <t>Plaster (20mm thick)</t>
  </si>
  <si>
    <t>22.20</t>
  </si>
  <si>
    <t>Benching (Class 20/20)</t>
  </si>
  <si>
    <t>22.21</t>
  </si>
  <si>
    <t>Accessories</t>
  </si>
  <si>
    <t>(a) Manhole covers including frames</t>
  </si>
  <si>
    <t>(1) Type 2A</t>
  </si>
  <si>
    <t>C-30</t>
  </si>
  <si>
    <t>(i) Concrete polymer SANS 1882:2003</t>
  </si>
  <si>
    <t>(ii) Heavy duty hinged joint with pin, ductile iron SANS 50124:1994</t>
  </si>
  <si>
    <t>(b) Inlet grids including frames</t>
  </si>
  <si>
    <t>(1) 450 x 600 Hinged joint with pin, ductile iron: SANS 50124:1994</t>
  </si>
  <si>
    <t>22.26</t>
  </si>
  <si>
    <t>Hand excavation to determine the positions of existing services</t>
  </si>
  <si>
    <t>B22.27</t>
  </si>
  <si>
    <t>Reinstating trenches crossing roads</t>
  </si>
  <si>
    <t>(a) Selected layers (G7, 150mm thick)</t>
  </si>
  <si>
    <t>(b) Subbase (G5, 150mm thick)</t>
  </si>
  <si>
    <t>(c) Base (including prime coat), 150mm thick, C3</t>
  </si>
  <si>
    <t>(d) Bituminous surfacing (including tack coat), 40mm thick</t>
  </si>
  <si>
    <t>(e) Kerbing</t>
  </si>
  <si>
    <t>(i) BK2 Kerb</t>
  </si>
  <si>
    <t>(ii) BK2 Kerb and C1 Channel</t>
  </si>
  <si>
    <t>(f) Backfill with soil cement, 300mm thick (5% cement)</t>
  </si>
  <si>
    <t>B22.29</t>
  </si>
  <si>
    <t>Raising or lowering of existing manhole covers</t>
  </si>
  <si>
    <t>(a) Raising covers by up to 250mm</t>
  </si>
  <si>
    <t>(b) Raising covers between 250mm and 500mm</t>
  </si>
  <si>
    <t>(c) Lowering covers by up to 250mm</t>
  </si>
  <si>
    <t>B22.30</t>
  </si>
  <si>
    <t>Pipe connection to existing manhole</t>
  </si>
  <si>
    <t>(i) 300mm diameter</t>
  </si>
  <si>
    <t>(ii) 375mm diameter</t>
  </si>
  <si>
    <t>(v) 600mm diameter</t>
  </si>
  <si>
    <t>(ix) 900mm diamater</t>
  </si>
  <si>
    <t>B22.31</t>
  </si>
  <si>
    <t>Abandoning of existing stormwater structures</t>
  </si>
  <si>
    <t>SECTION 2300</t>
  </si>
  <si>
    <t>B2300</t>
  </si>
  <si>
    <t>CONCRETE KERBING, CONCRETE CHANNELLING, CHUTES AND DOWNPIPES, AND CONCRETE LININGS FOR OPEN DRAINS</t>
  </si>
  <si>
    <t>B23.01</t>
  </si>
  <si>
    <t>Concrete kerbing</t>
  </si>
  <si>
    <t>(i) BK2 barrier kerb, 50mm bedding thickness (bedding concrete class 15/20)</t>
  </si>
  <si>
    <t>(1) Radius 1m to 20m</t>
  </si>
  <si>
    <t>(2) Straight and to radius of not less than 20m</t>
  </si>
  <si>
    <t>(ii) BK2 barrier kerb, 95mm bedding thickness (bedding concrete class 15/20)</t>
  </si>
  <si>
    <t>(iv) MK10 mountable kerb, 100mm bedding thickness (bedding concrete class 15/20)</t>
  </si>
  <si>
    <t>(b) Cast in situ kerbing (concrete class 30/20)</t>
  </si>
  <si>
    <t>(i) BK2 barrier kerb, at a radius of less than 1m</t>
  </si>
  <si>
    <t>B23.02</t>
  </si>
  <si>
    <t>Concrete kerbing - channelling combination:</t>
  </si>
  <si>
    <t>(a) BK2 barrier kerb and C1 channel to SABS 927, according to standard drawing C1591-T-P[W2]-018</t>
  </si>
  <si>
    <t>(i) BK2 barrier kerb with inflow C1 channel, 50mm bedding thickness (bedding concrete class 15/20)</t>
  </si>
  <si>
    <t>(ii) BK2 barrier kerb with outflow C1 channel, 50mm bedding thickness (bedding concrete class 15/20)</t>
  </si>
  <si>
    <t>(iii) MK10 mountable kerb with channel, 100mm bedding thickness (bedding concrete class 15/20)</t>
  </si>
  <si>
    <t>(iv) BK2 barrier kerb with outflow C1 channel, 95mm bedding thickness (bedding concrete class 15/20)</t>
  </si>
  <si>
    <t>(v) BK2 barrier kerb with inflow C1 channel, 95mm bedding thickness (bedding concrete class 15/20)</t>
  </si>
  <si>
    <t>(b) Cast in situ kerbing-channelling combination (concrete class 30/20)</t>
  </si>
  <si>
    <t>(i) BK2 barrier kerb and infall C1 channel at a radius of less than 1m</t>
  </si>
  <si>
    <t>(ii) BK2 barrier kerb and outfall C1 channel at a radius of less than 1m</t>
  </si>
  <si>
    <t>23.03</t>
  </si>
  <si>
    <t>Concrete chutes (typical designs)</t>
  </si>
  <si>
    <t>(a) Open chute as shown on drawing C1591-T-P[W2]-129</t>
  </si>
  <si>
    <t>23.05</t>
  </si>
  <si>
    <t>Inlet, outlet, transition and similar structures (typical designs)</t>
  </si>
  <si>
    <t>(i) Open chute inlet</t>
  </si>
  <si>
    <t>(ii) Open chute outlet</t>
  </si>
  <si>
    <t>23.06</t>
  </si>
  <si>
    <t>Inlet, outlet, transition and similar structures (measured by components)</t>
  </si>
  <si>
    <t>(a) Concrete class 30/20</t>
  </si>
  <si>
    <t>(b) Formwork</t>
  </si>
  <si>
    <t>(i) Surface finish F1</t>
  </si>
  <si>
    <t>(ii) Surface finish F2</t>
  </si>
  <si>
    <t>23.14</t>
  </si>
  <si>
    <t>Cutting bituminous surfacing and pavement layers for concrete kerbing, channelling or concrete lined side drains</t>
  </si>
  <si>
    <t>B23.16</t>
  </si>
  <si>
    <t>Kassel Kerbs</t>
  </si>
  <si>
    <t>B23.17</t>
  </si>
  <si>
    <t>Extra-over Item B23.16 for the provision and installation of expanded foam spacers and sealing of the joints in Kassel Kerbs</t>
  </si>
  <si>
    <t>B23.18</t>
  </si>
  <si>
    <t>Extra-over Subitems B23.01(a)(i) and B23.02 for depressed kerbs at pedestrian crossings, cycle paths and driveway entrances</t>
  </si>
  <si>
    <t>B23.19</t>
  </si>
  <si>
    <t>Extra-over Subitems B23.01(a)(i)(2), B23.02(a)(i)(2) and B23.02(a)(ii)(2) for sealing joints in kerbs and channels as specified</t>
  </si>
  <si>
    <t>(a) Kerb only</t>
  </si>
  <si>
    <t>(b) Kerb and channel combination</t>
  </si>
  <si>
    <t>B23.20</t>
  </si>
  <si>
    <t>Extra-over Item B23.16 for providing 30 MPa concrete backing behind Kassel kerbs</t>
  </si>
  <si>
    <t>B23.22</t>
  </si>
  <si>
    <t>Extra-over Item B23.16 for the installation of precast transition kerbs</t>
  </si>
  <si>
    <t>B23.24</t>
  </si>
  <si>
    <t>Laying kerbs and channels in existing road (extra-over Items B23.01, B23.02 and B23.16)</t>
  </si>
  <si>
    <t>(b) Kerb and channel</t>
  </si>
  <si>
    <t>(i) Kerb and infall channel</t>
  </si>
  <si>
    <t>(ii) Kerb and outfall channel</t>
  </si>
  <si>
    <t>B23.25</t>
  </si>
  <si>
    <t>Painting of kerbs</t>
  </si>
  <si>
    <t>(a) Alternate black and white road marking paint</t>
  </si>
  <si>
    <t>(b) Retro-reflective road marking paint</t>
  </si>
  <si>
    <t>B23.28</t>
  </si>
  <si>
    <t>Precast C2 concrete channels in pedestrian crossings</t>
  </si>
  <si>
    <t>B23.29</t>
  </si>
  <si>
    <t xml:space="preserve">Precast concrete bollard, 230mm diameter, 1200mm long, exposed aggregate finish
</t>
  </si>
  <si>
    <t>No.</t>
  </si>
  <si>
    <t>Cut and borrow to fill, including unlimited free-haul</t>
  </si>
  <si>
    <t>(e) Pioneer layer (as specified in subclause B3307(c))</t>
  </si>
  <si>
    <t>Extra over item B33.01 for excavating and breaking down material in:</t>
  </si>
  <si>
    <t>33.09</t>
  </si>
  <si>
    <t>Material bladed to windrow</t>
  </si>
  <si>
    <t>Roadbed preparation and the compaction of material</t>
  </si>
  <si>
    <t>33.13</t>
  </si>
  <si>
    <t>Finishing-off cut and fill slopes, medians and interchange areas:</t>
  </si>
  <si>
    <t>(a) Cut slopes</t>
  </si>
  <si>
    <t>(b) Fill slopes</t>
  </si>
  <si>
    <t>(c) Medians and interchange areas</t>
  </si>
  <si>
    <t xml:space="preserve">Fill constructed with material obtained from commercial sources, including all haul
</t>
  </si>
  <si>
    <t>(i) Compacted to 93% of MDD</t>
  </si>
  <si>
    <t>33/B32.06</t>
  </si>
  <si>
    <t>Stockpiling of material</t>
  </si>
  <si>
    <t>33/B58.03</t>
  </si>
  <si>
    <t>Preparing the area for grassing:</t>
  </si>
  <si>
    <t>(f) Stockpiling topsoil (unlimited free-haul)</t>
  </si>
  <si>
    <t>Extra-over Item B33.01, 33.10 and B33.20 for compaction of fill or roadbed close to water, electrical or telecommunications services</t>
  </si>
  <si>
    <t>Extra-over B33.01 for hand excavation in box cuts in close proximity to existing services</t>
  </si>
  <si>
    <t>(a) General traffic lanes and frontage roads:</t>
  </si>
  <si>
    <t>(i) G9 gravel material compacted to 93% of MDD, 150 mm thick</t>
  </si>
  <si>
    <t>(c) Intersections:</t>
  </si>
  <si>
    <t>(d) Sidewalks, paved median areas and surfaced driveways:</t>
  </si>
  <si>
    <t>(ii) G7 gravel material compacted to 93% of MDD, 150mm thick</t>
  </si>
  <si>
    <t xml:space="preserve">(iii) G5 gravel material compacted to 95% of MDD, 100mm thick </t>
  </si>
  <si>
    <t>(iv) G5 gravel material compacted to 95% of MDD, 150mm thick</t>
  </si>
  <si>
    <t>B34.05</t>
  </si>
  <si>
    <t>Extra over subitems B34.03 (a), (b), (c), (d) and (e) for the construction of gravel pavement layers from recovered pavement material mixed with existing bituminous surfacing material</t>
  </si>
  <si>
    <t>(i) G9 gravel material compacted to 93% of MDD, 150 mm thick</t>
  </si>
  <si>
    <t>(iii) G5 gravel material compacted to 95% of MDD, 100mm thick</t>
  </si>
  <si>
    <t>(a) B34.03</t>
  </si>
  <si>
    <t>C-40</t>
  </si>
  <si>
    <t xml:space="preserve">(i) 300mm thick C3 layer </t>
  </si>
  <si>
    <t>SECTION 3800</t>
  </si>
  <si>
    <t>B3800</t>
  </si>
  <si>
    <t>BREAKING UP EXISTING PAVEMENT LAYERS</t>
  </si>
  <si>
    <t>B38.01</t>
  </si>
  <si>
    <t>Excavating and removing existing bituminous material (except milled material):</t>
  </si>
  <si>
    <t>(b) Material to be disposed of with the average depth of excavation:</t>
  </si>
  <si>
    <t>(i) Not exceeding 30mm</t>
  </si>
  <si>
    <t>(ii) Exceeding 30mm but not exceeding 60mm</t>
  </si>
  <si>
    <t>(iii) Exceeding 60mm</t>
  </si>
  <si>
    <t>B38.02</t>
  </si>
  <si>
    <t>Milling out existing bituminous material with an average milling depth:</t>
  </si>
  <si>
    <t>(a) Not exceeding 30mm</t>
  </si>
  <si>
    <t>(c) Exceeding 60mm</t>
  </si>
  <si>
    <t>38.07</t>
  </si>
  <si>
    <t>Extra over items B38.02 and 38.03 for tapering the milled excavation edges or ends</t>
  </si>
  <si>
    <t>38.08</t>
  </si>
  <si>
    <t>Sawing or cutting asphalt or cemented pavement layers:</t>
  </si>
  <si>
    <t>(a) Sawing asphalt</t>
  </si>
  <si>
    <t>38/B32.06</t>
  </si>
  <si>
    <t>SECTION 4100</t>
  </si>
  <si>
    <t>B4100</t>
  </si>
  <si>
    <t>PRIME COAT</t>
  </si>
  <si>
    <t>B41.01</t>
  </si>
  <si>
    <t>41.02</t>
  </si>
  <si>
    <t>Aggregate for blinding</t>
  </si>
  <si>
    <t>41.03</t>
  </si>
  <si>
    <t>Extra over item B41.01 for applying the prime coat in areas accessible only to hand held equipment</t>
  </si>
  <si>
    <t>SECTION 4200</t>
  </si>
  <si>
    <t>B4200</t>
  </si>
  <si>
    <t>ASPHALT BASE AND SURFACING</t>
  </si>
  <si>
    <t>42.01</t>
  </si>
  <si>
    <t>Asphalt base:</t>
  </si>
  <si>
    <t>(a) Continuously graded,</t>
  </si>
  <si>
    <t xml:space="preserve">(ii) 80 mm thick, A-E2,28mm max </t>
  </si>
  <si>
    <t>42.02</t>
  </si>
  <si>
    <t>Asphalt surfacing:</t>
  </si>
  <si>
    <t>(i) 30mm thick to sidewalks and medians (Fine grade) - 50/70 pen</t>
  </si>
  <si>
    <t>(ii) 40mm thick to roadway (Medium grade) - A-E2</t>
  </si>
  <si>
    <t>(iii) 40mm thick to intersections (Medium grade) - A-P1</t>
  </si>
  <si>
    <t>42.04</t>
  </si>
  <si>
    <t>Tack coat of 30% stable-grade emulsion</t>
  </si>
  <si>
    <t>42.05</t>
  </si>
  <si>
    <t>Binder variations</t>
  </si>
  <si>
    <t>(a) Modified binder (A-E2)</t>
  </si>
  <si>
    <t>(b) Modified binder (A-P1)</t>
  </si>
  <si>
    <t>(c) 50/70 pen bitumen</t>
  </si>
  <si>
    <t>42.06</t>
  </si>
  <si>
    <t>Variations in active filler content:</t>
  </si>
  <si>
    <t>(b) Lime</t>
  </si>
  <si>
    <t>42.07</t>
  </si>
  <si>
    <t>Trial sections</t>
  </si>
  <si>
    <t>(a) 40mm Asphalt surfacing</t>
  </si>
  <si>
    <t>(b) 80mm Asphalt base</t>
  </si>
  <si>
    <t>B42.08</t>
  </si>
  <si>
    <t>100mm cores in asphalt paving</t>
  </si>
  <si>
    <t>B42.15</t>
  </si>
  <si>
    <t xml:space="preserve">Application of prime coat and/or tack coat to the edges of a layer </t>
  </si>
  <si>
    <t>(a) 60% stable-grade emulsion</t>
  </si>
  <si>
    <t>(i) 40 mm thick</t>
  </si>
  <si>
    <t>(ii) 80mm thick</t>
  </si>
  <si>
    <t>(iii) 120mm thick</t>
  </si>
  <si>
    <t>B42.22</t>
  </si>
  <si>
    <t>Penalty for overloading (The rate shall be twice the Contractor's tendered rate under 42.01 and 42.02 as applicable)</t>
  </si>
  <si>
    <t>SECTION 5000</t>
  </si>
  <si>
    <t>B5000</t>
  </si>
  <si>
    <t>MOLE BARRIERS</t>
  </si>
  <si>
    <t>B50.01</t>
  </si>
  <si>
    <t>Installation of mole barrier</t>
  </si>
  <si>
    <t>(a) Excavate and backfill for mole barrier</t>
  </si>
  <si>
    <t>(i) Normal excavation</t>
  </si>
  <si>
    <t>(ii) Using hand tools in compliance with wayleave restrictions</t>
  </si>
  <si>
    <t>(b) Install mole barrier</t>
  </si>
  <si>
    <t>(i) In a trench specifically excavated for the mole barrier</t>
  </si>
  <si>
    <t>(ii) In an existing trench alongside another new service</t>
  </si>
  <si>
    <t>(c) Extra-over B50.01(b) for cutting sheets to accomodate existing services</t>
  </si>
  <si>
    <t>GUARDRAILS</t>
  </si>
  <si>
    <t>5400</t>
  </si>
  <si>
    <t>B54.07</t>
  </si>
  <si>
    <t xml:space="preserve">Removing existing Guardrails </t>
  </si>
  <si>
    <t>54.09</t>
  </si>
  <si>
    <t>Re-erection of guardrails with recovered and/or new material</t>
  </si>
  <si>
    <t xml:space="preserve">(a) Single guardrail </t>
  </si>
  <si>
    <t xml:space="preserve">54.10 </t>
  </si>
  <si>
    <t>Re-erection of end treatments with recovered material</t>
  </si>
  <si>
    <t>(b) Bull noses</t>
  </si>
  <si>
    <t>54.11</t>
  </si>
  <si>
    <t>New material required for the re-erection of guardrails with recovered materials</t>
  </si>
  <si>
    <t>(a) Guardrails</t>
  </si>
  <si>
    <t>(b) Timber posts</t>
  </si>
  <si>
    <t>(d) Reflective plates</t>
  </si>
  <si>
    <t>(e) Spacer blocks</t>
  </si>
  <si>
    <t>(f) Splice bolts</t>
  </si>
  <si>
    <t>(g) Post bolts</t>
  </si>
  <si>
    <t>(h) Reinforcing plates</t>
  </si>
  <si>
    <t>54.13</t>
  </si>
  <si>
    <t>Steel base plates for timber guardrail posts on structures</t>
  </si>
  <si>
    <t>B54.14</t>
  </si>
  <si>
    <t xml:space="preserve">Dismantling, rehabilitation, painting, and re-use of existing handrails
</t>
  </si>
  <si>
    <t>B54.15</t>
  </si>
  <si>
    <t>New material required for the re-erection of existing handrails</t>
  </si>
  <si>
    <t>(a) New rail</t>
  </si>
  <si>
    <t>(b) New post</t>
  </si>
  <si>
    <t>SECTION 5500</t>
  </si>
  <si>
    <t>B5500</t>
  </si>
  <si>
    <t>FENCING</t>
  </si>
  <si>
    <t>55.01</t>
  </si>
  <si>
    <t>Clearing the fence line, 2 m wide strip</t>
  </si>
  <si>
    <t>B55.06</t>
  </si>
  <si>
    <t>Providing temporary fences and gates:</t>
  </si>
  <si>
    <t>(c) Pedestrian fence with timber posts and plastic coated diamond mesh netting</t>
  </si>
  <si>
    <t>(i) 1.8m height</t>
  </si>
  <si>
    <t>(ii) 2.1m height</t>
  </si>
  <si>
    <t>(d) Temporary gates (Single-leaf, galvanized steel tubular frame, plastic coated diamond mesh attached to the frame)</t>
  </si>
  <si>
    <t xml:space="preserve">(i) Supply, initial installation and final removal of vehicle gate, 3m x 1.8m high </t>
  </si>
  <si>
    <t>(ii) Removal and re-erection of vehicle gate supplied and initially erected as measured in item (i) above</t>
  </si>
  <si>
    <t>(iii) Supply, initial installation and final removal of pedestrian gate, 0.9m x 1.8m high</t>
  </si>
  <si>
    <t>(iv) Removal and re-erection of pedestrian gate initially supplied and erected as measured in item (iii) above</t>
  </si>
  <si>
    <t>B55.10</t>
  </si>
  <si>
    <t>Dismantle and re-erect existing fences at the following erf numbers:</t>
  </si>
  <si>
    <t>(a) Erf No. 59933-RE</t>
  </si>
  <si>
    <t>Sum</t>
  </si>
  <si>
    <t>(b) Erf No. 59934-RE</t>
  </si>
  <si>
    <t>(c) Erf No. 59925</t>
  </si>
  <si>
    <t>(d) Erf No. 59835-RE</t>
  </si>
  <si>
    <t>(e) Erf No. 59837</t>
  </si>
  <si>
    <t>(f) Erf No. 63412</t>
  </si>
  <si>
    <t>B55.11</t>
  </si>
  <si>
    <t>Demolish and re-erect existing walls and fences at the following erf numbers:</t>
  </si>
  <si>
    <t>(a) Erf No. 60414, with electric fence</t>
  </si>
  <si>
    <t>(b) Erf No. 63294</t>
  </si>
  <si>
    <t>(c) Erf No. 61574</t>
  </si>
  <si>
    <t>B55.12</t>
  </si>
  <si>
    <t>Demolish existing brick walls and fences at the following erf numbers, but dismantle precast wall and other fence components to stockpile for re-use</t>
  </si>
  <si>
    <t>(a) Erf No. 59924-RE</t>
  </si>
  <si>
    <t>(b) Erf No. 59921-RE</t>
  </si>
  <si>
    <t>(c) Erf No. 59920</t>
  </si>
  <si>
    <t>(d) Erf No. 59836-RE</t>
  </si>
  <si>
    <t>(e) Erf No. 62472</t>
  </si>
  <si>
    <t>(f) Erf No. 59830</t>
  </si>
  <si>
    <t>(g) Erf No. 59254</t>
  </si>
  <si>
    <t>(h) Erf No. 59290</t>
  </si>
  <si>
    <t>(i) Erf No. 59289</t>
  </si>
  <si>
    <t>(j) Erf No. 157826</t>
  </si>
  <si>
    <t>(k) Erf No. 59321-RE</t>
  </si>
  <si>
    <t>B55.13</t>
  </si>
  <si>
    <t>Additional work required for the relocation of existing walls and fences</t>
  </si>
  <si>
    <t>B55.14</t>
  </si>
  <si>
    <t>Supply and erect galvanized ClearVu (or equal approved) fence complete</t>
  </si>
  <si>
    <t>(a) 1.8m high fence</t>
  </si>
  <si>
    <t>B55.15</t>
  </si>
  <si>
    <t>Extra over subitem B55.14 for the supply and installation of spikes</t>
  </si>
  <si>
    <t>B55.16</t>
  </si>
  <si>
    <t xml:space="preserve">Extra over subitem B55.15 for steps of 100mm to 300mm in the vertical alignment of the fence at the fence posts for: </t>
  </si>
  <si>
    <t>SECTION 5600</t>
  </si>
  <si>
    <t>B5600</t>
  </si>
  <si>
    <t>ROAD SIGNS</t>
  </si>
  <si>
    <t>B56.01</t>
  </si>
  <si>
    <t xml:space="preserve">Road sign boards with painted or coloured semi-matt background. Symbols, lettering and borders in semi-matt black, or in Class 1 retro-reflective material, where the sign board is constructed from: </t>
  </si>
  <si>
    <t>(c) Prepainted galvanized steel plate (1.4mm Chromadek or approved equivalent)</t>
  </si>
  <si>
    <t>(1) Ground-mounted signs</t>
  </si>
  <si>
    <t>(i) Surface area not exceeding 0.5 m²</t>
  </si>
  <si>
    <t>(ii) Surface area exceeding 0.5m², but not 1m²</t>
  </si>
  <si>
    <t xml:space="preserve">(iii) Surface area exceeding 1m², but not 1.5m² </t>
  </si>
  <si>
    <t>(d) Prepainted galvanized steel profiles (200mm high, 1.0mm Chromadek or approved equivalent)</t>
  </si>
  <si>
    <t>(i) Surface area not exceeding 2m²</t>
  </si>
  <si>
    <t>(ii) Surface area exceeding 2m², but not 10m²</t>
  </si>
  <si>
    <t>56.02</t>
  </si>
  <si>
    <t>Extra over item 56.01 for using:</t>
  </si>
  <si>
    <t>(a) Background of retro-reflective material:</t>
  </si>
  <si>
    <t xml:space="preserve">(i) Class 1 </t>
  </si>
  <si>
    <t>(iii) Class 111</t>
  </si>
  <si>
    <t>(b) Lettering, symbols, numbers, arrows, emblems and borders of retro-reflective material:</t>
  </si>
  <si>
    <t>(ii) Class 111</t>
  </si>
  <si>
    <t>B56.03</t>
  </si>
  <si>
    <t>Road sign supports (overhead road sign structures excluded):</t>
  </si>
  <si>
    <t>(a) Steel Tubing</t>
  </si>
  <si>
    <t>(i) 69mm diameter and 2.5mm thickness</t>
  </si>
  <si>
    <t>(ii) 140mm diameter and 4.5mm thickness</t>
  </si>
  <si>
    <t>(iii) 165mm diameter and 4.5mm thickness</t>
  </si>
  <si>
    <t>C-50</t>
  </si>
  <si>
    <t>B56.05</t>
  </si>
  <si>
    <t>Excavation for road sign supports</t>
  </si>
  <si>
    <t>(a) Soft material</t>
  </si>
  <si>
    <t xml:space="preserve">(b) Extra-over Subitem B56.05(a) for excavation of hard material </t>
  </si>
  <si>
    <t>B56.06</t>
  </si>
  <si>
    <t>Backfilling for road sign supports</t>
  </si>
  <si>
    <t xml:space="preserve">(b) Using imported selected material </t>
  </si>
  <si>
    <t xml:space="preserve">(c) Using imported selected material for drainage layer of natural permeable material </t>
  </si>
  <si>
    <t>(d) Extra over Subitems B56.06(a) and B56.06(b) for backfilling using 1:12 cement-treated soil backfill</t>
  </si>
  <si>
    <t xml:space="preserve">(e) Class 15/38 concrete backfill </t>
  </si>
  <si>
    <t>B56.08</t>
  </si>
  <si>
    <t>Dismantling, storing and re-erecting road signs</t>
  </si>
  <si>
    <t>(a) Ground-mounted signs</t>
  </si>
  <si>
    <t>(iii) Surface area exceeding 10m²</t>
  </si>
  <si>
    <t>B56.09</t>
  </si>
  <si>
    <t>Dismantling and storing road signs at City of Cape Town Depot</t>
  </si>
  <si>
    <t>B56.10</t>
  </si>
  <si>
    <t>Repair of road sign board faces</t>
  </si>
  <si>
    <t>B56.11</t>
  </si>
  <si>
    <t>Cleaning of road sign board faces</t>
  </si>
  <si>
    <t>B56.12</t>
  </si>
  <si>
    <t>Reinstatement of paved surfaces around road sign supports</t>
  </si>
  <si>
    <t>(a) Asphalt sidewalks 30mm thick</t>
  </si>
  <si>
    <t>(d) Clay brick pavers</t>
  </si>
  <si>
    <t>(e) Interlocking concrete pavers (80mm thick)</t>
  </si>
  <si>
    <t>B56.13</t>
  </si>
  <si>
    <t>Extra work for road signs</t>
  </si>
  <si>
    <t>(a) Additional work instructed by the Employer's Agent</t>
  </si>
  <si>
    <t>B56.14</t>
  </si>
  <si>
    <t>Dismantle, store, refurbish and reinstall steel bus shelters</t>
  </si>
  <si>
    <t>B56.15</t>
  </si>
  <si>
    <t>Install flexible bollard for lane separation</t>
  </si>
  <si>
    <t>SECTION 5700</t>
  </si>
  <si>
    <t>B5700</t>
  </si>
  <si>
    <t>ROAD MARKINGS</t>
  </si>
  <si>
    <t>B57.02</t>
  </si>
  <si>
    <t>Retro-reflective road-marking paint</t>
  </si>
  <si>
    <t>(a) White lines (broken or unbroken)</t>
  </si>
  <si>
    <t>(i) 100mm wide</t>
  </si>
  <si>
    <t>(ii) 150mm wide</t>
  </si>
  <si>
    <t>(iii) 200mm wide</t>
  </si>
  <si>
    <t>(iv) 300mm wide</t>
  </si>
  <si>
    <t>(v) 600mm wide</t>
  </si>
  <si>
    <t>(b) Yellow lines (broken or unbroken)</t>
  </si>
  <si>
    <t>(c) Red lines (broken or unbroken)</t>
  </si>
  <si>
    <t>(d) White lettering and symbols</t>
  </si>
  <si>
    <t>(e) Yellow lettering and symbols</t>
  </si>
  <si>
    <t>(f) Transverse lines, painted island and arrestor bed markings (any colour)</t>
  </si>
  <si>
    <t>(g) Temporary road markings</t>
  </si>
  <si>
    <t>(i) Type A - White lines (broken or unbroken), 100 mm wide</t>
  </si>
  <si>
    <t>(ii) Type A - Yellow lines (broken or unbroken), 100 mm wide</t>
  </si>
  <si>
    <t>(iii) Type B – Pre-marking with 25 mm diameter spots</t>
  </si>
  <si>
    <t>B57.03</t>
  </si>
  <si>
    <t>Thermo-plastic road marking paint (Painted at the end of the Defects Liability Period)</t>
  </si>
  <si>
    <t>B57.04</t>
  </si>
  <si>
    <t>Variations in rate of application:</t>
  </si>
  <si>
    <t>(a) White paint</t>
  </si>
  <si>
    <t>(b) Yellow paint</t>
  </si>
  <si>
    <t>(c) Red paint</t>
  </si>
  <si>
    <t>(d) Retro-reflective beads</t>
  </si>
  <si>
    <t>(e) Thermo-plastic road-marking paints</t>
  </si>
  <si>
    <t>B57.06</t>
  </si>
  <si>
    <t>Setting out and premarking the lines (excluding traffic-island markings, lettering and symbols)</t>
  </si>
  <si>
    <t>B57.07</t>
  </si>
  <si>
    <t xml:space="preserve">De-establishing and re-establishing of the painting unit during the contract period or at the end of the defects liability period </t>
  </si>
  <si>
    <t>57.08</t>
  </si>
  <si>
    <t>Removal of existing, temporary or permanent road markings by:</t>
  </si>
  <si>
    <t>(a) Sandblasting</t>
  </si>
  <si>
    <t>(b) Overpainting as temporary measure</t>
  </si>
  <si>
    <t>B57.11</t>
  </si>
  <si>
    <t>Cold plastic road marking material</t>
  </si>
  <si>
    <t>(a) White lettering and symbols</t>
  </si>
  <si>
    <t>(b) Yellow lettering and symbols</t>
  </si>
  <si>
    <t>(c) Transverse lines, painted island markings (any colour)</t>
  </si>
  <si>
    <t>SECTION 5900</t>
  </si>
  <si>
    <t>5900</t>
  </si>
  <si>
    <t>FINISHING THE ROAD AND ROAD RESERVE AND TREATING OLD ROADS</t>
  </si>
  <si>
    <t>59.01</t>
  </si>
  <si>
    <t>Finishing the road and road reserve:</t>
  </si>
  <si>
    <t xml:space="preserve">(a) Dual carriageway road </t>
  </si>
  <si>
    <t>(b) Single carriageway road</t>
  </si>
  <si>
    <t>(c) Bus lanes (2-way)</t>
  </si>
  <si>
    <t>B5400</t>
  </si>
  <si>
    <t>B5900</t>
  </si>
  <si>
    <t>SCHEDULE D1: MUNICIPAL SERVICES</t>
  </si>
  <si>
    <t>1200 LC</t>
  </si>
  <si>
    <t>SANS
1200 LC</t>
  </si>
  <si>
    <t>CABLE DUCTS</t>
  </si>
  <si>
    <t>8.2.2</t>
  </si>
  <si>
    <t>(a) Excavate in all materials for trenches, backfill, compact, and dispose of surplus material</t>
  </si>
  <si>
    <t>(i) Single duct</t>
  </si>
  <si>
    <t>(ii) Two to Four Ducts</t>
  </si>
  <si>
    <t>(iii) Five to Eight Ducts</t>
  </si>
  <si>
    <t>(b) Extra-over item (a) above for:</t>
  </si>
  <si>
    <t>(i) Intermediate excavation</t>
  </si>
  <si>
    <t>(ii) Hard excavation</t>
  </si>
  <si>
    <t>(c) Excavate unsuitable material from trench bottom and dispose of it</t>
  </si>
  <si>
    <t>(d) Extra-over item PSLC 8.2.2 (a) for hand excavation in close proximity to existing services in order to comply with wayleave conditions</t>
  </si>
  <si>
    <t>PSLC 8.2.5</t>
  </si>
  <si>
    <t>Supply, lay, bed, and prove duct</t>
  </si>
  <si>
    <t>(1) Telecommunication ducts, twin-wall, corrugated, Corflo or equal approved</t>
  </si>
  <si>
    <t>(i) 110mm diameter</t>
  </si>
  <si>
    <t>(ii) 160mm diameter</t>
  </si>
  <si>
    <t>PSLC 8.2.6</t>
  </si>
  <si>
    <t>Imported bedding material, where ordered</t>
  </si>
  <si>
    <t>(a) Selected granular material from other excavations on site</t>
  </si>
  <si>
    <t>(b) Selected fill material from other excavations on site</t>
  </si>
  <si>
    <t>(c) 38mm crushed stone from commercial sources</t>
  </si>
  <si>
    <t>PSLC 8.2.7</t>
  </si>
  <si>
    <t>PSLC 8.2.8</t>
  </si>
  <si>
    <t>Cable markers</t>
  </si>
  <si>
    <t>(a) Route markers</t>
  </si>
  <si>
    <t>(b) Kerb marks</t>
  </si>
  <si>
    <t xml:space="preserve">(c) Polyethylene cable cover strip placed above the service in the selected backfill </t>
  </si>
  <si>
    <t>PSLC 8.2.10</t>
  </si>
  <si>
    <t>Raising or lowering of service manholes</t>
  </si>
  <si>
    <t>(d) Lowering covers between 250mm and 500mm</t>
  </si>
  <si>
    <t>PSLC 8.2.11</t>
  </si>
  <si>
    <t>Protection slabs over existing services</t>
  </si>
  <si>
    <t>PSLC 8.2.12</t>
  </si>
  <si>
    <t>Remove existing ducts</t>
  </si>
  <si>
    <t>PLC 8.2.13</t>
  </si>
  <si>
    <t>Concrete or soilcrete encasement of ducts</t>
  </si>
  <si>
    <t>(a) Concrete Class 15/20</t>
  </si>
  <si>
    <t>(b) Soilcrete 1:10</t>
  </si>
  <si>
    <t>PLC 8.2.14</t>
  </si>
  <si>
    <t>Lay only, bed and prove duct supplied by service owner</t>
  </si>
  <si>
    <t>(a) Telecommunication ducts, twin-wall, corrugated, Corflo or equal approved</t>
  </si>
  <si>
    <t>SANS 1200 LC</t>
  </si>
  <si>
    <t>SCHEDULE D2: BULK WATER INSTALLATION</t>
  </si>
  <si>
    <t>8.8</t>
  </si>
  <si>
    <t>SANS 1200 DB</t>
  </si>
  <si>
    <t>SANS1200 DB</t>
  </si>
  <si>
    <t>EARTHWORKS (PIPE TRENCHES)</t>
  </si>
  <si>
    <t>EXCAVATION</t>
  </si>
  <si>
    <t>PSDB 8.3.2</t>
  </si>
  <si>
    <t>(a) Excavate in all materials for trenches, backfill, compact and dispose of surplus material</t>
  </si>
  <si>
    <t>(i) 535mm diam. for total trench depth:</t>
  </si>
  <si>
    <t xml:space="preserve">(1) Exceeding 0,0m but not 0.8m </t>
  </si>
  <si>
    <t>(2) Exceeding 0,8m but not 1,0m</t>
  </si>
  <si>
    <t>(3) Exceeding 1,0m but not 2,0m</t>
  </si>
  <si>
    <t>(4) Exceeding 2,0m but not 3,0m</t>
  </si>
  <si>
    <t>(5) Exceeding 3,0m but not 4,0m</t>
  </si>
  <si>
    <t>(6) Exceeding 4,0m but not 5,0m</t>
  </si>
  <si>
    <t>(ii) Butterfly and scour valve chamber</t>
  </si>
  <si>
    <t>(ii) Hard rock excavation</t>
  </si>
  <si>
    <t>(iii) Backfill stabilized with 5% cement where directed by the Employer's Agent.</t>
  </si>
  <si>
    <t>(c) Excavate and dispose of unsuitable material from trench bottom</t>
  </si>
  <si>
    <t>(d) Supply 38 mm crushed stone from commercial sources and place the stone on the trench bottom to replace waterlogged material</t>
  </si>
  <si>
    <t>(e) Supply and install Geofabric (Grade A2 or equal approved)</t>
  </si>
  <si>
    <t>(f) Extra over PSDB 8.3.2(a) for hand excavation in close proximity to existing services to comply with wayleave conditions</t>
  </si>
  <si>
    <t>PSDB 8.3.3</t>
  </si>
  <si>
    <t>Excavation Ancillaries</t>
  </si>
  <si>
    <t>PSDB 8.3.3.1</t>
  </si>
  <si>
    <t>Make up deficiency in backfill material</t>
  </si>
  <si>
    <t>(a) From other excavations on site</t>
  </si>
  <si>
    <t>(c) By importation from commercial or off-site sources selected by the Contractor</t>
  </si>
  <si>
    <t>PSDB 8.3.3.3</t>
  </si>
  <si>
    <t>Compaction in road crossings</t>
  </si>
  <si>
    <t>(a) Extra-over item PDSB 8.3.2(a) for compaction of backfill material in road crossings to 98% of MDD</t>
  </si>
  <si>
    <t>8.3.4</t>
  </si>
  <si>
    <t>Particular Items</t>
  </si>
  <si>
    <t>(a) Shore trench opposite structure or service</t>
  </si>
  <si>
    <t>(i) Existing 535mm dia water main for excavation greater than 3m depth</t>
  </si>
  <si>
    <t>PSDB 8.3.5</t>
  </si>
  <si>
    <t>Existing services that intersect or adjoin a Pipe Trench</t>
  </si>
  <si>
    <t>(a) Services that intersect a trench</t>
  </si>
  <si>
    <t>(i) Electrical cables</t>
  </si>
  <si>
    <t>(iii) Water pipes of various sizes</t>
  </si>
  <si>
    <t>(b) Services that adjoin a trench</t>
  </si>
  <si>
    <t>SANS 1200 GA</t>
  </si>
  <si>
    <t>CONCRETE (SMALL WORKS)</t>
  </si>
  <si>
    <t>8.2</t>
  </si>
  <si>
    <t>SCHEDULED FORMWORK ITEMS</t>
  </si>
  <si>
    <t>8.2.1</t>
  </si>
  <si>
    <t xml:space="preserve">Rough </t>
  </si>
  <si>
    <t>Smooth</t>
  </si>
  <si>
    <t>8.3</t>
  </si>
  <si>
    <t>SCHEDULED REINFORCEMENT ITEMS</t>
  </si>
  <si>
    <t>8.3.1</t>
  </si>
  <si>
    <t>Steel bars</t>
  </si>
  <si>
    <t>(a) High tensile</t>
  </si>
  <si>
    <t>(b) Mild steel</t>
  </si>
  <si>
    <t>8.4</t>
  </si>
  <si>
    <t>SCHEDULED CONCRETE ITEMS</t>
  </si>
  <si>
    <t>8.4.2</t>
  </si>
  <si>
    <t>Blinding layer in 15 MPa concrete (50mm layer)</t>
  </si>
  <si>
    <t>8.4.3</t>
  </si>
  <si>
    <t xml:space="preserve">Strength Concrete, Grade </t>
  </si>
  <si>
    <t>(a) Grade 25/20 concrete</t>
  </si>
  <si>
    <t>(i) In bases, roof slab and cradles</t>
  </si>
  <si>
    <t>(ii) In walls</t>
  </si>
  <si>
    <t>8.4.4</t>
  </si>
  <si>
    <t>Unformed Surface Finishes</t>
  </si>
  <si>
    <t>(a) Wood-floated finish</t>
  </si>
  <si>
    <t>(b) Steel-floated finish</t>
  </si>
  <si>
    <t>SANS 1200 L</t>
  </si>
  <si>
    <t>SANS1200 L</t>
  </si>
  <si>
    <t>STEEL PIPES</t>
  </si>
  <si>
    <t>PSL 8.2.1</t>
  </si>
  <si>
    <t>Supply, lay and bed pipes complete with couplings</t>
  </si>
  <si>
    <t>(a) Spiral welded low carbon steel pipes (Refer to Particular Specification) on granular bedding and joint continuously welded, Grade X42 steel with coating and lining as specified in PSL 3.4.3 for the following nominal diameters</t>
  </si>
  <si>
    <t>(i) 535mm</t>
  </si>
  <si>
    <t>(ii) 450mm</t>
  </si>
  <si>
    <t>(iii) 300mm</t>
  </si>
  <si>
    <t>(b) Spiral welded low carbon steel pipes (Refer to Particular Specification) in valve chamber as per drawings, Grade X42 steel with 3LPE coating and lining as specified in PSL 3.4.3 for the following nominal diameters</t>
  </si>
  <si>
    <t>(i) 100mm</t>
  </si>
  <si>
    <t>(c) Special blank flange with welded 300mm ND steel stub as per drawing C1591-T-P-83</t>
  </si>
  <si>
    <t>(d) PN16 315 DN HDPE pipe on Class B bedding, complete with Viking Johnson MaxiGrip or similar approved Couplings:</t>
  </si>
  <si>
    <t>PSL 8.2.2</t>
  </si>
  <si>
    <t>Extra over item PSL 8.2.1 for the supplying, laying and bedding of specials complete with couplings [Manufacturing, supply, installation and testing of the following flanged (SANS 1123, Table 1600/3). Rate to include for cutting, welding of specified internal and external corrosion protection as per project specification and making good of all welds/joints with epoxy or applicable repair kits.]</t>
  </si>
  <si>
    <t>(a) 535mm Diameter Bends as per drawing C1591-W-P-89</t>
  </si>
  <si>
    <t>(i) 0 deg. to 30 deg. (1 mitre)</t>
  </si>
  <si>
    <t>(ii) Over 30 deg up to 60 deg. (2 mitre)</t>
  </si>
  <si>
    <t>(iii) Over 60 deg. Up to to 90 deg. (3 mitre)</t>
  </si>
  <si>
    <t>(b) 535mm x 300mm off-take flanged tee (flanges as per SANS 1123 Table 1600/3), including manufacturing and welding of collar plate as per drawing number C1591-W-P-89</t>
  </si>
  <si>
    <t>(c) 535mm x 100mm scour Tees, air valve tees and bypass tees as per drawing number C1591-W-P-89</t>
  </si>
  <si>
    <t>PSL 8.2.3</t>
  </si>
  <si>
    <t>Extra over item PSL 8.2.1 for the supplying, fixing and bedding of valves</t>
  </si>
  <si>
    <t>(a) Vent-O-Mat RBX 80mm Air Valve</t>
  </si>
  <si>
    <t>(b) 450mm butterfly valve complete with flanges and bolts as per drawings C1591-W-P-87 and C1591-W-P-88</t>
  </si>
  <si>
    <t>(c) 300mm gate valve complete with flanges and bolts as per drawing C1591-W-P-88</t>
  </si>
  <si>
    <t>(d) 100mm gate valve on butterfly valve bypass line complete with flanges, bolts and bends as per drawings C1591-W-P-87 and C1591-W-P-88</t>
  </si>
  <si>
    <t>(e) 100mm gate valve on air valve complete with flanges, bolts and bends as per drawings C1591-W-P-87</t>
  </si>
  <si>
    <t>(f) 100mm gate valve on scour chamber complete with flanges, bolts and bends as per drawings C1591-W-P-90</t>
  </si>
  <si>
    <t>PSL 8.2.11</t>
  </si>
  <si>
    <t>Anchor/Thrust Blocks and Pedestals</t>
  </si>
  <si>
    <t>(a) Supply and install concrete thrust block grade 25/20</t>
  </si>
  <si>
    <t>PSL 8.2.12</t>
  </si>
  <si>
    <t>Concrete Casing</t>
  </si>
  <si>
    <t>(a) Concrete casing to pipes class15/38</t>
  </si>
  <si>
    <t>(b) Concrete raft protection slabs Class 30/20</t>
  </si>
  <si>
    <t>(c) Reinforcing steel</t>
  </si>
  <si>
    <t>(d) Lifting holes 75mm diameter</t>
  </si>
  <si>
    <t>PSL 8.2.13</t>
  </si>
  <si>
    <t>Valve and Hydrant Chambers, etc.</t>
  </si>
  <si>
    <t>(a) Benona Rd Butterfly Valve chamber as per drawing C1591-W-P-87 including backfill, bedding, necessary excavation methods and formwork</t>
  </si>
  <si>
    <t>(b) Prince Arthur Rd Butterfly Valve chamber as per drawing C1591-W-P-88 including backfill, bedding, necessary excavation methods and formwork</t>
  </si>
  <si>
    <t>(c) Scour Valve chambers as per drawing C1591-W-P-90 including ladder, backfill, bedding, necessary excavation methods and formwork</t>
  </si>
  <si>
    <t>(d) Air Valve chambers as per drawing C1591-W-P-87 including backfill, bedding, necessary excavation methods and formwork</t>
  </si>
  <si>
    <t>(e) Gate Valve brick chambers as per drawing C1591-W-P-88 at Haywood Rd Cross Coonnection and Prince Arthur Rd off-take</t>
  </si>
  <si>
    <t>PSL 8.2.16</t>
  </si>
  <si>
    <t>Connection to existing main supply pipe</t>
  </si>
  <si>
    <t>(a) Connect to end of existing line</t>
  </si>
  <si>
    <t>(b) Cut and tie into existing line</t>
  </si>
  <si>
    <t>PSL 8.2.17</t>
  </si>
  <si>
    <t>Extra-over for testing</t>
  </si>
  <si>
    <t>(a) Holiday test on arrival on site (carried out in accordance with PSL 7.4)</t>
  </si>
  <si>
    <t>(b) Holiday test on laid pipe (carried out in accordance with PSL 7.4)</t>
  </si>
  <si>
    <t>(c) Dye-Penetrant testing (carried out in accordance with PSL 7.2.1)</t>
  </si>
  <si>
    <t>(d) Radiographic testing (carried out in accordance with PSL 7.2.2)</t>
  </si>
  <si>
    <t>(e) Water for initial hydraulic tests (carried out in accordance with PSL 7.3.1)</t>
  </si>
  <si>
    <t>SANS 1200 LB</t>
  </si>
  <si>
    <t>SANS1200 LB</t>
  </si>
  <si>
    <t>BEDDING (PIPES)</t>
  </si>
  <si>
    <t>PSLB 8.2.1</t>
  </si>
  <si>
    <t>Provision of bedding from trench excavation</t>
  </si>
  <si>
    <t>(a) Selected granular material</t>
  </si>
  <si>
    <t>(b) Selected fill material</t>
  </si>
  <si>
    <t>PSLB 8.2.2</t>
  </si>
  <si>
    <t>Supply only of bedding by Importation</t>
  </si>
  <si>
    <t>PSLB 8.2.2.1</t>
  </si>
  <si>
    <t>From other necessary excavations on site (not trenches)</t>
  </si>
  <si>
    <t>PSLB 8.2.2.3</t>
  </si>
  <si>
    <t>From commercial sources:</t>
  </si>
  <si>
    <t>(c) Crushed stone (20mm)</t>
  </si>
  <si>
    <t>PSLB 8.2.6</t>
  </si>
  <si>
    <t>Extra over items PSLB 8.2.1 and PSLB 8.2.2 for bedding stabilized with 5% cement</t>
  </si>
  <si>
    <t>PSLB 8.2.7</t>
  </si>
  <si>
    <t>(a) Grade A2</t>
  </si>
  <si>
    <t>SCHEDULE D3: BULK WATER REMOVAL</t>
  </si>
  <si>
    <t>SANS 1200 C</t>
  </si>
  <si>
    <t>SITE CLEARANCE</t>
  </si>
  <si>
    <t>PSC/B17.07</t>
  </si>
  <si>
    <t xml:space="preserve">(b) Reinforced concrete </t>
  </si>
  <si>
    <t>D3-70</t>
  </si>
  <si>
    <t>(a) Excavate in all materials for trenches, backfill, compact and dispose of surplus material:</t>
  </si>
  <si>
    <t>(i) 535mm dia. for total trench depth up to invert of existing pipe, excavation width limited to 1.2m</t>
  </si>
  <si>
    <t>(1) Exceeding 0,0m but not 0.8m</t>
  </si>
  <si>
    <t>(b) Extra-over item (a)  above for:</t>
  </si>
  <si>
    <t>(a) Extra-over item PSDB 8.3.2(a) for compaction of backfill material in road crossing to 98% of MDD</t>
  </si>
  <si>
    <t xml:space="preserve">Particular Items </t>
  </si>
  <si>
    <t>(i) Existing 250mm dia. water main for excavation greater than 3m depth.</t>
  </si>
  <si>
    <t>Existing services that intersect or adjoin a pipe trench</t>
  </si>
  <si>
    <t xml:space="preserve"> NEW BULK WATERMAIN</t>
  </si>
  <si>
    <t>MEDIUM-PRESSURE PIPE LINES</t>
  </si>
  <si>
    <t>PSL 8.2.8</t>
  </si>
  <si>
    <t>Recover old Pipeline</t>
  </si>
  <si>
    <t>(a) Dismantle, remove and deliver existing pipelines, fittings, valves and specials to CoCT Hillstar Depot.</t>
  </si>
  <si>
    <t>(i) Steel water pipes with diameter 500mm-600mm, all depths</t>
  </si>
  <si>
    <t>PSL 8.2.19</t>
  </si>
  <si>
    <t>Drain existing Pipeline</t>
  </si>
  <si>
    <t>EARTHWORKS PIPE TRENCHES</t>
  </si>
  <si>
    <t>SCHEDULE D4: WATER RETICULATION</t>
  </si>
  <si>
    <t>PSC 8.2.7</t>
  </si>
  <si>
    <t>Dismantle and Remove Pipelines, electricity transmission lines, cables, etc.</t>
  </si>
  <si>
    <t>(i) Water pipes with diameter less than 200mm</t>
  </si>
  <si>
    <t>PSC 8.2.11</t>
  </si>
  <si>
    <t>Remove abandoned valves, hydrants, chamber covers and frames and belltobies to CoCT Hillstar Depot.</t>
  </si>
  <si>
    <t>(a) Valves</t>
  </si>
  <si>
    <t>(b) Hydrants</t>
  </si>
  <si>
    <t>(c) Chamber covers and frames</t>
  </si>
  <si>
    <t>(d) Belltobies</t>
  </si>
  <si>
    <t>PSC 8.2.13</t>
  </si>
  <si>
    <t>Extra over item PSC 8.2.7 for dismantling, removal and disposal of Asbestos Cement (AC) pipelines (not encased in concrete), including valves and fittings</t>
  </si>
  <si>
    <t>(i) Pipes over 125 mm dia up to 400 mm dia for depths:</t>
  </si>
  <si>
    <t>(3) Exceeding 1.0m but not 2,0m</t>
  </si>
  <si>
    <t>(b) Extra over item (a) above for:</t>
  </si>
  <si>
    <t>(iii) Backfill stabilized with 5% cement where directed by the Employer's Agent</t>
  </si>
  <si>
    <t>(f) Extra over PSDB 8.3.2(a) for hand excavation in close proximity to existing services in order to comply with wayleave conditions</t>
  </si>
  <si>
    <t>Excavation ancillaries:</t>
  </si>
  <si>
    <t>(a) From other necessary excavations on Site</t>
  </si>
  <si>
    <t>Particular items:</t>
  </si>
  <si>
    <t>(b) Temporary works: Control water inflow</t>
  </si>
  <si>
    <t>(i) Provide Equipment</t>
  </si>
  <si>
    <t>(ii) Operate and maintain</t>
  </si>
  <si>
    <t>Days</t>
  </si>
  <si>
    <t>(iii) Remove equipment</t>
  </si>
  <si>
    <t>PSDB 8.3.6.1</t>
  </si>
  <si>
    <t>Reinstate road surfaces complete with all courses</t>
  </si>
  <si>
    <t>(a) Asphalt of thickness 40mm to parking area with 100mm G4 Base, 10mm G5 Subbase and 150mm G7 Selected layer</t>
  </si>
  <si>
    <t>(b) Asphalt of thickness 40mm to roadway with 150mm G2 Base, 150mm G5 Subbase and 150mm G7 Selected layer</t>
  </si>
  <si>
    <t>(c) Asphalt of thickness 25mm to sidewalk with 100mm G5 Base, and 150mm G7 Subbase</t>
  </si>
  <si>
    <t>Provision of bedding from trench excavation:</t>
  </si>
  <si>
    <t>Supply only of bedding by importation</t>
  </si>
  <si>
    <t>From other necessary excavations:</t>
  </si>
  <si>
    <t>8.2.4</t>
  </si>
  <si>
    <t>Encasing of pipes in concrete</t>
  </si>
  <si>
    <t>(i) Class 20 MPa / 20 mm</t>
  </si>
  <si>
    <t>MEDIUM-PRESSURE PIPELINES</t>
  </si>
  <si>
    <t>Supply, Lay and Bed Pipes Complete with Couplings:</t>
  </si>
  <si>
    <t>(a) UPVC class 16 pipes on Class B bedding</t>
  </si>
  <si>
    <t>(i) 110 mm dia</t>
  </si>
  <si>
    <t>(ii) 160 mm dia</t>
  </si>
  <si>
    <t>(iii) 200 mm dia</t>
  </si>
  <si>
    <t>(iv) 250 mm dia</t>
  </si>
  <si>
    <t>(v) 315 mm dia</t>
  </si>
  <si>
    <t>(b) Electric welded low carbon steel pipes on class B bedding and joint 6.0mm Thick GradeX42 steel, cement mortar lined and sheathed as per CoCT Specificaton CE-WS11: 1993</t>
  </si>
  <si>
    <t>(i)110 mm dia with Flanged ends</t>
  </si>
  <si>
    <t>(ii) 160 mm dia with Flanged ends</t>
  </si>
  <si>
    <t>(iii) 200 mm dia with Flanged ends</t>
  </si>
  <si>
    <t>(iv) 300 mm dia with Flanged ends</t>
  </si>
  <si>
    <t>Extra over PSL8.2.1 for the Supplying, Laying and Bedding of Specials complete with Couplings (Class 16 uPVC)</t>
  </si>
  <si>
    <t>(a) 11.25° bend</t>
  </si>
  <si>
    <t>(ii)160 mm dia</t>
  </si>
  <si>
    <t>(iv) 315 mm dia</t>
  </si>
  <si>
    <t>(b) 22.5° bend</t>
  </si>
  <si>
    <t>(c) 45° bend</t>
  </si>
  <si>
    <t>(d) 90° elbow</t>
  </si>
  <si>
    <t>(i) 200 mm dia</t>
  </si>
  <si>
    <t>(e) FBE Coated SG Iron socketed reducers:</t>
  </si>
  <si>
    <t>(i) 160/110mm dia</t>
  </si>
  <si>
    <t>(ii) 200/110 mm dia</t>
  </si>
  <si>
    <t>(iii) 315/110 mm dia</t>
  </si>
  <si>
    <t>(iv) 315/160 mm dia</t>
  </si>
  <si>
    <t>(f) FBE Coated SG Iron Socketed equal steel tees:</t>
  </si>
  <si>
    <t>(g) Flange adaptors Class 16 uPVC:</t>
  </si>
  <si>
    <t>(i) 110mm dia</t>
  </si>
  <si>
    <t>(iv) 300 mm dia</t>
  </si>
  <si>
    <t xml:space="preserve">Extra over PSL 8.2.1 for the Supplying, Fixing and Bedding of Valves </t>
  </si>
  <si>
    <t>(a) Flanged RS Valves (Class 16) as per Service Guidelines &amp; Standards for Water and Sanitation Department CCT, Section 5.2.3</t>
  </si>
  <si>
    <t>D4-80</t>
  </si>
  <si>
    <t>(b) Supply and install fire hydrant, including nuts, bolts, tees, flanges, reducing tees, flange adapters, bedding of pipes, 2m extension pipe, chamber and lid as per City of Cape Town standard drawing W4-F-001, W4-F-002 and W4-C-005.</t>
  </si>
  <si>
    <t>(i) 110 mm dia pipe</t>
  </si>
  <si>
    <t>(ii) 220 mm dia pipe</t>
  </si>
  <si>
    <t>(iii) 315 mm dia pipe</t>
  </si>
  <si>
    <t>Anchor/Thrust blocks and pedestals</t>
  </si>
  <si>
    <t>(b) Concrete:</t>
  </si>
  <si>
    <t>(i) Class 20 MPa/20 mm</t>
  </si>
  <si>
    <t>(a) Valve chamber as per Drawing C1591-T-P-91 Detail 1 , including brickwork, Bell Toby, Diaper, cement mix, backfill and bedding</t>
  </si>
  <si>
    <t>(b) Fire Hydrant chamber as per Drawing C1591-T-P-91 Detail 3, including all items 1 to 7, brickwork, concrete work, backfill and bedding</t>
  </si>
  <si>
    <t>8.2.15</t>
  </si>
  <si>
    <t>Special wrapping (denso tape) in corrosive soil on cast iron fittings:</t>
  </si>
  <si>
    <t>(i) 150mm dia, fibre cement</t>
  </si>
  <si>
    <t>(i) 100mm dia, cast iron</t>
  </si>
  <si>
    <t>(ii) 150mm dia, cast iron</t>
  </si>
  <si>
    <t>(iii) 225mm dia, cast iron</t>
  </si>
  <si>
    <t>(iv) 100mm dia, fibre cement</t>
  </si>
  <si>
    <t>(v) 150mm dia, fibre cement</t>
  </si>
  <si>
    <t>(vi) 300mm dia, fibre cement</t>
  </si>
  <si>
    <t>PSL 8.2.18</t>
  </si>
  <si>
    <t>House Connection</t>
  </si>
  <si>
    <t>(a) House Connection, complete with saddle, ball valve and pipework inclusive of 5m HDPE (SDR 11, PE 100, PN 16) pipe of size 25mm or 50mm to match connection size as per  Detail 2 on drawings C1591-T-P-84, C1591-T-P-85 and C1591-T-P-86</t>
  </si>
  <si>
    <t xml:space="preserve">(i) 25 mm dia. </t>
  </si>
  <si>
    <t>(ii) 50 mm dia.</t>
  </si>
  <si>
    <t>SCHEDULE D5: FOUL SEWERS</t>
  </si>
  <si>
    <t>SANS 1200 LD</t>
  </si>
  <si>
    <t>SECTION: FOUL SEWERS</t>
  </si>
  <si>
    <t>(i) 160mm diameter</t>
  </si>
  <si>
    <t>(ii) 225mm diameter</t>
  </si>
  <si>
    <t>Extra-over Item 8.2.1 for Specials</t>
  </si>
  <si>
    <t>8.2.3</t>
  </si>
  <si>
    <t>Manholes</t>
  </si>
  <si>
    <t>8.2.7</t>
  </si>
  <si>
    <t>PSLD 8.2.11</t>
  </si>
  <si>
    <t>PSLD 8.2.12</t>
  </si>
  <si>
    <t>Raising, lowering or adjustments to existing manholes</t>
  </si>
  <si>
    <t xml:space="preserve">(c) Lowering covers by up to 250mm </t>
  </si>
  <si>
    <t xml:space="preserve">(d) Lowering covers between 250mm and 500mm </t>
  </si>
  <si>
    <t>SCHEDULE E: STREET LIGHTING</t>
  </si>
  <si>
    <t>GENERAL ITEMS: STREET LIGHTING</t>
  </si>
  <si>
    <t>G3003.1</t>
  </si>
  <si>
    <t>1.01</t>
  </si>
  <si>
    <t>Site establishment and management</t>
  </si>
  <si>
    <t>1.02</t>
  </si>
  <si>
    <t>Handing Over Documentation</t>
  </si>
  <si>
    <t>1.03</t>
  </si>
  <si>
    <t>Security of the Works &amp; Installation</t>
  </si>
  <si>
    <t>1.04</t>
  </si>
  <si>
    <t>Soil thermal resistivity survey</t>
  </si>
  <si>
    <t>1.05</t>
  </si>
  <si>
    <t>Testing and Commissioning of the complete Electrical Installation</t>
  </si>
  <si>
    <t>1.06</t>
  </si>
  <si>
    <t xml:space="preserve">Issuing of Certificate of Compliance for the complete Electrical Installation </t>
  </si>
  <si>
    <t>1.07</t>
  </si>
  <si>
    <t xml:space="preserve">Electrical Connection Fee </t>
  </si>
  <si>
    <t>1.08</t>
  </si>
  <si>
    <t xml:space="preserve">Handling Cost and profit in respect of Item 1.07 </t>
  </si>
  <si>
    <t>1.09</t>
  </si>
  <si>
    <t>OHS Services</t>
  </si>
  <si>
    <t>1.10</t>
  </si>
  <si>
    <t>Environmental Management Plan</t>
  </si>
  <si>
    <t>1.11</t>
  </si>
  <si>
    <t>Accommodation of Traffic</t>
  </si>
  <si>
    <t>1.12</t>
  </si>
  <si>
    <t>Maintenance during the Defects Liability Period</t>
  </si>
  <si>
    <t>RETICULATION SYSTEM</t>
  </si>
  <si>
    <t>G3003.2</t>
  </si>
  <si>
    <t>2.01</t>
  </si>
  <si>
    <t>LV Kiosk</t>
  </si>
  <si>
    <t>2.02</t>
  </si>
  <si>
    <t>Supply of Item 2.01 (Spare for maintenance)</t>
  </si>
  <si>
    <t>2.03</t>
  </si>
  <si>
    <t>LV Kiosk Security</t>
  </si>
  <si>
    <t>2.04</t>
  </si>
  <si>
    <t xml:space="preserve">25 mm² Al 4-core PVC SWA ECC PVC LV Cable </t>
  </si>
  <si>
    <t>2.05</t>
  </si>
  <si>
    <t>25 mm² Al 4-core PVC SWA ECC PVC LV Cable Terminations</t>
  </si>
  <si>
    <t>2.06</t>
  </si>
  <si>
    <t xml:space="preserve">35 mm² Al 4-core PVC SWA ECC PVC LV Cable </t>
  </si>
  <si>
    <t>2.07</t>
  </si>
  <si>
    <t>35 mm² Al 4-core PVC SWA ECC PVC LV Cable Terminations</t>
  </si>
  <si>
    <t>2.08</t>
  </si>
  <si>
    <t>Cable Warning Tape</t>
  </si>
  <si>
    <t>TRENCHING AND EARTH WORKS</t>
  </si>
  <si>
    <t>G3003.3</t>
  </si>
  <si>
    <t>Trenching (350mm width by 750mm depth LV Cables) Trenching (350mm width by 750mm depth LV Cables)</t>
  </si>
  <si>
    <t>3.01</t>
  </si>
  <si>
    <t xml:space="preserve">Normal excavation (soft soil) </t>
  </si>
  <si>
    <t>3.02</t>
  </si>
  <si>
    <t xml:space="preserve">Difficult excavation (soft rock) </t>
  </si>
  <si>
    <t>3.03</t>
  </si>
  <si>
    <t>Hard excavation (hard rock)</t>
  </si>
  <si>
    <t>3.04</t>
  </si>
  <si>
    <t>Backfilling and compaction</t>
  </si>
  <si>
    <t>3.05</t>
  </si>
  <si>
    <t>Sifting of local soil for bedding of the cables</t>
  </si>
  <si>
    <t>3.06</t>
  </si>
  <si>
    <t>Import soil for bedding of cables</t>
  </si>
  <si>
    <t>(a) From sources on the site</t>
  </si>
  <si>
    <t>(b) From commercial sources</t>
  </si>
  <si>
    <t>3.07</t>
  </si>
  <si>
    <t>Core drilling underneath existing road, 110mm Ø sleeve</t>
  </si>
  <si>
    <t>3.08</t>
  </si>
  <si>
    <t>Core drilling underneath existing road, 160mm Ø sleeve</t>
  </si>
  <si>
    <t>3.09</t>
  </si>
  <si>
    <t>110mm sleeves, supply and install</t>
  </si>
  <si>
    <t>3.10</t>
  </si>
  <si>
    <t xml:space="preserve">Hand excavation in close proximity to existing services as required by wayleave conditions 
(Extra over 3.01, 3.02 and 3.03) </t>
  </si>
  <si>
    <t>E-90</t>
  </si>
  <si>
    <t>LUMINAIRES</t>
  </si>
  <si>
    <t>G3003.4</t>
  </si>
  <si>
    <t>4.01</t>
  </si>
  <si>
    <t>4.01a</t>
  </si>
  <si>
    <t>Supply of Item 4.01 only</t>
  </si>
  <si>
    <t>4.02</t>
  </si>
  <si>
    <t>4.02a</t>
  </si>
  <si>
    <t>Supply of Item 4.02 only</t>
  </si>
  <si>
    <t>4.03</t>
  </si>
  <si>
    <t>Testing of Luminaires</t>
  </si>
  <si>
    <t>4.04</t>
  </si>
  <si>
    <t>Temporary Lighting</t>
  </si>
  <si>
    <t>4.05</t>
  </si>
  <si>
    <t>Handling Cost and profit in respect of Item 4.04</t>
  </si>
  <si>
    <t>4.06</t>
  </si>
  <si>
    <t>Removal of Existing Luminaires</t>
  </si>
  <si>
    <t>Note: All luminaires &amp; Lamps are to adhere to Coastal Environment standards &amp; contract specifications, IP Ratings Intact</t>
  </si>
  <si>
    <t>POLES AND MASTS</t>
  </si>
  <si>
    <t>G3003.5</t>
  </si>
  <si>
    <t>5.01</t>
  </si>
  <si>
    <t>SL-33 13,5m Planted Pole</t>
  </si>
  <si>
    <t>5.01a</t>
  </si>
  <si>
    <t>Supply Item 5.01 only</t>
  </si>
  <si>
    <t>5.02</t>
  </si>
  <si>
    <t>Cross-arm framework for mounting L1 Type Luminaire</t>
  </si>
  <si>
    <t>5.02a</t>
  </si>
  <si>
    <t>Supply Item 5.02 only</t>
  </si>
  <si>
    <t>5.03</t>
  </si>
  <si>
    <t>5.03a</t>
  </si>
  <si>
    <t>Supply Item 5.03 only</t>
  </si>
  <si>
    <t>5.04</t>
  </si>
  <si>
    <t>Cross-arm framework for mounting L2 Type Luminaire</t>
  </si>
  <si>
    <t>5.04a</t>
  </si>
  <si>
    <t>Supply Item 5.04 only</t>
  </si>
  <si>
    <t>5.05</t>
  </si>
  <si>
    <t>Removal of Existing Light Poles</t>
  </si>
  <si>
    <t>NOTE: Trenching &amp; Backfill of Pits for planting the poles and mast foundations are included in the rates. All Spigots, Poles and Masts will adhere to coastal specifications</t>
  </si>
  <si>
    <t>MAST FOUNDATIONS &amp; EARTHING</t>
  </si>
  <si>
    <t>G3003.6</t>
  </si>
  <si>
    <t>6.01</t>
  </si>
  <si>
    <t>Complete Earthing of M/S, Distribution Substation, LV Kiosk and Switches</t>
  </si>
  <si>
    <t>6.02</t>
  </si>
  <si>
    <t>Additional Earth Continuity Conductors</t>
  </si>
  <si>
    <t>6.03</t>
  </si>
  <si>
    <t>Terminating of Additional Continuity Conductor</t>
  </si>
  <si>
    <t>6.04</t>
  </si>
  <si>
    <t>Extra over for the supply and installation of additional 1.5m earth electrodes including Cad-weld connections of earth conductors</t>
  </si>
  <si>
    <t>6.05</t>
  </si>
  <si>
    <t>Earth Resistivity Tests</t>
  </si>
  <si>
    <t>6.06</t>
  </si>
  <si>
    <t>Earth Tests</t>
  </si>
  <si>
    <t>RELOCATION &amp; PROTECTION OF EXISTING SERVICES</t>
  </si>
  <si>
    <t>G3003.7</t>
  </si>
  <si>
    <t>7.01</t>
  </si>
  <si>
    <t>160mm Diameter PVC Sleeves</t>
  </si>
  <si>
    <t>7.02</t>
  </si>
  <si>
    <t>160mm Diameter PVC slow bends</t>
  </si>
  <si>
    <t>7.03</t>
  </si>
  <si>
    <t>110mm Diameter PVC Sleeves</t>
  </si>
  <si>
    <t>7.04</t>
  </si>
  <si>
    <t>110mm Diameter PVC slow bends</t>
  </si>
  <si>
    <t>7.05</t>
  </si>
  <si>
    <t>20MPa Concrete Encasement</t>
  </si>
  <si>
    <t>7.06</t>
  </si>
  <si>
    <t>32mm Diameter Fibre Optic Duct</t>
  </si>
  <si>
    <t>7.07</t>
  </si>
  <si>
    <t>300mm² Al 3-core PILC 11kV SCREENED PVC ST PVC Cable</t>
  </si>
  <si>
    <t>7.08</t>
  </si>
  <si>
    <t>120mm² Al 3-core PILC 11kV SCREENED PVC ST PVC Cable</t>
  </si>
  <si>
    <t>7.09</t>
  </si>
  <si>
    <t>95mm² Al 3-core PILC 11kV SCREENED PVC ST PVC Cable</t>
  </si>
  <si>
    <t>7.10</t>
  </si>
  <si>
    <t>300mm² Al 3-core PILC 11kV SCREENED PVC ST PVC Cable Joint (Cast Iron)</t>
  </si>
  <si>
    <t>7.11</t>
  </si>
  <si>
    <t>300mm² Al 3-core PILC 11kV SCREENED PVC ST PVC Cable Termination</t>
  </si>
  <si>
    <t>7.12</t>
  </si>
  <si>
    <t>120/95mm² Al 3-core PILC 11kV SCREENED PVC ST PVC Cable Joint (Cast Iron)</t>
  </si>
  <si>
    <t>7.13</t>
  </si>
  <si>
    <t>120/95mm² Al 3-core PILC 11kV SCREENED PVC ST PVC Cable Termination</t>
  </si>
  <si>
    <t>7.14</t>
  </si>
  <si>
    <t>7.15</t>
  </si>
  <si>
    <t>7.16</t>
  </si>
  <si>
    <t>7.17</t>
  </si>
  <si>
    <t>7.18</t>
  </si>
  <si>
    <t>Pilot Cable Joint/Termination</t>
  </si>
  <si>
    <t>7.19</t>
  </si>
  <si>
    <t>Telephone Cable Joint/Termination</t>
  </si>
  <si>
    <t>7.20</t>
  </si>
  <si>
    <t>Cable Concrete Slabs (Refer to G2009.3.6)</t>
  </si>
  <si>
    <t>7.21</t>
  </si>
  <si>
    <t>7.22</t>
  </si>
  <si>
    <t>7.23</t>
  </si>
  <si>
    <t>7.24</t>
  </si>
  <si>
    <t>11kV Mini-sub Relocation</t>
  </si>
  <si>
    <t>UNSPECIFIED WORKS</t>
  </si>
  <si>
    <t>G3003.8</t>
  </si>
  <si>
    <t>8.01</t>
  </si>
  <si>
    <t>Normal Time:</t>
  </si>
  <si>
    <t xml:space="preserve"> Supervisor/ Electrician (Artisan)</t>
  </si>
  <si>
    <t>hr</t>
  </si>
  <si>
    <t xml:space="preserve"> Foreman</t>
  </si>
  <si>
    <t xml:space="preserve"> Labourer</t>
  </si>
  <si>
    <t xml:space="preserve"> Security Guard</t>
  </si>
  <si>
    <t xml:space="preserve"> Cable Thumping (inclusive of equipment plus operator)</t>
  </si>
  <si>
    <t xml:space="preserve"> Flagman</t>
  </si>
  <si>
    <t>8.02</t>
  </si>
  <si>
    <t>Overtime:</t>
  </si>
  <si>
    <t>8.03</t>
  </si>
  <si>
    <t>Sunday and Special Non-working Day</t>
  </si>
  <si>
    <t>Flagman</t>
  </si>
  <si>
    <t>8.04</t>
  </si>
  <si>
    <t>Extra Vehicle and Plant Cost</t>
  </si>
  <si>
    <t xml:space="preserve"> Sedan / Long wheel Drive (LDV)</t>
  </si>
  <si>
    <t xml:space="preserve"> Truck (5 ton or greater)</t>
  </si>
  <si>
    <t xml:space="preserve"> Truck with crane (&gt;5 ton)</t>
  </si>
  <si>
    <t xml:space="preserve"> Cherry picker truck</t>
  </si>
  <si>
    <t xml:space="preserve"> Jackhammers and Compressor equipment</t>
  </si>
  <si>
    <t>SCHEDULE F: LANDSCAPING</t>
  </si>
  <si>
    <t>CONDITIONS OF CONTRACT, PRELIMINARY AND GENERAL ITEMS</t>
  </si>
  <si>
    <t>1.0</t>
  </si>
  <si>
    <t>GENERAL ITEMS.</t>
  </si>
  <si>
    <t>1,1</t>
  </si>
  <si>
    <t>Allow for compliance with specifications, all the
conditions of contract and preliminary and general
items and allowance for site establishment and
liaison with the contractors on site.</t>
  </si>
  <si>
    <t>EARTHWORKS</t>
  </si>
  <si>
    <t>2.0</t>
  </si>
  <si>
    <t>2.1</t>
  </si>
  <si>
    <t>Site preparation</t>
  </si>
  <si>
    <t>2.1.1</t>
  </si>
  <si>
    <t>Allow for pruning of existing trees as instructed by Landscape Architect.</t>
  </si>
  <si>
    <t>2.1.2</t>
  </si>
  <si>
    <t>2.2</t>
  </si>
  <si>
    <t>2.2.1</t>
  </si>
  <si>
    <t>Import and spread a 75mm layer of approved topsoil to bed planting and lawn areas (7625m²)</t>
  </si>
  <si>
    <t>2.2.2</t>
  </si>
  <si>
    <t>2.2.2.1</t>
  </si>
  <si>
    <t>2.2.2.2</t>
  </si>
  <si>
    <t>500lt trees (10No) Hole size 1.2m x 1.2m x 1m deep</t>
  </si>
  <si>
    <t>2.3</t>
  </si>
  <si>
    <t>Compost </t>
  </si>
  <si>
    <t>2.3.1</t>
  </si>
  <si>
    <t>Import, spread and dig in a 50mm layer of medium grade compost to all planting bed areas to a depth of 350 mm  (5734m²)</t>
  </si>
  <si>
    <t>2.3.2</t>
  </si>
  <si>
    <t>Import, spread and dig in a 50mm layer of medium grade compost to all lawn areas to a depth of 350 mm (1891m²)</t>
  </si>
  <si>
    <t>2.3.3</t>
  </si>
  <si>
    <t>2.3.3.1</t>
  </si>
  <si>
    <t>2.3.3.2</t>
  </si>
  <si>
    <t>2.3.4</t>
  </si>
  <si>
    <t>Import and spread a 25 mm layer of coarse texture compost as mulch to finished planting bed areas (5734m²)</t>
  </si>
  <si>
    <t>2.4</t>
  </si>
  <si>
    <t>Soil Moisturiser</t>
  </si>
  <si>
    <t>2.4.1</t>
  </si>
  <si>
    <t>2.4.1.1</t>
  </si>
  <si>
    <t>2.4.1.2</t>
  </si>
  <si>
    <t>Planting beds and lawn area - 25g/m²  (7625m²)</t>
  </si>
  <si>
    <t>2.5</t>
  </si>
  <si>
    <t>Golden Dust</t>
  </si>
  <si>
    <t>2.5.1</t>
  </si>
  <si>
    <t>Supply and fork in 500g/m² of Gardeners Gold Dust (GGD) to all tree areas (193m²) to manufacturer's specification.</t>
  </si>
  <si>
    <t>2.5.2</t>
  </si>
  <si>
    <t>Supply and fork in 250g/m² of Gardeners Gold Dust (GGD) to all planting and lawn areas (7625m²) to manufacturer's specification.</t>
  </si>
  <si>
    <t>2.6</t>
  </si>
  <si>
    <t>Fertilisers </t>
  </si>
  <si>
    <t>2.6.1</t>
  </si>
  <si>
    <t>2.6.1.1</t>
  </si>
  <si>
    <t>Rapid Raiser (3:3:3) organic fertiliser @ 250g/tree</t>
  </si>
  <si>
    <t>2.6.1.2</t>
  </si>
  <si>
    <t>2.6.2</t>
  </si>
  <si>
    <t>Shrubs and ground covers (5734m²)</t>
  </si>
  <si>
    <t>2.6.2.1</t>
  </si>
  <si>
    <t>Rapid Raiser (3:3:3) organic fertiliser @ 100g/m²</t>
  </si>
  <si>
    <t>2.6.2.2</t>
  </si>
  <si>
    <t>2.6.3</t>
  </si>
  <si>
    <t>Lawn (1891m²)</t>
  </si>
  <si>
    <t>2.6.3.1</t>
  </si>
  <si>
    <t>Blade Runner (3:1:2) @ 60g/m²</t>
  </si>
  <si>
    <t>2.6.3.2</t>
  </si>
  <si>
    <t>2.7</t>
  </si>
  <si>
    <t>Fine grading</t>
  </si>
  <si>
    <t>2.7.1</t>
  </si>
  <si>
    <t>Fine grading and final finishing off of all planting areas.</t>
  </si>
  <si>
    <t>PLANTING</t>
  </si>
  <si>
    <t>3.0</t>
  </si>
  <si>
    <t>Unit rates of all plants to include excavation of plant holes, mixing of fertilisers and additives with in-situ soil, backfilling of mixture and all other labour-related costs. See Plant List, Plant Plans and specifications.</t>
  </si>
  <si>
    <t>3.1</t>
  </si>
  <si>
    <t>3.2</t>
  </si>
  <si>
    <t>F-100</t>
  </si>
  <si>
    <t>3.3</t>
  </si>
  <si>
    <t>3.4.1</t>
  </si>
  <si>
    <t>Supply and lay Cynodon dactylon sods in checkerboard pattern for lawn area</t>
  </si>
  <si>
    <t>3.4.2</t>
  </si>
  <si>
    <t>Supply and hand seed Cynodon dactylon.</t>
  </si>
  <si>
    <t>3.5</t>
  </si>
  <si>
    <t>Sundries</t>
  </si>
  <si>
    <t>3.5.1</t>
  </si>
  <si>
    <t>unit</t>
  </si>
  <si>
    <t>CONSTRUCTION</t>
  </si>
  <si>
    <t>4.0</t>
  </si>
  <si>
    <t>4.1</t>
  </si>
  <si>
    <t>4.2</t>
  </si>
  <si>
    <t>Allow for reinstatement of play equipment in play park as required</t>
  </si>
  <si>
    <t>IRRIGATION</t>
  </si>
  <si>
    <t>5.0</t>
  </si>
  <si>
    <t>IRRIGATION </t>
  </si>
  <si>
    <t>5.1</t>
  </si>
  <si>
    <t>LANDSCAPING MAINTENANCE</t>
  </si>
  <si>
    <t>6.0</t>
  </si>
  <si>
    <t>STREET FURNITURE</t>
  </si>
  <si>
    <t>7.0</t>
  </si>
  <si>
    <t>7.1</t>
  </si>
  <si>
    <t>BENCHES</t>
  </si>
  <si>
    <t>each</t>
  </si>
  <si>
    <t>INTERSECTION AND STATION HARD LANDSCAPING</t>
  </si>
  <si>
    <t>8.0</t>
  </si>
  <si>
    <t>8.1</t>
  </si>
  <si>
    <t>PEDESTRIAN PLAZA'S</t>
  </si>
  <si>
    <t>TACTILE PAVERS</t>
  </si>
  <si>
    <t>8.5</t>
  </si>
  <si>
    <t>8.6</t>
  </si>
  <si>
    <t>8.7</t>
  </si>
  <si>
    <t>440x440x70mm Precast concrete pedestrian lane information paver, colour: Charcoal dark  in exposed aggregate, Light grey in asphalt surfaces, ex CSS (25 MPa)</t>
  </si>
  <si>
    <t>440x440x70mm Precast concrete cycle lane information paver, colour: Charcoal dark  in exposed aggregate, Light grey in asphalt surfaces, ex CSS (25 MPa)</t>
  </si>
  <si>
    <t>SCHEDULE G: MECHANICALLY STABILISED EARTH WALLS</t>
  </si>
  <si>
    <t>SECTION 7200</t>
  </si>
  <si>
    <t>B7200</t>
  </si>
  <si>
    <t>MECHANICALLY STABILISED EARTH WALLS</t>
  </si>
  <si>
    <t>B72.01</t>
  </si>
  <si>
    <t>Supply precast concrete facing panels and reinforcement elements:</t>
  </si>
  <si>
    <t>(a) Precast concrete panels (F3 surface finish)</t>
  </si>
  <si>
    <t>(b) Special panels</t>
  </si>
  <si>
    <t>(i) Patterned recessed panels</t>
  </si>
  <si>
    <t>B72.02</t>
  </si>
  <si>
    <t>MSEW structures (installation complete) within the following height ranges:</t>
  </si>
  <si>
    <t>(a) Walls from 0 m up to 4 m high</t>
  </si>
  <si>
    <t>(b) Walls from 4 m up to 7 m high</t>
  </si>
  <si>
    <t>B72.03</t>
  </si>
  <si>
    <t>Excavation for MSEW concrete levelling pads:</t>
  </si>
  <si>
    <t>(a) In soft material</t>
  </si>
  <si>
    <t>B72.04</t>
  </si>
  <si>
    <t>Concrete levelling pads for MSEWs (Class 25/20)</t>
  </si>
  <si>
    <t>B72.05</t>
  </si>
  <si>
    <t>Borrow to fill frictional fill material from an approved commercial source</t>
  </si>
  <si>
    <t>B72.07</t>
  </si>
  <si>
    <t>Extra over item B72.05 for backfill behind MSEW compacted in layers of 150 mm to min. 95% MDD at the optimum moisture content</t>
  </si>
  <si>
    <t>B72.08</t>
  </si>
  <si>
    <t>Foundation treatment:</t>
  </si>
  <si>
    <t>(a) In-situ treatment by removal of in-situ soil, to depth as indicated on the drawings, and replacement with rock fill as per COLTO 6102(b).</t>
  </si>
  <si>
    <t>B72.10</t>
  </si>
  <si>
    <t>Testing:</t>
  </si>
  <si>
    <t>(a) Concrete panels</t>
  </si>
  <si>
    <t>(b) Pull-out test on steel or polymeric reinforcement</t>
  </si>
  <si>
    <t>B72.11</t>
  </si>
  <si>
    <t>Settlement and movement monitoring of MSEWs</t>
  </si>
  <si>
    <t>72/B33.21</t>
  </si>
  <si>
    <t>72/B21.06</t>
  </si>
  <si>
    <t>(ii) 500mm layer consisting of 20mm stone</t>
  </si>
  <si>
    <t>72/B21.08</t>
  </si>
  <si>
    <t>(b) Unplasticized PVC pipes and fittings complete with couplings</t>
  </si>
  <si>
    <t>(i) 150mm class 6 uPVC perforated drainage pipe</t>
  </si>
  <si>
    <t>72/66.21</t>
  </si>
  <si>
    <t>(a) Grade A2, covering subsoil drain</t>
  </si>
  <si>
    <t>72/61.03</t>
  </si>
  <si>
    <t>Access and drainage</t>
  </si>
  <si>
    <t>(b) Drainage where no access has been provided</t>
  </si>
  <si>
    <t>G-110</t>
  </si>
  <si>
    <t>SOIL NAILS AND SHOTCRETE</t>
  </si>
  <si>
    <t>B7800</t>
  </si>
  <si>
    <t>B78.01</t>
  </si>
  <si>
    <t>Establishment on site</t>
  </si>
  <si>
    <t>B78.02</t>
  </si>
  <si>
    <t>Preparation of soil surface</t>
  </si>
  <si>
    <t>B78.03</t>
  </si>
  <si>
    <t>Shotcrete of specified thickness applied in layers as necessary</t>
  </si>
  <si>
    <t>(a) 25mm thick (unreinforced) flash coat</t>
  </si>
  <si>
    <t>(b) 75mm thick</t>
  </si>
  <si>
    <t>B78.04</t>
  </si>
  <si>
    <t>Finishing off of shotcrete along brow of cut face</t>
  </si>
  <si>
    <t>B78.07</t>
  </si>
  <si>
    <t>Supply and install soil nail complete, including 30/11mm dia self-drilling injection anchors of a minimum yield stress of 450MPa, grouted into drill holes, including spiders, plate and nut.</t>
  </si>
  <si>
    <t>(i) 6m long bars, diameter 20mm</t>
  </si>
  <si>
    <t>(ii) 7m long bars, diameter 20mm</t>
  </si>
  <si>
    <t>(iii) 8m long bars, diameter 20mm</t>
  </si>
  <si>
    <t>B78.11</t>
  </si>
  <si>
    <t>Testing</t>
  </si>
  <si>
    <t>(a) Test nails</t>
  </si>
  <si>
    <t>(b) Shotcrete test panels</t>
  </si>
  <si>
    <t>B78/63.01</t>
  </si>
  <si>
    <t>(a) Welded steel fabric mesh ref: 395</t>
  </si>
  <si>
    <t>SCHEDULE H:RETAINING WALL</t>
  </si>
  <si>
    <t>B6100</t>
  </si>
  <si>
    <t>FOUNDATIONS FOR STRUCTURES</t>
  </si>
  <si>
    <t>61.02</t>
  </si>
  <si>
    <t>(a) Excavating soft material situated within the following successive depth ranges:</t>
  </si>
  <si>
    <t>(i) 0 m up to 2 m</t>
  </si>
  <si>
    <t>(ii) Exceeding 2 m and up to 4 m</t>
  </si>
  <si>
    <t>(b) Extra over subitem 61.02(a) for excavation in hard material irrespective of depth</t>
  </si>
  <si>
    <t>(d) Extra over subitem 61.02(a) for excavation by hand</t>
  </si>
  <si>
    <t>61.03</t>
  </si>
  <si>
    <t>Access and drainage:</t>
  </si>
  <si>
    <t>61.04</t>
  </si>
  <si>
    <t>Backfill to excavations utilising:</t>
  </si>
  <si>
    <t>(a) Material from the excavation</t>
  </si>
  <si>
    <t>(b) Imported material (G5)</t>
  </si>
  <si>
    <t>61.05</t>
  </si>
  <si>
    <t>Fill within a restricted area (extra over item 33.01)</t>
  </si>
  <si>
    <t>61.08</t>
  </si>
  <si>
    <t>Foundation fill consisting of:</t>
  </si>
  <si>
    <t>(e) Concrete screed Class 15/20, 75 mm min. thickness to footings</t>
  </si>
  <si>
    <t>61.14</t>
  </si>
  <si>
    <t>Foundation lining</t>
  </si>
  <si>
    <t>(a) Polyethylene sheeting 0.150mm thickness</t>
  </si>
  <si>
    <t>B6200</t>
  </si>
  <si>
    <t>Falsework, formwork and concrete finish</t>
  </si>
  <si>
    <t>62.02</t>
  </si>
  <si>
    <t>Vertical formwork to provide:</t>
  </si>
  <si>
    <t>(a) Class F1 to all non-exposed areas:</t>
  </si>
  <si>
    <t>(i) Retaining wall</t>
  </si>
  <si>
    <t>(ii) Retaining wall footing</t>
  </si>
  <si>
    <t>(b) Class F3 to all exposed areas</t>
  </si>
  <si>
    <t>(i) Retaining wall front face</t>
  </si>
  <si>
    <t>62.06</t>
  </si>
  <si>
    <t>Formwork to form open joints:</t>
  </si>
  <si>
    <t>(a) Between retaining wall panels at expansion joint</t>
  </si>
  <si>
    <t>(b) Between foundations at expansion joints</t>
  </si>
  <si>
    <t>B6300</t>
  </si>
  <si>
    <t>STEEL REINFORCEMENT FOR STRUCTURES</t>
  </si>
  <si>
    <t>63.01</t>
  </si>
  <si>
    <t>Steel reinforcement for:</t>
  </si>
  <si>
    <t>(a) Retaining wall foundation and panels</t>
  </si>
  <si>
    <t>(i) Mild-steel bars (250MPa)</t>
  </si>
  <si>
    <t>(ii) High-yield-stress steel bars (450MPa)</t>
  </si>
  <si>
    <t>(b) Parapets and endblocks</t>
  </si>
  <si>
    <t>(c) Coping Block</t>
  </si>
  <si>
    <t>B63.04</t>
  </si>
  <si>
    <t>Extra over item (63.01 (a), (b) etc for galvanizing of reinforcement</t>
  </si>
  <si>
    <t>(a) Retaining Wall panels</t>
  </si>
  <si>
    <t>(b) Parapet and endblocks</t>
  </si>
  <si>
    <t>B63.05</t>
  </si>
  <si>
    <t>Dowel bars (1 000 mm long galvanized Y16 bars complete with cap, tape and sleeve as shown on drawings)</t>
  </si>
  <si>
    <t>B6400</t>
  </si>
  <si>
    <t>CONCRETE FOR STRUCTURES</t>
  </si>
  <si>
    <t>B64.01</t>
  </si>
  <si>
    <t>Cast in situ concrete:</t>
  </si>
  <si>
    <t>(a) Durability concrete (Class W)</t>
  </si>
  <si>
    <t>(i) Retaining wall (W30/20)</t>
  </si>
  <si>
    <t>64.06</t>
  </si>
  <si>
    <t>Demolishing existing structure</t>
  </si>
  <si>
    <t>(b) Reinforced concrete in:</t>
  </si>
  <si>
    <t>B64.07</t>
  </si>
  <si>
    <t>Curing of concrete:</t>
  </si>
  <si>
    <t>(a) Vertical surfaces</t>
  </si>
  <si>
    <t>(i) Retaining wall (tenderer to specify compound)</t>
  </si>
  <si>
    <t>(ii) Retaining wall footing (tenderer to specify compound)</t>
  </si>
  <si>
    <t>(b) Horizontal surfaces</t>
  </si>
  <si>
    <t>B6600</t>
  </si>
  <si>
    <t>NO-FINES CONCRETE, JOINTS, BEARINGS, BOLT GROUPS FOR ELECTRIFICATION, PARAPETS AND DRAINAGE FOR STRUCTURES</t>
  </si>
  <si>
    <t>66.06</t>
  </si>
  <si>
    <t>Filled joints:</t>
  </si>
  <si>
    <t>(a) In retaining walls and foundation at expansion joints with 10mm closed foam (jointex or similar approved)</t>
  </si>
  <si>
    <t>(b) Roofing felt between contraction joints</t>
  </si>
  <si>
    <t>66.08</t>
  </si>
  <si>
    <t>Sealing joints with:</t>
  </si>
  <si>
    <t>(a) Sealant (10mm Silicone seal between panel and wall joint)</t>
  </si>
  <si>
    <t>B66.14</t>
  </si>
  <si>
    <t>Dowels/guides</t>
  </si>
  <si>
    <t>(a) R25 galvanised dowels 600mm between footings and walls including shrinkwrap as detailed</t>
  </si>
  <si>
    <t>B66.15</t>
  </si>
  <si>
    <t>Concrete parapets</t>
  </si>
  <si>
    <t>(a) Cast in-situ "F-shape" barriers, Class W40/20 concrete</t>
  </si>
  <si>
    <t>66.17</t>
  </si>
  <si>
    <t xml:space="preserve">End blocks </t>
  </si>
  <si>
    <t>(a) Cast in-situ, Class W40/20 concrete</t>
  </si>
  <si>
    <t>66.19</t>
  </si>
  <si>
    <t>Drainage pipes and weep holes:</t>
  </si>
  <si>
    <t>(b) Weep holes:</t>
  </si>
  <si>
    <t>66.21</t>
  </si>
  <si>
    <t>B66.27</t>
  </si>
  <si>
    <t>Drainage strips</t>
  </si>
  <si>
    <t>B66.28</t>
  </si>
  <si>
    <t>Perforated drainage pipes - 65mm diameter, wrapped in grade 2 geotextile</t>
  </si>
  <si>
    <t>B66.29</t>
  </si>
  <si>
    <t>Coping Block</t>
  </si>
  <si>
    <t>B66.30</t>
  </si>
  <si>
    <t>Dismantling, rehabilitation, painting and reuse of pedestrian barrier</t>
  </si>
  <si>
    <t>(i) Pedestrian Handrail on MSE wall</t>
  </si>
  <si>
    <t>B66.31</t>
  </si>
  <si>
    <t>Closure Angle to MSE Interface with Existing Wall</t>
  </si>
  <si>
    <t>FALSEWORK, FORMWORK AND CONCRETE FINISH</t>
  </si>
  <si>
    <t>NO FINES CONCRETE, JOINTS, BEARINGS, BOLT GROUPS FOR ELECTRIFICATION, PARAPETS AND DRAINAGE FOR STRUCTURES</t>
  </si>
  <si>
    <t>SCHEDULE I: TRAFFIC SIGNALS</t>
  </si>
  <si>
    <t>G4005.2</t>
  </si>
  <si>
    <t>GENERAL</t>
  </si>
  <si>
    <t>Preliminary and General</t>
  </si>
  <si>
    <t>Insurance of the works</t>
  </si>
  <si>
    <t>Other Insurance</t>
  </si>
  <si>
    <t>Traffic Counts for traffic signal phasing</t>
  </si>
  <si>
    <t>(a) Racecourse Rd / M5 East Terminal</t>
  </si>
  <si>
    <t>(b) Racecourse Rd / Sir Alfred Avenue</t>
  </si>
  <si>
    <t>(c) Racecourse Rd / Civic Rd</t>
  </si>
  <si>
    <t>(d) Racecourse Rd / Prince Arthur Rd</t>
  </si>
  <si>
    <t>(e) Turf Hall Rd / Flamingo Crescent Rd</t>
  </si>
  <si>
    <t xml:space="preserve"> (f) Turf Hall Rd / Benona Rd</t>
  </si>
  <si>
    <t>Pre-commission test of equipment</t>
  </si>
  <si>
    <t>Commissioning</t>
  </si>
  <si>
    <t>(f) Turf Hall Rd / Benona Rd</t>
  </si>
  <si>
    <t>Issuing of Certificate of Compliance for the complete traffic signal installation</t>
  </si>
  <si>
    <t>Electrical Connection Fee</t>
  </si>
  <si>
    <t xml:space="preserve">Handling Cost and profit in respect of Item 1.11 </t>
  </si>
  <si>
    <t>1.13</t>
  </si>
  <si>
    <t>1.14</t>
  </si>
  <si>
    <t>1.15</t>
  </si>
  <si>
    <t>1.16</t>
  </si>
  <si>
    <t>I-120</t>
  </si>
  <si>
    <t>SIGNAL LIGHTING AND  MOUNTABLE EQUIPMENT</t>
  </si>
  <si>
    <t>SIGNAL LIGHTING AND MOUNTABLE EQUIPMENT</t>
  </si>
  <si>
    <t xml:space="preserve">Complete traffic lanterns, pedestrian lanterns and other mountable equipment : </t>
  </si>
  <si>
    <t>(a) 2 aspect lanterns - 210 mm</t>
  </si>
  <si>
    <t>(i) 4m, 5m, 6m, 8m poles, vertical part of cantilever pole</t>
  </si>
  <si>
    <t>(b) 3 Aspect lanterns - 210 mm</t>
  </si>
  <si>
    <t xml:space="preserve">(ii) Cantilever boom </t>
  </si>
  <si>
    <t>(c) 4 Aspect lanterns - 210 mm</t>
  </si>
  <si>
    <t>(d) 5 Aspect lanterns - 210 mm</t>
  </si>
  <si>
    <t>(f) 3 aspect lanterns 300mm</t>
  </si>
  <si>
    <t>(k) Audible device</t>
  </si>
  <si>
    <t>(l) Audio tactile controller and buttons</t>
  </si>
  <si>
    <t>(m) Vandal proof pedestrian button assembly</t>
  </si>
  <si>
    <t>(n) Pedestrian switch pad</t>
  </si>
  <si>
    <t>Signs and lane lights as per SARTSM:</t>
  </si>
  <si>
    <t>(a) ST Signs on 4m, 5m pole</t>
  </si>
  <si>
    <t>(b) ST Signs on 6m, 8m poles</t>
  </si>
  <si>
    <t>(c)  ST Signs on upright section of cantilever pole</t>
  </si>
  <si>
    <t>(d) Traffic regulatory signs on traffic signals poles:</t>
  </si>
  <si>
    <t>2.02a</t>
  </si>
  <si>
    <t>Traffic regulatory signs on traffic signals poles</t>
  </si>
  <si>
    <t>(i) SS3 signs</t>
  </si>
  <si>
    <t>(ii) W301 signs</t>
  </si>
  <si>
    <t>CONTROLLER AND POLES</t>
  </si>
  <si>
    <t>Controller</t>
  </si>
  <si>
    <t>(a) Base mounted controller</t>
  </si>
  <si>
    <t>Connection Pillars</t>
  </si>
  <si>
    <t>Top Hat Box</t>
  </si>
  <si>
    <t>Traffic Signal Pole</t>
  </si>
  <si>
    <t>(a) 4m Straight Pole</t>
  </si>
  <si>
    <t>(b) 5m Straight Pole</t>
  </si>
  <si>
    <t>(c) 6m Straight Pole</t>
  </si>
  <si>
    <t>(d) 8m Straight Pole</t>
  </si>
  <si>
    <t>(e) Complete cantilever pole</t>
  </si>
  <si>
    <t>(f) Pole tops</t>
  </si>
  <si>
    <t>(g) Cable entry box</t>
  </si>
  <si>
    <t>(h) Pole into temporary drum</t>
  </si>
  <si>
    <t>Painting of New Poles</t>
  </si>
  <si>
    <t>Casting of plinths and foundations</t>
  </si>
  <si>
    <t>(a) Cast controller plinth</t>
  </si>
  <si>
    <t>(b) Cast connection pillar plinth</t>
  </si>
  <si>
    <t>(d) Cast Ultra secure UPS foundation</t>
  </si>
  <si>
    <t>(e) Cast Cantilever pole bolt group foundation</t>
  </si>
  <si>
    <t>CABLES</t>
  </si>
  <si>
    <t>Cables in trenches</t>
  </si>
  <si>
    <t>(a) 3 core cable 16mm (Mains)</t>
  </si>
  <si>
    <t>(b) 3 – 19 core cable 1.5 – 4mm</t>
  </si>
  <si>
    <t>(c) 37 core cable 1.5mm</t>
  </si>
  <si>
    <t>(d) Earth wire 10mm</t>
  </si>
  <si>
    <t>(e) Cable matting</t>
  </si>
  <si>
    <t>(f) Ducting 110mm</t>
  </si>
  <si>
    <t>(g) CAT5</t>
  </si>
  <si>
    <t>Cables through ducts</t>
  </si>
  <si>
    <t>(b) 1 – 2 core 1.5 - 4mm</t>
  </si>
  <si>
    <t>(c) 3 – 19 core 1.5 – 4mm</t>
  </si>
  <si>
    <t>(d) 37 core cable 1.5mm</t>
  </si>
  <si>
    <t>(e) Earth wire 10mm</t>
  </si>
  <si>
    <t>(f) CAT5</t>
  </si>
  <si>
    <t>Cables into controller &amp; Terminations - Base Mounted</t>
  </si>
  <si>
    <t>(e) 8 pair 1-1.5mm</t>
  </si>
  <si>
    <t>(f) Earth wire 10mm</t>
  </si>
  <si>
    <t>Cables into connection pillar &amp; Terminations</t>
  </si>
  <si>
    <t>(a) 3 – 19 core 1.5 – 4mm</t>
  </si>
  <si>
    <t>(b) 37 core cable 1.5mm</t>
  </si>
  <si>
    <t>(c) Earth wire 10mm</t>
  </si>
  <si>
    <t>Cables in poles &amp; Terminations</t>
  </si>
  <si>
    <t>(a) 1 – 2 core 1.5 - 4mm</t>
  </si>
  <si>
    <t>(b) 3 – 19 core 1.5 – 4mm</t>
  </si>
  <si>
    <t>(e) 7 core cabtyre (From hatch in cantilever to lantern on boom)</t>
  </si>
  <si>
    <t>4.07</t>
  </si>
  <si>
    <t>Cables into cable entry boxes &amp; Terminations</t>
  </si>
  <si>
    <t>(b) Earth wire 10mm</t>
  </si>
  <si>
    <t>4.08</t>
  </si>
  <si>
    <t>Straight jointing cable</t>
  </si>
  <si>
    <t>4.09</t>
  </si>
  <si>
    <t>Earth spike</t>
  </si>
  <si>
    <t>(a) 1.8m spike</t>
  </si>
  <si>
    <t>DETECTION EQUIPMENT</t>
  </si>
  <si>
    <t>Loop Detection &amp; Scoots</t>
  </si>
  <si>
    <t>(a) Wireless Scoot devices</t>
  </si>
  <si>
    <t>Testing of loops and scoots</t>
  </si>
  <si>
    <t xml:space="preserve"> Magnetometer Detection:</t>
  </si>
  <si>
    <t xml:space="preserve">(a) Wireless magnetometer sensor (at grind resistant sensor depth) in asphalt </t>
  </si>
  <si>
    <t>(b) Access Point (SPP0;SPP1) on 6m,8m pole</t>
  </si>
  <si>
    <t>(c) Repeater on 6m,8m</t>
  </si>
  <si>
    <t>(d) Flex Control Unit</t>
  </si>
  <si>
    <t>(e) Traffic Signal controller</t>
  </si>
  <si>
    <t>(f) 2 slot rack inside traffic controller</t>
  </si>
  <si>
    <t>(g) Contact closure card in 2 slot rack</t>
  </si>
  <si>
    <t>(h) Communications cable in trench</t>
  </si>
  <si>
    <t>(i) Communications cable in sleeves</t>
  </si>
  <si>
    <t>(j) 3G router in traffic controller</t>
  </si>
  <si>
    <t>(k) Move repeater from one pole to another pole</t>
  </si>
  <si>
    <t>(l) Adjust positioning of repeater or access point on 6m, 8m pole</t>
  </si>
  <si>
    <t>(m) Setup and configure traffic controller for direct erthernet communications</t>
  </si>
  <si>
    <t>(n) Setup and configuration of system</t>
  </si>
  <si>
    <t>(o) On site changes to configuration</t>
  </si>
  <si>
    <t>(p) Test and connect communications cable inside traffic controller</t>
  </si>
  <si>
    <t>(q) Design intersection layout using wireless magnetometer system</t>
  </si>
  <si>
    <t>Uninterrupted Power Supply Units (UPS)</t>
  </si>
  <si>
    <t>(a) UPS complete</t>
  </si>
  <si>
    <t>(b) Communications cable</t>
  </si>
  <si>
    <t>Excavation of trenches next to road and in medians (750 mm deep x 450 mm wide) including removal of spoil material and stockpiling of re-usable material, removing and re-instatement of paving</t>
  </si>
  <si>
    <t>Normal Excavation (soft soil)</t>
  </si>
  <si>
    <t>Difficult Excavation (soft rock)</t>
  </si>
  <si>
    <t>Hard Excavation (hard rock)</t>
  </si>
  <si>
    <t>Sifting of local soil for bedding of the cables (supply and install)</t>
  </si>
  <si>
    <t>Import soil for bedding of the cables (supply and install)</t>
  </si>
  <si>
    <t>6.07</t>
  </si>
  <si>
    <t>Cutting of vehicle and scoot loops (includes supply of all materials)</t>
  </si>
  <si>
    <t>6.12</t>
  </si>
  <si>
    <t>Hand excavation in close proximity to existing services  as required by wayleave conditions (Extra over 6.01, 6.02 and 6.03)</t>
  </si>
  <si>
    <t>Supervisor/ Electrician (Artisan)</t>
  </si>
  <si>
    <t>Foreman</t>
  </si>
  <si>
    <t>Labourer</t>
  </si>
  <si>
    <t>Security Guard</t>
  </si>
  <si>
    <t>Cable Thumping (inclusive of equipment plus operator)</t>
  </si>
  <si>
    <t>Sunday and Public Holiday Time</t>
  </si>
  <si>
    <t>Sedan / Long wheel Drive (LDV)</t>
  </si>
  <si>
    <t>Truck (5 ton or greater)</t>
  </si>
  <si>
    <t>Truck with crane (&gt;5 ton)</t>
  </si>
  <si>
    <t>Cherry picker truck</t>
  </si>
  <si>
    <t>Jackhammers and Compressor equipment</t>
  </si>
  <si>
    <t>Traffic Controllers</t>
  </si>
  <si>
    <t>Normal time (07h30-16h00)</t>
  </si>
  <si>
    <t>After Hours: 16h00- 07h30 and Saturdays</t>
  </si>
  <si>
    <t>Sundays and Public holidays</t>
  </si>
  <si>
    <t>SCM upgrade, installation and removal</t>
  </si>
  <si>
    <t>OTHER SERVICES</t>
  </si>
  <si>
    <t>Removal of existing traffic signal installations</t>
  </si>
  <si>
    <t>I-130</t>
  </si>
  <si>
    <t>SUMMARY OF SCHEDULES</t>
  </si>
  <si>
    <t>SCHEDULE</t>
  </si>
  <si>
    <t>A</t>
  </si>
  <si>
    <t>B</t>
  </si>
  <si>
    <t>C</t>
  </si>
  <si>
    <t>D1</t>
  </si>
  <si>
    <t>D2</t>
  </si>
  <si>
    <t>D3</t>
  </si>
  <si>
    <t>D4</t>
  </si>
  <si>
    <t>D5</t>
  </si>
  <si>
    <t>E</t>
  </si>
  <si>
    <t>F</t>
  </si>
  <si>
    <t>G</t>
  </si>
  <si>
    <t>H</t>
  </si>
  <si>
    <t>SCHEDULE H: RETAINING WALL</t>
  </si>
  <si>
    <t>I</t>
  </si>
  <si>
    <t>J</t>
  </si>
  <si>
    <t>SCHEDULE J: BUS STATION SUBSTRUCTURES</t>
  </si>
  <si>
    <t>TURF HALL ROAD FROM THE M5 TO CASTOR ROAD/BENONA ROAD</t>
  </si>
  <si>
    <t>IRT INFRASTRUCTURE: WORK PACKAGE W2 ALONG</t>
  </si>
  <si>
    <t>D1-10</t>
  </si>
  <si>
    <t>A-420</t>
  </si>
  <si>
    <t>A-210</t>
  </si>
  <si>
    <t>A-20</t>
  </si>
  <si>
    <t>A-30</t>
  </si>
  <si>
    <t>A-40</t>
  </si>
  <si>
    <t>A-50</t>
  </si>
  <si>
    <t>A-60</t>
  </si>
  <si>
    <t>A-70</t>
  </si>
  <si>
    <t>A-80</t>
  </si>
  <si>
    <t>A-90</t>
  </si>
  <si>
    <t>A-100</t>
  </si>
  <si>
    <t>A-110</t>
  </si>
  <si>
    <t>A-120</t>
  </si>
  <si>
    <t>A-2240</t>
  </si>
  <si>
    <t>A-130</t>
  </si>
  <si>
    <t>A-140</t>
  </si>
  <si>
    <t>A-150</t>
  </si>
  <si>
    <t>A-160</t>
  </si>
  <si>
    <t>A-170</t>
  </si>
  <si>
    <t>A-180</t>
  </si>
  <si>
    <t>A-190</t>
  </si>
  <si>
    <t>A-200</t>
  </si>
  <si>
    <t>A-220</t>
  </si>
  <si>
    <t>A-230</t>
  </si>
  <si>
    <t>A-240</t>
  </si>
  <si>
    <t>A-250</t>
  </si>
  <si>
    <t>A-260</t>
  </si>
  <si>
    <t>A-270</t>
  </si>
  <si>
    <t>A-280</t>
  </si>
  <si>
    <t>A-290</t>
  </si>
  <si>
    <t>A-300</t>
  </si>
  <si>
    <t>A-310</t>
  </si>
  <si>
    <t>A-320</t>
  </si>
  <si>
    <t>A-330</t>
  </si>
  <si>
    <t>A-340</t>
  </si>
  <si>
    <t>A-350</t>
  </si>
  <si>
    <t>A-360</t>
  </si>
  <si>
    <t>A-370</t>
  </si>
  <si>
    <t>A-380</t>
  </si>
  <si>
    <t>A-390</t>
  </si>
  <si>
    <t>A-400</t>
  </si>
  <si>
    <t>A-430</t>
  </si>
  <si>
    <t>A-440</t>
  </si>
  <si>
    <t>A-450</t>
  </si>
  <si>
    <t>A-460</t>
  </si>
  <si>
    <t>A-470</t>
  </si>
  <si>
    <t>A-480</t>
  </si>
  <si>
    <t>A-490</t>
  </si>
  <si>
    <t>A-500</t>
  </si>
  <si>
    <t>A-510</t>
  </si>
  <si>
    <t>A-520</t>
  </si>
  <si>
    <t>A-530</t>
  </si>
  <si>
    <t>A-540</t>
  </si>
  <si>
    <t>A-550</t>
  </si>
  <si>
    <t>A-560</t>
  </si>
  <si>
    <t>A-570</t>
  </si>
  <si>
    <t>A-580</t>
  </si>
  <si>
    <t>A-590</t>
  </si>
  <si>
    <t>A-600</t>
  </si>
  <si>
    <t>A-610</t>
  </si>
  <si>
    <t>A-620</t>
  </si>
  <si>
    <t>A-630</t>
  </si>
  <si>
    <t>A-640</t>
  </si>
  <si>
    <t>A-650</t>
  </si>
  <si>
    <t>A-660</t>
  </si>
  <si>
    <t>A-670</t>
  </si>
  <si>
    <t>A-680</t>
  </si>
  <si>
    <t>A-690</t>
  </si>
  <si>
    <t>A-700</t>
  </si>
  <si>
    <t>A-710</t>
  </si>
  <si>
    <t>A-720</t>
  </si>
  <si>
    <t>A-730</t>
  </si>
  <si>
    <t>A-740</t>
  </si>
  <si>
    <t>A-750</t>
  </si>
  <si>
    <t>A-760</t>
  </si>
  <si>
    <t>A-770</t>
  </si>
  <si>
    <t>A-780</t>
  </si>
  <si>
    <t>A-790</t>
  </si>
  <si>
    <t>A-800</t>
  </si>
  <si>
    <t>A-810</t>
  </si>
  <si>
    <t>A-820</t>
  </si>
  <si>
    <t>A-830</t>
  </si>
  <si>
    <t>A-840</t>
  </si>
  <si>
    <t>A-850</t>
  </si>
  <si>
    <t>A-860</t>
  </si>
  <si>
    <t>A-870</t>
  </si>
  <si>
    <t>A-880</t>
  </si>
  <si>
    <t>A-890</t>
  </si>
  <si>
    <t>A-900</t>
  </si>
  <si>
    <t>A-910</t>
  </si>
  <si>
    <t>A-920</t>
  </si>
  <si>
    <t>A-930</t>
  </si>
  <si>
    <t>A-940</t>
  </si>
  <si>
    <t>A-950</t>
  </si>
  <si>
    <t>A-960</t>
  </si>
  <si>
    <t>A-970</t>
  </si>
  <si>
    <t>A-980</t>
  </si>
  <si>
    <t>A-990</t>
  </si>
  <si>
    <t>A-1000</t>
  </si>
  <si>
    <t>A-1010</t>
  </si>
  <si>
    <t>A-1020</t>
  </si>
  <si>
    <t>A-1030</t>
  </si>
  <si>
    <t>A-1040</t>
  </si>
  <si>
    <t>A-1050</t>
  </si>
  <si>
    <t>A-1060</t>
  </si>
  <si>
    <t>A-1150</t>
  </si>
  <si>
    <t>A-1160</t>
  </si>
  <si>
    <t>A-1200</t>
  </si>
  <si>
    <t>A-1210</t>
  </si>
  <si>
    <t>A-1220</t>
  </si>
  <si>
    <t>A-1230</t>
  </si>
  <si>
    <t>A-1240</t>
  </si>
  <si>
    <t>A-1250</t>
  </si>
  <si>
    <t>A-1260</t>
  </si>
  <si>
    <t>A-1270</t>
  </si>
  <si>
    <t>A-1280</t>
  </si>
  <si>
    <t>A-1290</t>
  </si>
  <si>
    <t>A-1300</t>
  </si>
  <si>
    <t>A-1310</t>
  </si>
  <si>
    <t>A-1320</t>
  </si>
  <si>
    <t>A-1330</t>
  </si>
  <si>
    <t>A-1340</t>
  </si>
  <si>
    <t>A-1350</t>
  </si>
  <si>
    <t>A-1360</t>
  </si>
  <si>
    <t>A-1370</t>
  </si>
  <si>
    <t>A-1380</t>
  </si>
  <si>
    <t>A-1390</t>
  </si>
  <si>
    <t>A-1400</t>
  </si>
  <si>
    <t>A-1410</t>
  </si>
  <si>
    <t>A-1420</t>
  </si>
  <si>
    <t>A-1430</t>
  </si>
  <si>
    <t>A-1440</t>
  </si>
  <si>
    <t>A-1450</t>
  </si>
  <si>
    <t>A-1460</t>
  </si>
  <si>
    <t>A-1470</t>
  </si>
  <si>
    <t>A-1480</t>
  </si>
  <si>
    <t>A-1490</t>
  </si>
  <si>
    <t>A-1500</t>
  </si>
  <si>
    <t>A-1510</t>
  </si>
  <si>
    <t>A-1520</t>
  </si>
  <si>
    <t>A-1530</t>
  </si>
  <si>
    <t>A-1540</t>
  </si>
  <si>
    <t>A-1550</t>
  </si>
  <si>
    <t>A-1560</t>
  </si>
  <si>
    <t>A-1570</t>
  </si>
  <si>
    <t>A-1580</t>
  </si>
  <si>
    <t>A-1590</t>
  </si>
  <si>
    <t>A-1600</t>
  </si>
  <si>
    <t>A-1610</t>
  </si>
  <si>
    <t>A-1620</t>
  </si>
  <si>
    <t>A-1630</t>
  </si>
  <si>
    <t>A-1640</t>
  </si>
  <si>
    <t>A-1650</t>
  </si>
  <si>
    <t>A-1660</t>
  </si>
  <si>
    <t>A-1670</t>
  </si>
  <si>
    <t>A-1680</t>
  </si>
  <si>
    <t>A-1690</t>
  </si>
  <si>
    <t>A-1700</t>
  </si>
  <si>
    <t>A-1710</t>
  </si>
  <si>
    <t>A-1720</t>
  </si>
  <si>
    <t>A-1730</t>
  </si>
  <si>
    <t>A-1740</t>
  </si>
  <si>
    <t>A-1750</t>
  </si>
  <si>
    <t>A-1760</t>
  </si>
  <si>
    <t>A-1770</t>
  </si>
  <si>
    <t>A-1780</t>
  </si>
  <si>
    <t>A-1790</t>
  </si>
  <si>
    <t>A-1800</t>
  </si>
  <si>
    <t>A-1810</t>
  </si>
  <si>
    <t>A-1820</t>
  </si>
  <si>
    <t>A-1830</t>
  </si>
  <si>
    <t>A-1840</t>
  </si>
  <si>
    <t>A-1850</t>
  </si>
  <si>
    <t>A-1860</t>
  </si>
  <si>
    <t>A-1870</t>
  </si>
  <si>
    <t>A-1880</t>
  </si>
  <si>
    <t>A-1890</t>
  </si>
  <si>
    <t>A-1900</t>
  </si>
  <si>
    <t>A-1910</t>
  </si>
  <si>
    <t>A-1920</t>
  </si>
  <si>
    <t>A-1930</t>
  </si>
  <si>
    <t>A-1940</t>
  </si>
  <si>
    <t>A-1950</t>
  </si>
  <si>
    <t>A-1960</t>
  </si>
  <si>
    <t>A-1970</t>
  </si>
  <si>
    <t>A-1980</t>
  </si>
  <si>
    <t>A-1990</t>
  </si>
  <si>
    <t>A-2000</t>
  </si>
  <si>
    <t>A-2010</t>
  </si>
  <si>
    <t>A-2020</t>
  </si>
  <si>
    <t>A-2030</t>
  </si>
  <si>
    <t>A-2040</t>
  </si>
  <si>
    <t>A-2050</t>
  </si>
  <si>
    <t>A-2060</t>
  </si>
  <si>
    <t>A-2070</t>
  </si>
  <si>
    <t>A-2080</t>
  </si>
  <si>
    <t>A-2090</t>
  </si>
  <si>
    <t>A-2100</t>
  </si>
  <si>
    <t>A-2110</t>
  </si>
  <si>
    <t>A-2120</t>
  </si>
  <si>
    <t>A-2130</t>
  </si>
  <si>
    <t>A-2140</t>
  </si>
  <si>
    <t>A-2150</t>
  </si>
  <si>
    <t>A-2160</t>
  </si>
  <si>
    <t>A-2170</t>
  </si>
  <si>
    <t>A-2180</t>
  </si>
  <si>
    <t>A-2190</t>
  </si>
  <si>
    <t>A-2200</t>
  </si>
  <si>
    <t>A-2210</t>
  </si>
  <si>
    <t>A-2220</t>
  </si>
  <si>
    <t>A-2230</t>
  </si>
  <si>
    <t>A-2250</t>
  </si>
  <si>
    <t>A-2260</t>
  </si>
  <si>
    <t>A-2270</t>
  </si>
  <si>
    <t>B-810</t>
  </si>
  <si>
    <t>B-820</t>
  </si>
  <si>
    <t>B-830</t>
  </si>
  <si>
    <t>B-840</t>
  </si>
  <si>
    <t>B-850</t>
  </si>
  <si>
    <t>B-860</t>
  </si>
  <si>
    <t>B-870</t>
  </si>
  <si>
    <t>B-760</t>
  </si>
  <si>
    <t>B-770</t>
  </si>
  <si>
    <t>B-780</t>
  </si>
  <si>
    <t>B-790</t>
  </si>
  <si>
    <t>B-800</t>
  </si>
  <si>
    <t>B-550</t>
  </si>
  <si>
    <t>B-560</t>
  </si>
  <si>
    <t>B-570</t>
  </si>
  <si>
    <t>B-580</t>
  </si>
  <si>
    <t>B-590</t>
  </si>
  <si>
    <t>B-600</t>
  </si>
  <si>
    <t>B-610</t>
  </si>
  <si>
    <t>B-630</t>
  </si>
  <si>
    <t>B-640</t>
  </si>
  <si>
    <t>B-650</t>
  </si>
  <si>
    <t>B-660</t>
  </si>
  <si>
    <t>B-670</t>
  </si>
  <si>
    <t>B-680</t>
  </si>
  <si>
    <t>B-690</t>
  </si>
  <si>
    <t>B-700</t>
  </si>
  <si>
    <t>B-710</t>
  </si>
  <si>
    <t>B-720</t>
  </si>
  <si>
    <t>B-730</t>
  </si>
  <si>
    <t>B-740</t>
  </si>
  <si>
    <t>B-750</t>
  </si>
  <si>
    <t>B-470</t>
  </si>
  <si>
    <t>B-480</t>
  </si>
  <si>
    <t>B-490</t>
  </si>
  <si>
    <t>B-500</t>
  </si>
  <si>
    <t>B-510</t>
  </si>
  <si>
    <t>B-520</t>
  </si>
  <si>
    <t>B-530</t>
  </si>
  <si>
    <t>B-540</t>
  </si>
  <si>
    <t>B-310</t>
  </si>
  <si>
    <t>B-320</t>
  </si>
  <si>
    <t>B-330</t>
  </si>
  <si>
    <t>B-340</t>
  </si>
  <si>
    <t>B-350</t>
  </si>
  <si>
    <t>B-360</t>
  </si>
  <si>
    <t>B-370</t>
  </si>
  <si>
    <t>B-380</t>
  </si>
  <si>
    <t>B-390</t>
  </si>
  <si>
    <t>B-400</t>
  </si>
  <si>
    <t>B-410</t>
  </si>
  <si>
    <t>B-420</t>
  </si>
  <si>
    <t>B-430</t>
  </si>
  <si>
    <t>B-440</t>
  </si>
  <si>
    <t>B-450</t>
  </si>
  <si>
    <t>B-460</t>
  </si>
  <si>
    <t>B-240</t>
  </si>
  <si>
    <t>B-250</t>
  </si>
  <si>
    <t>B-260</t>
  </si>
  <si>
    <t>B-270</t>
  </si>
  <si>
    <t>B-280</t>
  </si>
  <si>
    <t>B-290</t>
  </si>
  <si>
    <t>B-300</t>
  </si>
  <si>
    <t>B-10</t>
  </si>
  <si>
    <t>B-30</t>
  </si>
  <si>
    <t>B-40</t>
  </si>
  <si>
    <t>B-50</t>
  </si>
  <si>
    <t>B-60</t>
  </si>
  <si>
    <t>B-70</t>
  </si>
  <si>
    <t>B-80</t>
  </si>
  <si>
    <t>B-90</t>
  </si>
  <si>
    <t>B-100</t>
  </si>
  <si>
    <t>B-110</t>
  </si>
  <si>
    <t>B-120</t>
  </si>
  <si>
    <t>B-130</t>
  </si>
  <si>
    <t>B-140</t>
  </si>
  <si>
    <t>B-150</t>
  </si>
  <si>
    <t>B-160</t>
  </si>
  <si>
    <t>B-170</t>
  </si>
  <si>
    <t>B-180</t>
  </si>
  <si>
    <t>B-190</t>
  </si>
  <si>
    <t>B-200</t>
  </si>
  <si>
    <t>B-210</t>
  </si>
  <si>
    <t>B-220</t>
  </si>
  <si>
    <t>B-230</t>
  </si>
  <si>
    <t>C-5270</t>
  </si>
  <si>
    <t>C-5280</t>
  </si>
  <si>
    <t>C-5290</t>
  </si>
  <si>
    <t>C-5220</t>
  </si>
  <si>
    <t>C-5230</t>
  </si>
  <si>
    <t>C-5240</t>
  </si>
  <si>
    <t>C-5250</t>
  </si>
  <si>
    <t>C-5260</t>
  </si>
  <si>
    <t>C-5020</t>
  </si>
  <si>
    <t>C-5030</t>
  </si>
  <si>
    <t>C-5040</t>
  </si>
  <si>
    <t>C-5050</t>
  </si>
  <si>
    <t>C-5060</t>
  </si>
  <si>
    <t>C-5070</t>
  </si>
  <si>
    <t>C-5080</t>
  </si>
  <si>
    <t>C-5090</t>
  </si>
  <si>
    <t>C-5100</t>
  </si>
  <si>
    <t>C-5110</t>
  </si>
  <si>
    <t>C-5120</t>
  </si>
  <si>
    <t>C-5130</t>
  </si>
  <si>
    <t>C-5140</t>
  </si>
  <si>
    <t>C-5150</t>
  </si>
  <si>
    <t>C-5160</t>
  </si>
  <si>
    <t>C-5170</t>
  </si>
  <si>
    <t>C-5180</t>
  </si>
  <si>
    <t>C-5190</t>
  </si>
  <si>
    <t>C-5200</t>
  </si>
  <si>
    <t>C-5210</t>
  </si>
  <si>
    <t>C-4750</t>
  </si>
  <si>
    <t>C-4760</t>
  </si>
  <si>
    <t>C-4770</t>
  </si>
  <si>
    <t>C-4780</t>
  </si>
  <si>
    <t>C-4790</t>
  </si>
  <si>
    <t>C-4800</t>
  </si>
  <si>
    <t>C-4810</t>
  </si>
  <si>
    <t>C-4820</t>
  </si>
  <si>
    <t>C-4830</t>
  </si>
  <si>
    <t>C-4840</t>
  </si>
  <si>
    <t>C-4850</t>
  </si>
  <si>
    <t>C-4860</t>
  </si>
  <si>
    <t>C-4870</t>
  </si>
  <si>
    <t>C-4880</t>
  </si>
  <si>
    <t>C-4890</t>
  </si>
  <si>
    <t>C-4900</t>
  </si>
  <si>
    <t>C-4910</t>
  </si>
  <si>
    <t>C-4920</t>
  </si>
  <si>
    <t>C-4930</t>
  </si>
  <si>
    <t>C-4940</t>
  </si>
  <si>
    <t>C-4950</t>
  </si>
  <si>
    <t>C-4960</t>
  </si>
  <si>
    <t>C-4970</t>
  </si>
  <si>
    <t>C-4980</t>
  </si>
  <si>
    <t>C-4990</t>
  </si>
  <si>
    <t>C-5000</t>
  </si>
  <si>
    <t>C-5010</t>
  </si>
  <si>
    <t>C-4700</t>
  </si>
  <si>
    <t>C-4710</t>
  </si>
  <si>
    <t>C-4720</t>
  </si>
  <si>
    <t>C-4730</t>
  </si>
  <si>
    <t>C-4740</t>
  </si>
  <si>
    <t>C-4460</t>
  </si>
  <si>
    <t>C-4470</t>
  </si>
  <si>
    <t>C-4480</t>
  </si>
  <si>
    <t>C-4490</t>
  </si>
  <si>
    <t>C-4500</t>
  </si>
  <si>
    <t>C-4510</t>
  </si>
  <si>
    <t>C-4520</t>
  </si>
  <si>
    <t>C-4530</t>
  </si>
  <si>
    <t>C-4540</t>
  </si>
  <si>
    <t>C-4550</t>
  </si>
  <si>
    <t>C-4560</t>
  </si>
  <si>
    <t>C-4570</t>
  </si>
  <si>
    <t>C-4580</t>
  </si>
  <si>
    <t>C-4590</t>
  </si>
  <si>
    <t>C-4600</t>
  </si>
  <si>
    <t>C-4610</t>
  </si>
  <si>
    <t>C-4620</t>
  </si>
  <si>
    <t>C-4630</t>
  </si>
  <si>
    <t>C-4640</t>
  </si>
  <si>
    <t>C-4650</t>
  </si>
  <si>
    <t>C-4660</t>
  </si>
  <si>
    <t>C-4670</t>
  </si>
  <si>
    <t>C-4680</t>
  </si>
  <si>
    <t>C-4690</t>
  </si>
  <si>
    <t>C-4240</t>
  </si>
  <si>
    <t>C-4250</t>
  </si>
  <si>
    <t>C-4260</t>
  </si>
  <si>
    <t>C-4270</t>
  </si>
  <si>
    <t>C-4280</t>
  </si>
  <si>
    <t>C-4290</t>
  </si>
  <si>
    <t>C-4300</t>
  </si>
  <si>
    <t>C-4310</t>
  </si>
  <si>
    <t>C-4320</t>
  </si>
  <si>
    <t>C-4330</t>
  </si>
  <si>
    <t>C-4340</t>
  </si>
  <si>
    <t>C-4350</t>
  </si>
  <si>
    <t>C-4360</t>
  </si>
  <si>
    <t>C-4370</t>
  </si>
  <si>
    <t>C-4380</t>
  </si>
  <si>
    <t>C-4390</t>
  </si>
  <si>
    <t>C-4400</t>
  </si>
  <si>
    <t>C-4410</t>
  </si>
  <si>
    <t>C-4420</t>
  </si>
  <si>
    <t>C-4430</t>
  </si>
  <si>
    <t>C-4440</t>
  </si>
  <si>
    <t>C-4450</t>
  </si>
  <si>
    <t>C-4060</t>
  </si>
  <si>
    <t>C-4070</t>
  </si>
  <si>
    <t>C-4080</t>
  </si>
  <si>
    <t>C-4090</t>
  </si>
  <si>
    <t>C-4100</t>
  </si>
  <si>
    <t>C-4110</t>
  </si>
  <si>
    <t>C-4120</t>
  </si>
  <si>
    <t>C-4130</t>
  </si>
  <si>
    <t>C-4140</t>
  </si>
  <si>
    <t>C-4150</t>
  </si>
  <si>
    <t>C-4160</t>
  </si>
  <si>
    <t>C-4170</t>
  </si>
  <si>
    <t>C-4180</t>
  </si>
  <si>
    <t>C-4190</t>
  </si>
  <si>
    <t>C-4200</t>
  </si>
  <si>
    <t>C-4210</t>
  </si>
  <si>
    <t>C-4220</t>
  </si>
  <si>
    <t>C-4230</t>
  </si>
  <si>
    <t>C-3840</t>
  </si>
  <si>
    <t>C-3850</t>
  </si>
  <si>
    <t>C-3860</t>
  </si>
  <si>
    <t>C-3870</t>
  </si>
  <si>
    <t>C-3880</t>
  </si>
  <si>
    <t>C-3890</t>
  </si>
  <si>
    <t>C-3900</t>
  </si>
  <si>
    <t>C-3910</t>
  </si>
  <si>
    <t>C-3920</t>
  </si>
  <si>
    <t>C-3930</t>
  </si>
  <si>
    <t>C-3940</t>
  </si>
  <si>
    <t>C-3950</t>
  </si>
  <si>
    <t>C-3960</t>
  </si>
  <si>
    <t>C-3970</t>
  </si>
  <si>
    <t>C-3980</t>
  </si>
  <si>
    <t>C-3990</t>
  </si>
  <si>
    <t>C-4000</t>
  </si>
  <si>
    <t>C-4010</t>
  </si>
  <si>
    <t>C-4020</t>
  </si>
  <si>
    <t>C-4030</t>
  </si>
  <si>
    <t>C-4040</t>
  </si>
  <si>
    <t>C-4050</t>
  </si>
  <si>
    <t>C-3650</t>
  </si>
  <si>
    <t>C-3660</t>
  </si>
  <si>
    <t>C-3670</t>
  </si>
  <si>
    <t>C-3680</t>
  </si>
  <si>
    <t>C-3690</t>
  </si>
  <si>
    <t>C-3700</t>
  </si>
  <si>
    <t>C-3710</t>
  </si>
  <si>
    <t>C-3720</t>
  </si>
  <si>
    <t>C-3730</t>
  </si>
  <si>
    <t>C-3740</t>
  </si>
  <si>
    <t>C-3750</t>
  </si>
  <si>
    <t>C-3760</t>
  </si>
  <si>
    <t>C-3770</t>
  </si>
  <si>
    <t>C-3780</t>
  </si>
  <si>
    <t>C-3790</t>
  </si>
  <si>
    <t>C-3800</t>
  </si>
  <si>
    <t>C-3810</t>
  </si>
  <si>
    <t>C-3820</t>
  </si>
  <si>
    <t>C-3830</t>
  </si>
  <si>
    <t>C-3560</t>
  </si>
  <si>
    <t>C-3570</t>
  </si>
  <si>
    <t>C-3580</t>
  </si>
  <si>
    <t>C-3590</t>
  </si>
  <si>
    <t>C-3600</t>
  </si>
  <si>
    <t>C-3610</t>
  </si>
  <si>
    <t>C-3620</t>
  </si>
  <si>
    <t>C-3630</t>
  </si>
  <si>
    <t>C-3640</t>
  </si>
  <si>
    <t>C-3550</t>
  </si>
  <si>
    <t>C-3280</t>
  </si>
  <si>
    <t>C-3290</t>
  </si>
  <si>
    <t>C-3300</t>
  </si>
  <si>
    <t>C-3310</t>
  </si>
  <si>
    <t>C-3320</t>
  </si>
  <si>
    <t>C-3330</t>
  </si>
  <si>
    <t>C-3340</t>
  </si>
  <si>
    <t>C-3350</t>
  </si>
  <si>
    <t>C-3360</t>
  </si>
  <si>
    <t>C-3370</t>
  </si>
  <si>
    <t>C-3380</t>
  </si>
  <si>
    <t>C-3390</t>
  </si>
  <si>
    <t>C-3400</t>
  </si>
  <si>
    <t>C-3410</t>
  </si>
  <si>
    <t>C-3420</t>
  </si>
  <si>
    <t>C-3430</t>
  </si>
  <si>
    <t>C-3440</t>
  </si>
  <si>
    <t>C-3450</t>
  </si>
  <si>
    <t>C-3460</t>
  </si>
  <si>
    <t>C-3470</t>
  </si>
  <si>
    <t>C-3480</t>
  </si>
  <si>
    <t>C-3490</t>
  </si>
  <si>
    <t>C-3500</t>
  </si>
  <si>
    <t>C-3510</t>
  </si>
  <si>
    <t>C-3520</t>
  </si>
  <si>
    <t>C-3530</t>
  </si>
  <si>
    <t>C-3540</t>
  </si>
  <si>
    <t>C-3230</t>
  </si>
  <si>
    <t>C-3240</t>
  </si>
  <si>
    <t>C-3250</t>
  </si>
  <si>
    <t>C-3260</t>
  </si>
  <si>
    <t>C-3270</t>
  </si>
  <si>
    <t>C-3090</t>
  </si>
  <si>
    <t>C-3100</t>
  </si>
  <si>
    <t>C-3110</t>
  </si>
  <si>
    <t>C-3120</t>
  </si>
  <si>
    <t>C-3130</t>
  </si>
  <si>
    <t>C-3140</t>
  </si>
  <si>
    <t>C-3150</t>
  </si>
  <si>
    <t>C-3160</t>
  </si>
  <si>
    <t>C-3170</t>
  </si>
  <si>
    <t>C-3180</t>
  </si>
  <si>
    <t>C-3190</t>
  </si>
  <si>
    <t>C-3200</t>
  </si>
  <si>
    <t>C-3210</t>
  </si>
  <si>
    <t>C-3220</t>
  </si>
  <si>
    <t>C-3010</t>
  </si>
  <si>
    <t>C-3020</t>
  </si>
  <si>
    <t>C-3030</t>
  </si>
  <si>
    <t>C-3040</t>
  </si>
  <si>
    <t>C-3060</t>
  </si>
  <si>
    <t>C-3070</t>
  </si>
  <si>
    <t>C-3080</t>
  </si>
  <si>
    <t>C-2980</t>
  </si>
  <si>
    <t>C-2990</t>
  </si>
  <si>
    <t>C-3000</t>
  </si>
  <si>
    <t>C-2810</t>
  </si>
  <si>
    <t>C-2820</t>
  </si>
  <si>
    <t>C-2830</t>
  </si>
  <si>
    <t>C-2840</t>
  </si>
  <si>
    <t>C-2850</t>
  </si>
  <si>
    <t>C-2860</t>
  </si>
  <si>
    <t>C-2870</t>
  </si>
  <si>
    <t>C-2880</t>
  </si>
  <si>
    <t>C-2890</t>
  </si>
  <si>
    <t>C-2900</t>
  </si>
  <si>
    <t>C-2910</t>
  </si>
  <si>
    <t>C-2920</t>
  </si>
  <si>
    <t>C-2930</t>
  </si>
  <si>
    <t>C-2940</t>
  </si>
  <si>
    <t>C-2950</t>
  </si>
  <si>
    <t>C-2960</t>
  </si>
  <si>
    <t>C-2970</t>
  </si>
  <si>
    <t>C-2640</t>
  </si>
  <si>
    <t>C-2650</t>
  </si>
  <si>
    <t>C-2660</t>
  </si>
  <si>
    <t>C-2670</t>
  </si>
  <si>
    <t>C-2680</t>
  </si>
  <si>
    <t>C-2690</t>
  </si>
  <si>
    <t>C-2700</t>
  </si>
  <si>
    <t>C-2710</t>
  </si>
  <si>
    <t>C-2720</t>
  </si>
  <si>
    <t>C-2730</t>
  </si>
  <si>
    <t>C-2740</t>
  </si>
  <si>
    <t>C-2750</t>
  </si>
  <si>
    <t>C-2760</t>
  </si>
  <si>
    <t>C-2770</t>
  </si>
  <si>
    <t>C-2780</t>
  </si>
  <si>
    <t>C-2790</t>
  </si>
  <si>
    <t>C-2800</t>
  </si>
  <si>
    <t>C-2500</t>
  </si>
  <si>
    <t>C-2510</t>
  </si>
  <si>
    <t>C-2520</t>
  </si>
  <si>
    <t>C-2530</t>
  </si>
  <si>
    <t>C-2540</t>
  </si>
  <si>
    <t>C-2550</t>
  </si>
  <si>
    <t>C-2560</t>
  </si>
  <si>
    <t>C-2570</t>
  </si>
  <si>
    <t>C-2580</t>
  </si>
  <si>
    <t>C-2590</t>
  </si>
  <si>
    <t>C-2600</t>
  </si>
  <si>
    <t>C-2610</t>
  </si>
  <si>
    <t>C-2620</t>
  </si>
  <si>
    <t>C-2630</t>
  </si>
  <si>
    <t>C-2260</t>
  </si>
  <si>
    <t>C-2270</t>
  </si>
  <si>
    <t>C-2280</t>
  </si>
  <si>
    <t>C-2290</t>
  </si>
  <si>
    <t>C-2300</t>
  </si>
  <si>
    <t>C-2310</t>
  </si>
  <si>
    <t>C-2320</t>
  </si>
  <si>
    <t>C-2330</t>
  </si>
  <si>
    <t>C-2340</t>
  </si>
  <si>
    <t>C-2350</t>
  </si>
  <si>
    <t>C-2360</t>
  </si>
  <si>
    <t>C-2370</t>
  </si>
  <si>
    <t>C-2380</t>
  </si>
  <si>
    <t>C-2390</t>
  </si>
  <si>
    <t>C-2400</t>
  </si>
  <si>
    <t>C-2410</t>
  </si>
  <si>
    <t>C-2420</t>
  </si>
  <si>
    <t>C-2430</t>
  </si>
  <si>
    <t>C-2440</t>
  </si>
  <si>
    <t>C-2450</t>
  </si>
  <si>
    <t>C-2460</t>
  </si>
  <si>
    <t>C-2470</t>
  </si>
  <si>
    <t>C-2480</t>
  </si>
  <si>
    <t>C-2490</t>
  </si>
  <si>
    <t>C-2250</t>
  </si>
  <si>
    <t>C-2060</t>
  </si>
  <si>
    <t>C-2070</t>
  </si>
  <si>
    <t>C-2080</t>
  </si>
  <si>
    <t>C-2090</t>
  </si>
  <si>
    <t>C-2100</t>
  </si>
  <si>
    <t>C-2110</t>
  </si>
  <si>
    <t>C-2120</t>
  </si>
  <si>
    <t>C-2130</t>
  </si>
  <si>
    <t>C-2140</t>
  </si>
  <si>
    <t>C-2150</t>
  </si>
  <si>
    <t>C-2160</t>
  </si>
  <si>
    <t>C-2170</t>
  </si>
  <si>
    <t>C-2180</t>
  </si>
  <si>
    <t>C-2190</t>
  </si>
  <si>
    <t>C-2200</t>
  </si>
  <si>
    <t>C-2210</t>
  </si>
  <si>
    <t>C-2220</t>
  </si>
  <si>
    <t>C-2230</t>
  </si>
  <si>
    <t>C-2240</t>
  </si>
  <si>
    <t>C-1860</t>
  </si>
  <si>
    <t>C-1870</t>
  </si>
  <si>
    <t>C-1880</t>
  </si>
  <si>
    <t>C-1890</t>
  </si>
  <si>
    <t>C-1900</t>
  </si>
  <si>
    <t>C-1910</t>
  </si>
  <si>
    <t>C-1920</t>
  </si>
  <si>
    <t>C-1930</t>
  </si>
  <si>
    <t>C-1940</t>
  </si>
  <si>
    <t>C-1950</t>
  </si>
  <si>
    <t>C-1960</t>
  </si>
  <si>
    <t>C-1970</t>
  </si>
  <si>
    <t>C-1980</t>
  </si>
  <si>
    <t>C-1990</t>
  </si>
  <si>
    <t>C-2000</t>
  </si>
  <si>
    <t>C-2010</t>
  </si>
  <si>
    <t>C-2020</t>
  </si>
  <si>
    <t>C-2030</t>
  </si>
  <si>
    <t>C-2040</t>
  </si>
  <si>
    <t>C-2050</t>
  </si>
  <si>
    <t>C-1680</t>
  </si>
  <si>
    <t>C-1690</t>
  </si>
  <si>
    <t>C-1700</t>
  </si>
  <si>
    <t>C-1710</t>
  </si>
  <si>
    <t>C-1720</t>
  </si>
  <si>
    <t>C-1730</t>
  </si>
  <si>
    <t>C-1740</t>
  </si>
  <si>
    <t>C-1750</t>
  </si>
  <si>
    <t>C-1760</t>
  </si>
  <si>
    <t>C-1770</t>
  </si>
  <si>
    <t>C-1780</t>
  </si>
  <si>
    <t>C-1790</t>
  </si>
  <si>
    <t>C-1800</t>
  </si>
  <si>
    <t>C-1810</t>
  </si>
  <si>
    <t>C-1820</t>
  </si>
  <si>
    <t>C-1830</t>
  </si>
  <si>
    <t>C-1840</t>
  </si>
  <si>
    <t>C-1850</t>
  </si>
  <si>
    <t>C-1440</t>
  </si>
  <si>
    <t>C-1450</t>
  </si>
  <si>
    <t>C-1460</t>
  </si>
  <si>
    <t>C-1470</t>
  </si>
  <si>
    <t>C-1480</t>
  </si>
  <si>
    <t>C-1490</t>
  </si>
  <si>
    <t>C-1500</t>
  </si>
  <si>
    <t>C-1510</t>
  </si>
  <si>
    <t>C-1520</t>
  </si>
  <si>
    <t>C-1530</t>
  </si>
  <si>
    <t>C-1540</t>
  </si>
  <si>
    <t>C-1550</t>
  </si>
  <si>
    <t>C-1560</t>
  </si>
  <si>
    <t>C-1570</t>
  </si>
  <si>
    <t>C-1580</t>
  </si>
  <si>
    <t>C-1590</t>
  </si>
  <si>
    <t>C-1600</t>
  </si>
  <si>
    <t>C-1610</t>
  </si>
  <si>
    <t>C-1620</t>
  </si>
  <si>
    <t>C-1630</t>
  </si>
  <si>
    <t>C-1640</t>
  </si>
  <si>
    <t>C-1650</t>
  </si>
  <si>
    <t>C-1660</t>
  </si>
  <si>
    <t>C-1670</t>
  </si>
  <si>
    <t>C-1200</t>
  </si>
  <si>
    <t>C-1210</t>
  </si>
  <si>
    <t>C-1220</t>
  </si>
  <si>
    <t>C-1230</t>
  </si>
  <si>
    <t>C-1240</t>
  </si>
  <si>
    <t>C-1250</t>
  </si>
  <si>
    <t>C-1260</t>
  </si>
  <si>
    <t>C-1270</t>
  </si>
  <si>
    <t>C-1280</t>
  </si>
  <si>
    <t>C-1290</t>
  </si>
  <si>
    <t>C-1300</t>
  </si>
  <si>
    <t>C-1310</t>
  </si>
  <si>
    <t>C-1320</t>
  </si>
  <si>
    <t>C-1330</t>
  </si>
  <si>
    <t>C-1340</t>
  </si>
  <si>
    <t>C-1350</t>
  </si>
  <si>
    <t>C-1360</t>
  </si>
  <si>
    <t>C-1370</t>
  </si>
  <si>
    <t>C-1380</t>
  </si>
  <si>
    <t>C-1390</t>
  </si>
  <si>
    <t>C-1400</t>
  </si>
  <si>
    <t>C-1410</t>
  </si>
  <si>
    <t>C-1420</t>
  </si>
  <si>
    <t>C-1430</t>
  </si>
  <si>
    <t>C-960</t>
  </si>
  <si>
    <t>C-970</t>
  </si>
  <si>
    <t>C-980</t>
  </si>
  <si>
    <t>C-990</t>
  </si>
  <si>
    <t>C-1000</t>
  </si>
  <si>
    <t>C-1010</t>
  </si>
  <si>
    <t>C-1020</t>
  </si>
  <si>
    <t>C-1030</t>
  </si>
  <si>
    <t>C-1040</t>
  </si>
  <si>
    <t>C-1050</t>
  </si>
  <si>
    <t>C-1060</t>
  </si>
  <si>
    <t>C-1070</t>
  </si>
  <si>
    <t>C-1080</t>
  </si>
  <si>
    <t>C-1090</t>
  </si>
  <si>
    <t>C-1100</t>
  </si>
  <si>
    <t>C-1110</t>
  </si>
  <si>
    <t>C-1120</t>
  </si>
  <si>
    <t>C-1130</t>
  </si>
  <si>
    <t>C-1140</t>
  </si>
  <si>
    <t>C-1150</t>
  </si>
  <si>
    <t>C-1160</t>
  </si>
  <si>
    <t>C-1170</t>
  </si>
  <si>
    <t>C-1180</t>
  </si>
  <si>
    <t>C-1190</t>
  </si>
  <si>
    <t>C-730</t>
  </si>
  <si>
    <t>C-740</t>
  </si>
  <si>
    <t>C-750</t>
  </si>
  <si>
    <t>C-760</t>
  </si>
  <si>
    <t>C-770</t>
  </si>
  <si>
    <t>C-780</t>
  </si>
  <si>
    <t>C-790</t>
  </si>
  <si>
    <t>C-800</t>
  </si>
  <si>
    <t>C-810</t>
  </si>
  <si>
    <t>C-820</t>
  </si>
  <si>
    <t>C-830</t>
  </si>
  <si>
    <t>C-840</t>
  </si>
  <si>
    <t>C-850</t>
  </si>
  <si>
    <t>C-860</t>
  </si>
  <si>
    <t>C-870</t>
  </si>
  <si>
    <t>C-880</t>
  </si>
  <si>
    <t>C-890</t>
  </si>
  <si>
    <t>C-900</t>
  </si>
  <si>
    <t>C-910</t>
  </si>
  <si>
    <t>C-920</t>
  </si>
  <si>
    <t>C-930</t>
  </si>
  <si>
    <t>C-940</t>
  </si>
  <si>
    <t>C-950</t>
  </si>
  <si>
    <t>C-540</t>
  </si>
  <si>
    <t>C-550</t>
  </si>
  <si>
    <t>C-560</t>
  </si>
  <si>
    <t>C-570</t>
  </si>
  <si>
    <t>C-580</t>
  </si>
  <si>
    <t>C-590</t>
  </si>
  <si>
    <t>C-600</t>
  </si>
  <si>
    <t>C-610</t>
  </si>
  <si>
    <t>C-620</t>
  </si>
  <si>
    <t>C-630</t>
  </si>
  <si>
    <t>C-640</t>
  </si>
  <si>
    <t>C-650</t>
  </si>
  <si>
    <t>C-660</t>
  </si>
  <si>
    <t>C-670</t>
  </si>
  <si>
    <t>C-680</t>
  </si>
  <si>
    <t>C-690</t>
  </si>
  <si>
    <t>C-700</t>
  </si>
  <si>
    <t>C-710</t>
  </si>
  <si>
    <t>C-720</t>
  </si>
  <si>
    <t>C-340</t>
  </si>
  <si>
    <t>C-350</t>
  </si>
  <si>
    <t>C-360</t>
  </si>
  <si>
    <t>C-370</t>
  </si>
  <si>
    <t>C-380</t>
  </si>
  <si>
    <t>C-390</t>
  </si>
  <si>
    <t>C-400</t>
  </si>
  <si>
    <t>C-410</t>
  </si>
  <si>
    <t>C-420</t>
  </si>
  <si>
    <t>C-430</t>
  </si>
  <si>
    <t>C-440</t>
  </si>
  <si>
    <t>C-450</t>
  </si>
  <si>
    <t>C-460</t>
  </si>
  <si>
    <t>C-470</t>
  </si>
  <si>
    <t>C-480</t>
  </si>
  <si>
    <t>C-490</t>
  </si>
  <si>
    <t>C-500</t>
  </si>
  <si>
    <t>C-510</t>
  </si>
  <si>
    <t>C-520</t>
  </si>
  <si>
    <t>C-530</t>
  </si>
  <si>
    <t>C-290</t>
  </si>
  <si>
    <t>C-300</t>
  </si>
  <si>
    <t>C-310</t>
  </si>
  <si>
    <t>C-320</t>
  </si>
  <si>
    <t>C-330</t>
  </si>
  <si>
    <t>C-270</t>
  </si>
  <si>
    <t>C-280</t>
  </si>
  <si>
    <t>C-10</t>
  </si>
  <si>
    <t>C-20</t>
  </si>
  <si>
    <t>C-60</t>
  </si>
  <si>
    <t>C-70</t>
  </si>
  <si>
    <t>C-80</t>
  </si>
  <si>
    <t>C-90</t>
  </si>
  <si>
    <t>C-100</t>
  </si>
  <si>
    <t>C-110</t>
  </si>
  <si>
    <t>C-120</t>
  </si>
  <si>
    <t>C-130</t>
  </si>
  <si>
    <t>C-140</t>
  </si>
  <si>
    <t>C-150</t>
  </si>
  <si>
    <t>C-160</t>
  </si>
  <si>
    <t>C-170</t>
  </si>
  <si>
    <t>C-180</t>
  </si>
  <si>
    <t>C-190</t>
  </si>
  <si>
    <t>C-200</t>
  </si>
  <si>
    <t>C-210</t>
  </si>
  <si>
    <t>C-220</t>
  </si>
  <si>
    <t>C-230</t>
  </si>
  <si>
    <t>C-240</t>
  </si>
  <si>
    <t>C-250</t>
  </si>
  <si>
    <t>C-260</t>
  </si>
  <si>
    <t>D1-220</t>
  </si>
  <si>
    <t>D1-230</t>
  </si>
  <si>
    <t>D1-240</t>
  </si>
  <si>
    <t>D1-250</t>
  </si>
  <si>
    <t>D1-260</t>
  </si>
  <si>
    <t>D1-270</t>
  </si>
  <si>
    <t>D1-280</t>
  </si>
  <si>
    <t>D1-290</t>
  </si>
  <si>
    <t>D1-300</t>
  </si>
  <si>
    <t>D1-310</t>
  </si>
  <si>
    <t>D1-320</t>
  </si>
  <si>
    <t>D1-330</t>
  </si>
  <si>
    <t>D1-340</t>
  </si>
  <si>
    <t>D1-350</t>
  </si>
  <si>
    <t>D1-360</t>
  </si>
  <si>
    <t>D1-370</t>
  </si>
  <si>
    <t>D1-380</t>
  </si>
  <si>
    <t>D1-390</t>
  </si>
  <si>
    <t>D1-400</t>
  </si>
  <si>
    <t>D1-410</t>
  </si>
  <si>
    <t>D1-20</t>
  </si>
  <si>
    <t>D1-30</t>
  </si>
  <si>
    <t>D1-40</t>
  </si>
  <si>
    <t>D1-50</t>
  </si>
  <si>
    <t>D1-60</t>
  </si>
  <si>
    <t>D1-70</t>
  </si>
  <si>
    <t>D1-80</t>
  </si>
  <si>
    <t>D1-90</t>
  </si>
  <si>
    <t>D1-100</t>
  </si>
  <si>
    <t>D1-110</t>
  </si>
  <si>
    <t>D1-120</t>
  </si>
  <si>
    <t>D1-130</t>
  </si>
  <si>
    <t>D1-140</t>
  </si>
  <si>
    <t>D1-150</t>
  </si>
  <si>
    <t>D1-160</t>
  </si>
  <si>
    <t>D1-170</t>
  </si>
  <si>
    <t>D1-180</t>
  </si>
  <si>
    <t>D1-190</t>
  </si>
  <si>
    <t>D1-200</t>
  </si>
  <si>
    <t>D1-210</t>
  </si>
  <si>
    <t>D2-1050</t>
  </si>
  <si>
    <t>D2-1060</t>
  </si>
  <si>
    <t>D2-1070</t>
  </si>
  <si>
    <t>D2-1080</t>
  </si>
  <si>
    <t>D2-1090</t>
  </si>
  <si>
    <t>D2-1100</t>
  </si>
  <si>
    <t>D2-1110</t>
  </si>
  <si>
    <t>D2-1120</t>
  </si>
  <si>
    <t>D2-1130</t>
  </si>
  <si>
    <t>D2-1140</t>
  </si>
  <si>
    <t>D2-1150</t>
  </si>
  <si>
    <t>D2-1160</t>
  </si>
  <si>
    <t>D2-1170</t>
  </si>
  <si>
    <t>D2-1180</t>
  </si>
  <si>
    <t>D2-1190</t>
  </si>
  <si>
    <t>D2-910</t>
  </si>
  <si>
    <t>D2-920</t>
  </si>
  <si>
    <t>D2-930</t>
  </si>
  <si>
    <t>D2-940</t>
  </si>
  <si>
    <t>D2-950</t>
  </si>
  <si>
    <t>D2-960</t>
  </si>
  <si>
    <t>D2-970</t>
  </si>
  <si>
    <t>D2-980</t>
  </si>
  <si>
    <t>D2-990</t>
  </si>
  <si>
    <t>D2-1000</t>
  </si>
  <si>
    <t>D2-1010</t>
  </si>
  <si>
    <t>D2-1020</t>
  </si>
  <si>
    <t>D2-1030</t>
  </si>
  <si>
    <t>D2-1040</t>
  </si>
  <si>
    <t>D2-740</t>
  </si>
  <si>
    <t>D2-750</t>
  </si>
  <si>
    <t>D2-760</t>
  </si>
  <si>
    <t>D2-770</t>
  </si>
  <si>
    <t>D2-780</t>
  </si>
  <si>
    <t>D2-790</t>
  </si>
  <si>
    <t>D2-800</t>
  </si>
  <si>
    <t>D2-810</t>
  </si>
  <si>
    <t>D2-820</t>
  </si>
  <si>
    <t>D2-830</t>
  </si>
  <si>
    <t>D2-840</t>
  </si>
  <si>
    <t>D2-850</t>
  </si>
  <si>
    <t>D2-860</t>
  </si>
  <si>
    <t>D2-870</t>
  </si>
  <si>
    <t>D2-880</t>
  </si>
  <si>
    <t>D2-890</t>
  </si>
  <si>
    <t>D2-900</t>
  </si>
  <si>
    <t>D2-590</t>
  </si>
  <si>
    <t>D2-600</t>
  </si>
  <si>
    <t>D2-610</t>
  </si>
  <si>
    <t>D2-620</t>
  </si>
  <si>
    <t>D2-630</t>
  </si>
  <si>
    <t>D2-640</t>
  </si>
  <si>
    <t>D2-650</t>
  </si>
  <si>
    <t>D2-660</t>
  </si>
  <si>
    <t>D2-670</t>
  </si>
  <si>
    <t>D2-680</t>
  </si>
  <si>
    <t>D2-690</t>
  </si>
  <si>
    <t>D2-700</t>
  </si>
  <si>
    <t>D2-710</t>
  </si>
  <si>
    <t>D2-720</t>
  </si>
  <si>
    <t>D2-730</t>
  </si>
  <si>
    <t>D2-420</t>
  </si>
  <si>
    <t>D2-430</t>
  </si>
  <si>
    <t>D2-440</t>
  </si>
  <si>
    <t>D2-450</t>
  </si>
  <si>
    <t>D2-460</t>
  </si>
  <si>
    <t>D2-470</t>
  </si>
  <si>
    <t>D2-480</t>
  </si>
  <si>
    <t>D2-490</t>
  </si>
  <si>
    <t>D2-500</t>
  </si>
  <si>
    <t>D2-510</t>
  </si>
  <si>
    <t>D2-520</t>
  </si>
  <si>
    <t>D2-530</t>
  </si>
  <si>
    <t>D2-540</t>
  </si>
  <si>
    <t>D2-550</t>
  </si>
  <si>
    <t>D2-560</t>
  </si>
  <si>
    <t>D2-570</t>
  </si>
  <si>
    <t>D2-580</t>
  </si>
  <si>
    <t>D2-310</t>
  </si>
  <si>
    <t>D2-320</t>
  </si>
  <si>
    <t>D2-330</t>
  </si>
  <si>
    <t>D2-340</t>
  </si>
  <si>
    <t>D2-350</t>
  </si>
  <si>
    <t>D2-360</t>
  </si>
  <si>
    <t>D2-370</t>
  </si>
  <si>
    <t>D2-380</t>
  </si>
  <si>
    <t>D2-390</t>
  </si>
  <si>
    <t>D2-400</t>
  </si>
  <si>
    <t>D2-410</t>
  </si>
  <si>
    <t>D2-90</t>
  </si>
  <si>
    <t>D2-100</t>
  </si>
  <si>
    <t>D2-110</t>
  </si>
  <si>
    <t>D2-120</t>
  </si>
  <si>
    <t>D2-130</t>
  </si>
  <si>
    <t>D2-140</t>
  </si>
  <si>
    <t>D2-150</t>
  </si>
  <si>
    <t>D2-160</t>
  </si>
  <si>
    <t>D2-170</t>
  </si>
  <si>
    <t>D2-180</t>
  </si>
  <si>
    <t>D2-190</t>
  </si>
  <si>
    <t>D2-200</t>
  </si>
  <si>
    <t>D2-210</t>
  </si>
  <si>
    <t>D2-220</t>
  </si>
  <si>
    <t>D2-230</t>
  </si>
  <si>
    <t>D2-240</t>
  </si>
  <si>
    <t>D2-250</t>
  </si>
  <si>
    <t>D2-260</t>
  </si>
  <si>
    <t>D2-270</t>
  </si>
  <si>
    <t>D2-280</t>
  </si>
  <si>
    <t>D2-290</t>
  </si>
  <si>
    <t>D2-300</t>
  </si>
  <si>
    <t>D3-310</t>
  </si>
  <si>
    <t>D3-320</t>
  </si>
  <si>
    <t>D3-330</t>
  </si>
  <si>
    <t>D3-340</t>
  </si>
  <si>
    <t>D3-350</t>
  </si>
  <si>
    <t>D3-360</t>
  </si>
  <si>
    <t>D3-300</t>
  </si>
  <si>
    <t>D3-60</t>
  </si>
  <si>
    <t>D3-80</t>
  </si>
  <si>
    <t>D3-90</t>
  </si>
  <si>
    <t>D3-100</t>
  </si>
  <si>
    <t>D3-110</t>
  </si>
  <si>
    <t>D3-120</t>
  </si>
  <si>
    <t>D3-130</t>
  </si>
  <si>
    <t>D3-140</t>
  </si>
  <si>
    <t>D3-150</t>
  </si>
  <si>
    <t>D3-160</t>
  </si>
  <si>
    <t>D3-170</t>
  </si>
  <si>
    <t>D3-180</t>
  </si>
  <si>
    <t>D3-190</t>
  </si>
  <si>
    <t>D3-200</t>
  </si>
  <si>
    <t>D3-210</t>
  </si>
  <si>
    <t>D3-220</t>
  </si>
  <si>
    <t>D3-230</t>
  </si>
  <si>
    <t>D3-240</t>
  </si>
  <si>
    <t>D3-250</t>
  </si>
  <si>
    <t>D3-260</t>
  </si>
  <si>
    <t>D3-270</t>
  </si>
  <si>
    <t>D3-280</t>
  </si>
  <si>
    <t>D3-290</t>
  </si>
  <si>
    <t>D3-10</t>
  </si>
  <si>
    <t>D3-20</t>
  </si>
  <si>
    <t>D3-30</t>
  </si>
  <si>
    <t>D3-40</t>
  </si>
  <si>
    <t>D3-50</t>
  </si>
  <si>
    <t>D4-1360</t>
  </si>
  <si>
    <t>D4-1180</t>
  </si>
  <si>
    <t>D4-1190</t>
  </si>
  <si>
    <t>D4-1200</t>
  </si>
  <si>
    <t>D4-1210</t>
  </si>
  <si>
    <t>D4-1220</t>
  </si>
  <si>
    <t>D4-1230</t>
  </si>
  <si>
    <t>D4-1240</t>
  </si>
  <si>
    <t>D4-1250</t>
  </si>
  <si>
    <t>D4-1260</t>
  </si>
  <si>
    <t>D4-1270</t>
  </si>
  <si>
    <t>D4-1280</t>
  </si>
  <si>
    <t>D4-1290</t>
  </si>
  <si>
    <t>D4-1300</t>
  </si>
  <si>
    <t>D4-1310</t>
  </si>
  <si>
    <t>D4-1320</t>
  </si>
  <si>
    <t>D4-1330</t>
  </si>
  <si>
    <t>D4-1340</t>
  </si>
  <si>
    <t>D4-1350</t>
  </si>
  <si>
    <t>D4-1010</t>
  </si>
  <si>
    <t>D4-1020</t>
  </si>
  <si>
    <t>D4-1030</t>
  </si>
  <si>
    <t>D4-1040</t>
  </si>
  <si>
    <t>D4-1050</t>
  </si>
  <si>
    <t>D4-1060</t>
  </si>
  <si>
    <t>D4-1070</t>
  </si>
  <si>
    <t>D4-1080</t>
  </si>
  <si>
    <t>D4-1090</t>
  </si>
  <si>
    <t>D4-1100</t>
  </si>
  <si>
    <t>D4-1110</t>
  </si>
  <si>
    <t>D4-1120</t>
  </si>
  <si>
    <t>D4-1130</t>
  </si>
  <si>
    <t>D4-1140</t>
  </si>
  <si>
    <t>D4-1150</t>
  </si>
  <si>
    <t>D4-1160</t>
  </si>
  <si>
    <t>D4-1170</t>
  </si>
  <si>
    <t>D4-760</t>
  </si>
  <si>
    <t>D4-770</t>
  </si>
  <si>
    <t>D4-780</t>
  </si>
  <si>
    <t>D4-790</t>
  </si>
  <si>
    <t>D4-800</t>
  </si>
  <si>
    <t>D4-810</t>
  </si>
  <si>
    <t>D4-820</t>
  </si>
  <si>
    <t>D4-830</t>
  </si>
  <si>
    <t>D4-840</t>
  </si>
  <si>
    <t>D4-850</t>
  </si>
  <si>
    <t>D4-860</t>
  </si>
  <si>
    <t>D4-870</t>
  </si>
  <si>
    <t>D4-880</t>
  </si>
  <si>
    <t>D4-890</t>
  </si>
  <si>
    <t>D4-900</t>
  </si>
  <si>
    <t>D4-910</t>
  </si>
  <si>
    <t>D4-920</t>
  </si>
  <si>
    <t>D4-930</t>
  </si>
  <si>
    <t>D4-940</t>
  </si>
  <si>
    <t>D4-950</t>
  </si>
  <si>
    <t>D4-960</t>
  </si>
  <si>
    <t>D4-970</t>
  </si>
  <si>
    <t>D4-980</t>
  </si>
  <si>
    <t>D4-990</t>
  </si>
  <si>
    <t>D4-1000</t>
  </si>
  <si>
    <t>D4-510</t>
  </si>
  <si>
    <t>D4-520</t>
  </si>
  <si>
    <t>D4-530</t>
  </si>
  <si>
    <t>D4-540</t>
  </si>
  <si>
    <t>D4-550</t>
  </si>
  <si>
    <t>D4-560</t>
  </si>
  <si>
    <t>D4-570</t>
  </si>
  <si>
    <t>D4-580</t>
  </si>
  <si>
    <t>D4-590</t>
  </si>
  <si>
    <t>D4-600</t>
  </si>
  <si>
    <t>D4-610</t>
  </si>
  <si>
    <t>D4-620</t>
  </si>
  <si>
    <t>D4-630</t>
  </si>
  <si>
    <t>D4-640</t>
  </si>
  <si>
    <t>D4-650</t>
  </si>
  <si>
    <t>D4-660</t>
  </si>
  <si>
    <t>D4-670</t>
  </si>
  <si>
    <t>D4-680</t>
  </si>
  <si>
    <t>D4-690</t>
  </si>
  <si>
    <t>D4-700</t>
  </si>
  <si>
    <t>D4-710</t>
  </si>
  <si>
    <t>D4-720</t>
  </si>
  <si>
    <t>D4-730</t>
  </si>
  <si>
    <t>D4-740</t>
  </si>
  <si>
    <t>D4-750</t>
  </si>
  <si>
    <t>D4-360</t>
  </si>
  <si>
    <t>D4-370</t>
  </si>
  <si>
    <t>D4-380</t>
  </si>
  <si>
    <t>D4-390</t>
  </si>
  <si>
    <t>D4-400</t>
  </si>
  <si>
    <t>D4-410</t>
  </si>
  <si>
    <t>D4-420</t>
  </si>
  <si>
    <t>D4-430</t>
  </si>
  <si>
    <t>D4-440</t>
  </si>
  <si>
    <t>D4-450</t>
  </si>
  <si>
    <t>D4-460</t>
  </si>
  <si>
    <t>D4-470</t>
  </si>
  <si>
    <t>D4-480</t>
  </si>
  <si>
    <t>D4-490</t>
  </si>
  <si>
    <t>D4-500</t>
  </si>
  <si>
    <t>D4-320</t>
  </si>
  <si>
    <t>D4-330</t>
  </si>
  <si>
    <t>D4-340</t>
  </si>
  <si>
    <t>D4-350</t>
  </si>
  <si>
    <t>D4-100</t>
  </si>
  <si>
    <t>D4-110</t>
  </si>
  <si>
    <t>D4-120</t>
  </si>
  <si>
    <t>D4-130</t>
  </si>
  <si>
    <t>D4-140</t>
  </si>
  <si>
    <t>D4-150</t>
  </si>
  <si>
    <t>D4-160</t>
  </si>
  <si>
    <t>D4-170</t>
  </si>
  <si>
    <t>D4-180</t>
  </si>
  <si>
    <t>D4-190</t>
  </si>
  <si>
    <t>D4-200</t>
  </si>
  <si>
    <t>D4-210</t>
  </si>
  <si>
    <t>D4-220</t>
  </si>
  <si>
    <t>D4-230</t>
  </si>
  <si>
    <t>D4-240</t>
  </si>
  <si>
    <t>D4-250</t>
  </si>
  <si>
    <t>D4-260</t>
  </si>
  <si>
    <t>D4-270</t>
  </si>
  <si>
    <t>D4-280</t>
  </si>
  <si>
    <t>D4-290</t>
  </si>
  <si>
    <t>D4-300</t>
  </si>
  <si>
    <t>D4-310</t>
  </si>
  <si>
    <t>D4-10</t>
  </si>
  <si>
    <t>D4-20</t>
  </si>
  <si>
    <t>D4-30</t>
  </si>
  <si>
    <t>D4-40</t>
  </si>
  <si>
    <t>D4-50</t>
  </si>
  <si>
    <t>D4-60</t>
  </si>
  <si>
    <t>D4-70</t>
  </si>
  <si>
    <t>D4-90</t>
  </si>
  <si>
    <t>D5-260</t>
  </si>
  <si>
    <t>D5-270</t>
  </si>
  <si>
    <t>D5-280</t>
  </si>
  <si>
    <t>D5-290</t>
  </si>
  <si>
    <t>D5-300</t>
  </si>
  <si>
    <t>D5-310</t>
  </si>
  <si>
    <t>D5-320</t>
  </si>
  <si>
    <t>D5-330</t>
  </si>
  <si>
    <t>D5-340</t>
  </si>
  <si>
    <t>D5-350</t>
  </si>
  <si>
    <t>D5-10</t>
  </si>
  <si>
    <t>D5-20</t>
  </si>
  <si>
    <t>D5-30</t>
  </si>
  <si>
    <t>D5-40</t>
  </si>
  <si>
    <t>D5-50</t>
  </si>
  <si>
    <t>D5-60</t>
  </si>
  <si>
    <t>D5-70</t>
  </si>
  <si>
    <t>D5-80</t>
  </si>
  <si>
    <t>D5-90</t>
  </si>
  <si>
    <t>D5-100</t>
  </si>
  <si>
    <t>D5-110</t>
  </si>
  <si>
    <t>D5-120</t>
  </si>
  <si>
    <t>D5-130</t>
  </si>
  <si>
    <t>D5-140</t>
  </si>
  <si>
    <t>D5-150</t>
  </si>
  <si>
    <t>D5-160</t>
  </si>
  <si>
    <t>D5-170</t>
  </si>
  <si>
    <t>D5-180</t>
  </si>
  <si>
    <t>D5-190</t>
  </si>
  <si>
    <t>D5-200</t>
  </si>
  <si>
    <t>D5-210</t>
  </si>
  <si>
    <t>D5-220</t>
  </si>
  <si>
    <t>D5-230</t>
  </si>
  <si>
    <t>D5-240</t>
  </si>
  <si>
    <t>D5-250</t>
  </si>
  <si>
    <t>E-900</t>
  </si>
  <si>
    <t>E-910</t>
  </si>
  <si>
    <t>E-920</t>
  </si>
  <si>
    <t>E-930</t>
  </si>
  <si>
    <t>E-940</t>
  </si>
  <si>
    <t>E-950</t>
  </si>
  <si>
    <t>E-960</t>
  </si>
  <si>
    <t>E-970</t>
  </si>
  <si>
    <t>E-980</t>
  </si>
  <si>
    <t>E-990</t>
  </si>
  <si>
    <t>E-1000</t>
  </si>
  <si>
    <t>E-1010</t>
  </si>
  <si>
    <t>E-1020</t>
  </si>
  <si>
    <t>E-1030</t>
  </si>
  <si>
    <t>E-1040</t>
  </si>
  <si>
    <t>E-1050</t>
  </si>
  <si>
    <t>E-1060</t>
  </si>
  <si>
    <t>E-1070</t>
  </si>
  <si>
    <t>E-1080</t>
  </si>
  <si>
    <t>E-1090</t>
  </si>
  <si>
    <t>E-1100</t>
  </si>
  <si>
    <t>E-1110</t>
  </si>
  <si>
    <t>E-1120</t>
  </si>
  <si>
    <t>E-1130</t>
  </si>
  <si>
    <t>E-1140</t>
  </si>
  <si>
    <t>E-1150</t>
  </si>
  <si>
    <t>E-1160</t>
  </si>
  <si>
    <t>E-1170</t>
  </si>
  <si>
    <t>E-650</t>
  </si>
  <si>
    <t>E-660</t>
  </si>
  <si>
    <t>E-670</t>
  </si>
  <si>
    <t>E-680</t>
  </si>
  <si>
    <t>E-690</t>
  </si>
  <si>
    <t>E-700</t>
  </si>
  <si>
    <t>E-710</t>
  </si>
  <si>
    <t>E-720</t>
  </si>
  <si>
    <t>E-730</t>
  </si>
  <si>
    <t>E-740</t>
  </si>
  <si>
    <t>E-750</t>
  </si>
  <si>
    <t>E-760</t>
  </si>
  <si>
    <t>E-770</t>
  </si>
  <si>
    <t>E-780</t>
  </si>
  <si>
    <t>E-790</t>
  </si>
  <si>
    <t>E-800</t>
  </si>
  <si>
    <t>E-810</t>
  </si>
  <si>
    <t>E-820</t>
  </si>
  <si>
    <t>E-830</t>
  </si>
  <si>
    <t>E-840</t>
  </si>
  <si>
    <t>E-850</t>
  </si>
  <si>
    <t>E-860</t>
  </si>
  <si>
    <t>E-870</t>
  </si>
  <si>
    <t>E-880</t>
  </si>
  <si>
    <t>E-890</t>
  </si>
  <si>
    <t>E-580</t>
  </si>
  <si>
    <t>E-590</t>
  </si>
  <si>
    <t>E-600</t>
  </si>
  <si>
    <t>E-610</t>
  </si>
  <si>
    <t>E-620</t>
  </si>
  <si>
    <t>E-630</t>
  </si>
  <si>
    <t>E-640</t>
  </si>
  <si>
    <t>E-470</t>
  </si>
  <si>
    <t>E-480</t>
  </si>
  <si>
    <t>E-490</t>
  </si>
  <si>
    <t>E-500</t>
  </si>
  <si>
    <t>E-510</t>
  </si>
  <si>
    <t>E-520</t>
  </si>
  <si>
    <t>E-530</t>
  </si>
  <si>
    <t>E-540</t>
  </si>
  <si>
    <t>E-550</t>
  </si>
  <si>
    <t>E-560</t>
  </si>
  <si>
    <t>E-570</t>
  </si>
  <si>
    <t>E-370</t>
  </si>
  <si>
    <t>E-380</t>
  </si>
  <si>
    <t>E-390</t>
  </si>
  <si>
    <t>E-400</t>
  </si>
  <si>
    <t>E-410</t>
  </si>
  <si>
    <t>E-420</t>
  </si>
  <si>
    <t>E-430</t>
  </si>
  <si>
    <t>E-440</t>
  </si>
  <si>
    <t>E-450</t>
  </si>
  <si>
    <t>E-460</t>
  </si>
  <si>
    <t>E-230</t>
  </si>
  <si>
    <t>E-240</t>
  </si>
  <si>
    <t>E-250</t>
  </si>
  <si>
    <t>E-260</t>
  </si>
  <si>
    <t>E-270</t>
  </si>
  <si>
    <t>E-280</t>
  </si>
  <si>
    <t>E-290</t>
  </si>
  <si>
    <t>E-300</t>
  </si>
  <si>
    <t>E-310</t>
  </si>
  <si>
    <t>E-320</t>
  </si>
  <si>
    <t>E-330</t>
  </si>
  <si>
    <t>E-340</t>
  </si>
  <si>
    <t>E-350</t>
  </si>
  <si>
    <t>E-360</t>
  </si>
  <si>
    <t>E-140</t>
  </si>
  <si>
    <t>E-150</t>
  </si>
  <si>
    <t>E-160</t>
  </si>
  <si>
    <t>E-170</t>
  </si>
  <si>
    <t>E-180</t>
  </si>
  <si>
    <t>E-190</t>
  </si>
  <si>
    <t>E-200</t>
  </si>
  <si>
    <t>E-210</t>
  </si>
  <si>
    <t>E-220</t>
  </si>
  <si>
    <t>E-10</t>
  </si>
  <si>
    <t>E-20</t>
  </si>
  <si>
    <t>E-30</t>
  </si>
  <si>
    <t>E-40</t>
  </si>
  <si>
    <t>E-50</t>
  </si>
  <si>
    <t>E-60</t>
  </si>
  <si>
    <t>E-70</t>
  </si>
  <si>
    <t>E-80</t>
  </si>
  <si>
    <t>E-100</t>
  </si>
  <si>
    <t>E-110</t>
  </si>
  <si>
    <t>E-120</t>
  </si>
  <si>
    <t>E-130</t>
  </si>
  <si>
    <t>F-800</t>
  </si>
  <si>
    <t>F-810</t>
  </si>
  <si>
    <t>F-780</t>
  </si>
  <si>
    <t>F-790</t>
  </si>
  <si>
    <t>F-750</t>
  </si>
  <si>
    <t>F-760</t>
  </si>
  <si>
    <t>F-770</t>
  </si>
  <si>
    <t>F-620</t>
  </si>
  <si>
    <t>F-630</t>
  </si>
  <si>
    <t>F-640</t>
  </si>
  <si>
    <t>F-650</t>
  </si>
  <si>
    <t>F-660</t>
  </si>
  <si>
    <t>F-670</t>
  </si>
  <si>
    <t>F-680</t>
  </si>
  <si>
    <t>F-690</t>
  </si>
  <si>
    <t>F-700</t>
  </si>
  <si>
    <t>F-710</t>
  </si>
  <si>
    <t>F-720</t>
  </si>
  <si>
    <t>F-730</t>
  </si>
  <si>
    <t>F-740</t>
  </si>
  <si>
    <t>F-390</t>
  </si>
  <si>
    <t>F-400</t>
  </si>
  <si>
    <t>F-410</t>
  </si>
  <si>
    <t>F-420</t>
  </si>
  <si>
    <t>F-430</t>
  </si>
  <si>
    <t>F-450</t>
  </si>
  <si>
    <t>F-460</t>
  </si>
  <si>
    <t>F-470</t>
  </si>
  <si>
    <t>F-480</t>
  </si>
  <si>
    <t>F-490</t>
  </si>
  <si>
    <t>F-500</t>
  </si>
  <si>
    <t>F-510</t>
  </si>
  <si>
    <t>F-520</t>
  </si>
  <si>
    <t>F-530</t>
  </si>
  <si>
    <t>F-540</t>
  </si>
  <si>
    <t>F-550</t>
  </si>
  <si>
    <t>F-560</t>
  </si>
  <si>
    <t>F-570</t>
  </si>
  <si>
    <t>F-580</t>
  </si>
  <si>
    <t>F-590</t>
  </si>
  <si>
    <t>F-600</t>
  </si>
  <si>
    <t>F-610</t>
  </si>
  <si>
    <t>F-240</t>
  </si>
  <si>
    <t>F-250</t>
  </si>
  <si>
    <t>F-260</t>
  </si>
  <si>
    <t>F-270</t>
  </si>
  <si>
    <t>F-280</t>
  </si>
  <si>
    <t>F-290</t>
  </si>
  <si>
    <t>F-300</t>
  </si>
  <si>
    <t>F-310</t>
  </si>
  <si>
    <t>F-320</t>
  </si>
  <si>
    <t>F-330</t>
  </si>
  <si>
    <t>F-340</t>
  </si>
  <si>
    <t>F-350</t>
  </si>
  <si>
    <t>F-360</t>
  </si>
  <si>
    <t>F-370</t>
  </si>
  <si>
    <t>F-380</t>
  </si>
  <si>
    <t>F-40</t>
  </si>
  <si>
    <t>F-50</t>
  </si>
  <si>
    <t>F-60</t>
  </si>
  <si>
    <t>F-70</t>
  </si>
  <si>
    <t>F-80</t>
  </si>
  <si>
    <t>F-90</t>
  </si>
  <si>
    <t>F-110</t>
  </si>
  <si>
    <t>F-120</t>
  </si>
  <si>
    <t>F-130</t>
  </si>
  <si>
    <t>F-140</t>
  </si>
  <si>
    <t>F-150</t>
  </si>
  <si>
    <t>F-160</t>
  </si>
  <si>
    <t>F-170</t>
  </si>
  <si>
    <t>F-180</t>
  </si>
  <si>
    <t>F-190</t>
  </si>
  <si>
    <t>F-200</t>
  </si>
  <si>
    <t>F-210</t>
  </si>
  <si>
    <t>F-220</t>
  </si>
  <si>
    <t>F-230</t>
  </si>
  <si>
    <t>F-10</t>
  </si>
  <si>
    <t>F-20</t>
  </si>
  <si>
    <t>F-30</t>
  </si>
  <si>
    <t>G-310</t>
  </si>
  <si>
    <t>G-320</t>
  </si>
  <si>
    <t>G-330</t>
  </si>
  <si>
    <t>G-340</t>
  </si>
  <si>
    <t>G-350</t>
  </si>
  <si>
    <t>G-360</t>
  </si>
  <si>
    <t>G-370</t>
  </si>
  <si>
    <t>G-380</t>
  </si>
  <si>
    <t>G-390</t>
  </si>
  <si>
    <t>G-400</t>
  </si>
  <si>
    <t>G-410</t>
  </si>
  <si>
    <t>G-420</t>
  </si>
  <si>
    <t>G-430</t>
  </si>
  <si>
    <t>G-440</t>
  </si>
  <si>
    <t>G-450</t>
  </si>
  <si>
    <t>G-240</t>
  </si>
  <si>
    <t>G-250</t>
  </si>
  <si>
    <t>G-260</t>
  </si>
  <si>
    <t>G-270</t>
  </si>
  <si>
    <t>G-280</t>
  </si>
  <si>
    <t>G-290</t>
  </si>
  <si>
    <t>G-300</t>
  </si>
  <si>
    <t>G-10</t>
  </si>
  <si>
    <t>G-20</t>
  </si>
  <si>
    <t>G-30</t>
  </si>
  <si>
    <t>G-40</t>
  </si>
  <si>
    <t>G-50</t>
  </si>
  <si>
    <t>G-60</t>
  </si>
  <si>
    <t>G-70</t>
  </si>
  <si>
    <t>G-80</t>
  </si>
  <si>
    <t>G-90</t>
  </si>
  <si>
    <t>G-100</t>
  </si>
  <si>
    <t>G-120</t>
  </si>
  <si>
    <t>G-130</t>
  </si>
  <si>
    <t>G-140</t>
  </si>
  <si>
    <t>G-150</t>
  </si>
  <si>
    <t>G-160</t>
  </si>
  <si>
    <t>G-170</t>
  </si>
  <si>
    <t>G-180</t>
  </si>
  <si>
    <t>G-190</t>
  </si>
  <si>
    <t>G-200</t>
  </si>
  <si>
    <t>G-210</t>
  </si>
  <si>
    <t>G-220</t>
  </si>
  <si>
    <t>G-230</t>
  </si>
  <si>
    <t>H-580</t>
  </si>
  <si>
    <t>H-590</t>
  </si>
  <si>
    <t>H-600</t>
  </si>
  <si>
    <t>H-610</t>
  </si>
  <si>
    <t>H-620</t>
  </si>
  <si>
    <t>H-630</t>
  </si>
  <si>
    <t>H-640</t>
  </si>
  <si>
    <t>H-650</t>
  </si>
  <si>
    <t>H-660</t>
  </si>
  <si>
    <t>H-670</t>
  </si>
  <si>
    <t>H-680</t>
  </si>
  <si>
    <t>H-690</t>
  </si>
  <si>
    <t>H-700</t>
  </si>
  <si>
    <t>H-710</t>
  </si>
  <si>
    <t>H-720</t>
  </si>
  <si>
    <t>H-730</t>
  </si>
  <si>
    <t>H-740</t>
  </si>
  <si>
    <t>H-750</t>
  </si>
  <si>
    <t>H-760</t>
  </si>
  <si>
    <t>H-770</t>
  </si>
  <si>
    <t>H-780</t>
  </si>
  <si>
    <t>H-790</t>
  </si>
  <si>
    <t>H-800</t>
  </si>
  <si>
    <t>H-440</t>
  </si>
  <si>
    <t>H-450</t>
  </si>
  <si>
    <t>H-460</t>
  </si>
  <si>
    <t>H-470</t>
  </si>
  <si>
    <t>H-480</t>
  </si>
  <si>
    <t>H-490</t>
  </si>
  <si>
    <t>H-500</t>
  </si>
  <si>
    <t>H-510</t>
  </si>
  <si>
    <t>H-520</t>
  </si>
  <si>
    <t>H-530</t>
  </si>
  <si>
    <t>H-540</t>
  </si>
  <si>
    <t>H-550</t>
  </si>
  <si>
    <t>H-560</t>
  </si>
  <si>
    <t>H-570</t>
  </si>
  <si>
    <t>H-280</t>
  </si>
  <si>
    <t>H-290</t>
  </si>
  <si>
    <t>H-300</t>
  </si>
  <si>
    <t>H-310</t>
  </si>
  <si>
    <t>H-320</t>
  </si>
  <si>
    <t>H-330</t>
  </si>
  <si>
    <t>H-340</t>
  </si>
  <si>
    <t>H-350</t>
  </si>
  <si>
    <t>H-360</t>
  </si>
  <si>
    <t>H-370</t>
  </si>
  <si>
    <t>H-380</t>
  </si>
  <si>
    <t>H-390</t>
  </si>
  <si>
    <t>H-400</t>
  </si>
  <si>
    <t>H-410</t>
  </si>
  <si>
    <t>H-420</t>
  </si>
  <si>
    <t>H-430</t>
  </si>
  <si>
    <t>H-180</t>
  </si>
  <si>
    <t>H-190</t>
  </si>
  <si>
    <t>H-200</t>
  </si>
  <si>
    <t>H-210</t>
  </si>
  <si>
    <t>H-220</t>
  </si>
  <si>
    <t>H-230</t>
  </si>
  <si>
    <t>H-240</t>
  </si>
  <si>
    <t>H-250</t>
  </si>
  <si>
    <t>H-260</t>
  </si>
  <si>
    <t>H-270</t>
  </si>
  <si>
    <t>H-10</t>
  </si>
  <si>
    <t>H-20</t>
  </si>
  <si>
    <t>H-30</t>
  </si>
  <si>
    <t>H-40</t>
  </si>
  <si>
    <t>H-50</t>
  </si>
  <si>
    <t>H-60</t>
  </si>
  <si>
    <t>H-70</t>
  </si>
  <si>
    <t>H-80</t>
  </si>
  <si>
    <t>H-90</t>
  </si>
  <si>
    <t>H-100</t>
  </si>
  <si>
    <t>H-110</t>
  </si>
  <si>
    <t>H-120</t>
  </si>
  <si>
    <t>H-130</t>
  </si>
  <si>
    <t>H-140</t>
  </si>
  <si>
    <t>H-150</t>
  </si>
  <si>
    <t>H-160</t>
  </si>
  <si>
    <t>H-170</t>
  </si>
  <si>
    <t>I-2070</t>
  </si>
  <si>
    <t>I-2080</t>
  </si>
  <si>
    <t>I-2090</t>
  </si>
  <si>
    <t>I-2100</t>
  </si>
  <si>
    <t>I-2110</t>
  </si>
  <si>
    <t>I-2120</t>
  </si>
  <si>
    <t>I-2130</t>
  </si>
  <si>
    <t>I-2140</t>
  </si>
  <si>
    <t>I-2020</t>
  </si>
  <si>
    <t>I-2030</t>
  </si>
  <si>
    <t>I-2040</t>
  </si>
  <si>
    <t>I-2050</t>
  </si>
  <si>
    <t>I-2060</t>
  </si>
  <si>
    <t>I-1740</t>
  </si>
  <si>
    <t>I-1750</t>
  </si>
  <si>
    <t>I-1760</t>
  </si>
  <si>
    <t>I-1770</t>
  </si>
  <si>
    <t>I-1780</t>
  </si>
  <si>
    <t>I-1790</t>
  </si>
  <si>
    <t>I-1800</t>
  </si>
  <si>
    <t>I-1810</t>
  </si>
  <si>
    <t>I-1820</t>
  </si>
  <si>
    <t>I-1830</t>
  </si>
  <si>
    <t>I-1840</t>
  </si>
  <si>
    <t>I-1850</t>
  </si>
  <si>
    <t>I-1860</t>
  </si>
  <si>
    <t>I-1870</t>
  </si>
  <si>
    <t>I-1880</t>
  </si>
  <si>
    <t>I-1890</t>
  </si>
  <si>
    <t>I-1900</t>
  </si>
  <si>
    <t>I-1910</t>
  </si>
  <si>
    <t>I-1920</t>
  </si>
  <si>
    <t>I-1930</t>
  </si>
  <si>
    <t>I-1940</t>
  </si>
  <si>
    <t>I-1950</t>
  </si>
  <si>
    <t>I-1960</t>
  </si>
  <si>
    <t>I-1970</t>
  </si>
  <si>
    <t>I-1980</t>
  </si>
  <si>
    <t>I-1990</t>
  </si>
  <si>
    <t>I-2000</t>
  </si>
  <si>
    <t>I-2010</t>
  </si>
  <si>
    <t>I-1640</t>
  </si>
  <si>
    <t>I-1650</t>
  </si>
  <si>
    <t>I-1660</t>
  </si>
  <si>
    <t>I-1670</t>
  </si>
  <si>
    <t>I-1680</t>
  </si>
  <si>
    <t>I-1690</t>
  </si>
  <si>
    <t>I-1700</t>
  </si>
  <si>
    <t>I-1710</t>
  </si>
  <si>
    <t>I-1720</t>
  </si>
  <si>
    <t>I-1730</t>
  </si>
  <si>
    <t>I-1370</t>
  </si>
  <si>
    <t>I-1380</t>
  </si>
  <si>
    <t>I-1390</t>
  </si>
  <si>
    <t>I-1400</t>
  </si>
  <si>
    <t>I-1410</t>
  </si>
  <si>
    <t>I-1420</t>
  </si>
  <si>
    <t>I-1430</t>
  </si>
  <si>
    <t>I-1440</t>
  </si>
  <si>
    <t>I-1450</t>
  </si>
  <si>
    <t>I-1460</t>
  </si>
  <si>
    <t>I-1470</t>
  </si>
  <si>
    <t>I-1480</t>
  </si>
  <si>
    <t>I-1490</t>
  </si>
  <si>
    <t>I-1500</t>
  </si>
  <si>
    <t>I-1510</t>
  </si>
  <si>
    <t>I-1520</t>
  </si>
  <si>
    <t>I-1530</t>
  </si>
  <si>
    <t>I-1540</t>
  </si>
  <si>
    <t>I-1550</t>
  </si>
  <si>
    <t>I-1560</t>
  </si>
  <si>
    <t>I-1570</t>
  </si>
  <si>
    <t>I-1580</t>
  </si>
  <si>
    <t>I-1590</t>
  </si>
  <si>
    <t>I-1600</t>
  </si>
  <si>
    <t>I-1610</t>
  </si>
  <si>
    <t>I-1620</t>
  </si>
  <si>
    <t>I-1630</t>
  </si>
  <si>
    <t>I-1240</t>
  </si>
  <si>
    <t>I-1250</t>
  </si>
  <si>
    <t>I-1260</t>
  </si>
  <si>
    <t>I-1270</t>
  </si>
  <si>
    <t>I-1280</t>
  </si>
  <si>
    <t>I-1290</t>
  </si>
  <si>
    <t>I-1300</t>
  </si>
  <si>
    <t>I-1310</t>
  </si>
  <si>
    <t>I-1320</t>
  </si>
  <si>
    <t>I-1330</t>
  </si>
  <si>
    <t>I-1340</t>
  </si>
  <si>
    <t>I-1350</t>
  </si>
  <si>
    <t>I-1360</t>
  </si>
  <si>
    <t>I-950</t>
  </si>
  <si>
    <t>I-960</t>
  </si>
  <si>
    <t>I-970</t>
  </si>
  <si>
    <t>I-980</t>
  </si>
  <si>
    <t>I-990</t>
  </si>
  <si>
    <t>I-1000</t>
  </si>
  <si>
    <t>I-1010</t>
  </si>
  <si>
    <t>I-1020</t>
  </si>
  <si>
    <t>I-1030</t>
  </si>
  <si>
    <t>I-1040</t>
  </si>
  <si>
    <t>I-1050</t>
  </si>
  <si>
    <t>I-1060</t>
  </si>
  <si>
    <t>I-1070</t>
  </si>
  <si>
    <t>I-1080</t>
  </si>
  <si>
    <t>I-1090</t>
  </si>
  <si>
    <t>I-1100</t>
  </si>
  <si>
    <t>I-1110</t>
  </si>
  <si>
    <t>I-1120</t>
  </si>
  <si>
    <t>I-1130</t>
  </si>
  <si>
    <t>I-1140</t>
  </si>
  <si>
    <t>I-1150</t>
  </si>
  <si>
    <t>I-1160</t>
  </si>
  <si>
    <t>I-1170</t>
  </si>
  <si>
    <t>I-1180</t>
  </si>
  <si>
    <t>I-1190</t>
  </si>
  <si>
    <t>I-1200</t>
  </si>
  <si>
    <t>I-1210</t>
  </si>
  <si>
    <t>I-1220</t>
  </si>
  <si>
    <t>I-1230</t>
  </si>
  <si>
    <t>I-700</t>
  </si>
  <si>
    <t>I-710</t>
  </si>
  <si>
    <t>I-720</t>
  </si>
  <si>
    <t>I-730</t>
  </si>
  <si>
    <t>I-740</t>
  </si>
  <si>
    <t>I-750</t>
  </si>
  <si>
    <t>I-760</t>
  </si>
  <si>
    <t>I-770</t>
  </si>
  <si>
    <t>I-780</t>
  </si>
  <si>
    <t>I-790</t>
  </si>
  <si>
    <t>I-800</t>
  </si>
  <si>
    <t>I-810</t>
  </si>
  <si>
    <t>I-820</t>
  </si>
  <si>
    <t>I-830</t>
  </si>
  <si>
    <t>I-840</t>
  </si>
  <si>
    <t>I-850</t>
  </si>
  <si>
    <t>I-860</t>
  </si>
  <si>
    <t>I-870</t>
  </si>
  <si>
    <t>I-880</t>
  </si>
  <si>
    <t>I-890</t>
  </si>
  <si>
    <t>I-900</t>
  </si>
  <si>
    <t>I-910</t>
  </si>
  <si>
    <t>I-920</t>
  </si>
  <si>
    <t>I-930</t>
  </si>
  <si>
    <t>I-940</t>
  </si>
  <si>
    <t>I-420</t>
  </si>
  <si>
    <t>I-430</t>
  </si>
  <si>
    <t>I-440</t>
  </si>
  <si>
    <t>I-450</t>
  </si>
  <si>
    <t>I-460</t>
  </si>
  <si>
    <t>I-470</t>
  </si>
  <si>
    <t>I-480</t>
  </si>
  <si>
    <t>I-490</t>
  </si>
  <si>
    <t>I-500</t>
  </si>
  <si>
    <t>I-510</t>
  </si>
  <si>
    <t>I-520</t>
  </si>
  <si>
    <t>I-530</t>
  </si>
  <si>
    <t>I-540</t>
  </si>
  <si>
    <t>I-550</t>
  </si>
  <si>
    <t>I-560</t>
  </si>
  <si>
    <t>I-570</t>
  </si>
  <si>
    <t>I-580</t>
  </si>
  <si>
    <t>I-590</t>
  </si>
  <si>
    <t>I-600</t>
  </si>
  <si>
    <t>I-610</t>
  </si>
  <si>
    <t>I-620</t>
  </si>
  <si>
    <t>I-630</t>
  </si>
  <si>
    <t>I-640</t>
  </si>
  <si>
    <t>I-650</t>
  </si>
  <si>
    <t>I-660</t>
  </si>
  <si>
    <t>I-670</t>
  </si>
  <si>
    <t>I-300</t>
  </si>
  <si>
    <t>I-310</t>
  </si>
  <si>
    <t>I-320</t>
  </si>
  <si>
    <t>I-330</t>
  </si>
  <si>
    <t>I-340</t>
  </si>
  <si>
    <t>I-350</t>
  </si>
  <si>
    <t>I-360</t>
  </si>
  <si>
    <t>I-370</t>
  </si>
  <si>
    <t>I-380</t>
  </si>
  <si>
    <t>I-390</t>
  </si>
  <si>
    <t>I-400</t>
  </si>
  <si>
    <t>I-410</t>
  </si>
  <si>
    <t>I-10</t>
  </si>
  <si>
    <t>I-20</t>
  </si>
  <si>
    <t>I-30</t>
  </si>
  <si>
    <t>I-40</t>
  </si>
  <si>
    <t>I-50</t>
  </si>
  <si>
    <t>I-60</t>
  </si>
  <si>
    <t>I-70</t>
  </si>
  <si>
    <t>I-80</t>
  </si>
  <si>
    <t>I-90</t>
  </si>
  <si>
    <t>I-100</t>
  </si>
  <si>
    <t>I-110</t>
  </si>
  <si>
    <t>I-140</t>
  </si>
  <si>
    <t>I-150</t>
  </si>
  <si>
    <t>I-160</t>
  </si>
  <si>
    <t>I-170</t>
  </si>
  <si>
    <t>I-180</t>
  </si>
  <si>
    <t>I-190</t>
  </si>
  <si>
    <t>I-200</t>
  </si>
  <si>
    <t>I-210</t>
  </si>
  <si>
    <t>I-220</t>
  </si>
  <si>
    <t>I-230</t>
  </si>
  <si>
    <t>I-240</t>
  </si>
  <si>
    <t>I-250</t>
  </si>
  <si>
    <t>I-260</t>
  </si>
  <si>
    <t>I-270</t>
  </si>
  <si>
    <t>I-280</t>
  </si>
  <si>
    <t>I-290</t>
  </si>
  <si>
    <t>J- 10</t>
  </si>
  <si>
    <t>J- 20</t>
  </si>
  <si>
    <t>J- 30</t>
  </si>
  <si>
    <t>J- 40</t>
  </si>
  <si>
    <t>J- 50</t>
  </si>
  <si>
    <t>(d) Extra over subitem 61.02(a) for excavation by hand in close proximity to existing services</t>
  </si>
  <si>
    <t>J- 60</t>
  </si>
  <si>
    <t>J- 70</t>
  </si>
  <si>
    <t>(compacted to 93% of MDD)</t>
  </si>
  <si>
    <t>J- 80</t>
  </si>
  <si>
    <t>J- 90</t>
  </si>
  <si>
    <t>(e) Concrete blinding Class 15/20, 50 mm thick to foundations</t>
  </si>
  <si>
    <t>J- 100</t>
  </si>
  <si>
    <t>J- 110</t>
  </si>
  <si>
    <t>J- 120</t>
  </si>
  <si>
    <t>(a) Class F1 surface finish to:</t>
  </si>
  <si>
    <t>J- 130</t>
  </si>
  <si>
    <t>(i) Bus shelter foundations</t>
  </si>
  <si>
    <t>J- 140</t>
  </si>
  <si>
    <t>J- 150</t>
  </si>
  <si>
    <t>(b) Class F3 surface finish to:</t>
  </si>
  <si>
    <t>J- 160</t>
  </si>
  <si>
    <t>(i) Bus shelter stub column</t>
  </si>
  <si>
    <t>J- 170</t>
  </si>
  <si>
    <t>(ii) Barrier wall</t>
  </si>
  <si>
    <t>J- 180</t>
  </si>
  <si>
    <t>62.05</t>
  </si>
  <si>
    <t>Permanent formwork</t>
  </si>
  <si>
    <t>J- 190</t>
  </si>
  <si>
    <t>(a) 110mm diameter service duct and inspection eye at 40m maximum spacing with all fittings</t>
  </si>
  <si>
    <t>J- 200</t>
  </si>
  <si>
    <t>Formwork to form open joints,</t>
  </si>
  <si>
    <t>Class F2 surface finish to:</t>
  </si>
  <si>
    <t>J- 210</t>
  </si>
  <si>
    <t>(a) Barrier ends</t>
  </si>
  <si>
    <t>J- 220</t>
  </si>
  <si>
    <t>J- 230</t>
  </si>
  <si>
    <t>J- 240</t>
  </si>
  <si>
    <t>(a) Bus shelter foundations</t>
  </si>
  <si>
    <t>J- 250</t>
  </si>
  <si>
    <t>(i) Mild-steel bars (hot-rolled, plain)</t>
  </si>
  <si>
    <t>J- 260</t>
  </si>
  <si>
    <t>(ii) High-yield-stress steel bars (hot-rolled, deformed)</t>
  </si>
  <si>
    <t>J- 270</t>
  </si>
  <si>
    <t>(b) Barrier foundations</t>
  </si>
  <si>
    <t>J- 280</t>
  </si>
  <si>
    <t>J- 290</t>
  </si>
  <si>
    <t>J- 300</t>
  </si>
  <si>
    <t>(c) Barrier walls</t>
  </si>
  <si>
    <t>J- 310</t>
  </si>
  <si>
    <t>J- 320</t>
  </si>
  <si>
    <t>J- 330</t>
  </si>
  <si>
    <t>J- 450</t>
  </si>
  <si>
    <t>J- 460</t>
  </si>
  <si>
    <t>(a) Durability concrete Class W30/20 in</t>
  </si>
  <si>
    <t>J- 470</t>
  </si>
  <si>
    <t>(b) Durability concrete Class C15/20 in</t>
  </si>
  <si>
    <t>(i) Bus shelter stub columns cap</t>
  </si>
  <si>
    <t>(ii) Bus shelter stub columns</t>
  </si>
  <si>
    <t>(iii) Barrier foundations</t>
  </si>
  <si>
    <t>(iv) Barrier walls</t>
  </si>
  <si>
    <t>J- 340</t>
  </si>
  <si>
    <t>J- 350</t>
  </si>
  <si>
    <t>J- 360</t>
  </si>
  <si>
    <t>J- 370</t>
  </si>
  <si>
    <t>J- 380</t>
  </si>
  <si>
    <t>J- 390</t>
  </si>
  <si>
    <t>J- 400</t>
  </si>
  <si>
    <t>J- 410</t>
  </si>
  <si>
    <t>J- 420</t>
  </si>
  <si>
    <t>(a) Closed cell expanded polyethylene with tear off strip, 10mm thick</t>
  </si>
  <si>
    <t>66.07</t>
  </si>
  <si>
    <t>Unfilled joints:</t>
  </si>
  <si>
    <t>(a) Contraction joints.  Both edges of joint rounded to 3mm radius</t>
  </si>
  <si>
    <t>B66.08</t>
  </si>
  <si>
    <t>(a) Approved silicone sealant with proven compliance with the relevant ASTM or EN and ISO standards for sealants or approved equivalent sealant, installed by an applicator approved/certified by the product supplier, in compliance with the product specifications</t>
  </si>
  <si>
    <t>(i) 10mm wide x 10mm deep to barrier walls</t>
  </si>
  <si>
    <t>(i) 25mm dia, 1000mm long R25 Hot Dip Galvanized dowel, complete as per drawing</t>
  </si>
  <si>
    <t>(ii) 25mm dia, 1000mm long R25 Hot Dip Galvanized dowel, with 32mm ID PVC sleeve around dowel on one end, 500mm long</t>
  </si>
  <si>
    <t>66/ 67.03</t>
  </si>
  <si>
    <t>Corrosion protection</t>
  </si>
  <si>
    <t>(b) Hot-dip galvanizing</t>
  </si>
  <si>
    <t>J- 430</t>
  </si>
  <si>
    <t>J- 440</t>
  </si>
  <si>
    <t>J- 480</t>
  </si>
  <si>
    <t>J- 490</t>
  </si>
  <si>
    <t>J- 500</t>
  </si>
  <si>
    <t>J- 510</t>
  </si>
  <si>
    <t>J- 520</t>
  </si>
  <si>
    <t>J- 530</t>
  </si>
  <si>
    <t>J- 540</t>
  </si>
  <si>
    <t>Supply, Lay, Joint, Bed and Test Pipeline.</t>
  </si>
  <si>
    <t>(a) Class 34  (heavy duty) uPVC pipes to SANS 791, bedding as per Drawing LB-2</t>
  </si>
  <si>
    <t>(b) Reinforced concrete pipes to SANS 677 Type SI Class 100D, bedding as per Drawing LB-3 (b)</t>
  </si>
  <si>
    <t>(ii) 450mm diameter</t>
  </si>
  <si>
    <t xml:space="preserve">(c) Pipe junction 110mm x 250mm </t>
  </si>
  <si>
    <t>(b) Precast manholes as per typical drawing C1591-T-P[W2]-133, 1200mm diameter chamber</t>
  </si>
  <si>
    <t>(c) Precast manholes as per typical drawing C1591-T-P[W2]-133, 1250mm diameter chamber</t>
  </si>
  <si>
    <t>(d) Precast manholes as per typical drawing C1591-T-P[W2]-133, 1500mm diameter chamber</t>
  </si>
  <si>
    <t>Extra over Item 8.2.3 for Backdrops</t>
  </si>
  <si>
    <t>8.2.5</t>
  </si>
  <si>
    <t>Inspection chambers</t>
  </si>
  <si>
    <t>(a)  External 45 degree ramp type backdrop to manhole as shown on Drawings C1591-T-P[W2]-132 and 133</t>
  </si>
  <si>
    <t>Erf connections</t>
  </si>
  <si>
    <t xml:space="preserve">(a) 110mm uPVC </t>
  </si>
  <si>
    <t>(iii) 250mm diameter</t>
  </si>
  <si>
    <t xml:space="preserve"> Class 34  (heavy duty) uPVC pipes to SANS 791, bedding as per Drawing LB-2</t>
  </si>
  <si>
    <t>PSLD 8.2.6</t>
  </si>
  <si>
    <t>(i) Pipes up to 450 mm dia for depths:</t>
  </si>
  <si>
    <t>PSDB  8.3.2</t>
  </si>
  <si>
    <t>(2) Exceeding 1,0m but not 2,0m</t>
  </si>
  <si>
    <t>(3) Exceeding 2.0m but not 3,0m</t>
  </si>
  <si>
    <t xml:space="preserve">(4) Exceeding 3,0m but not 4,0m </t>
  </si>
  <si>
    <t>(5) Exceeding 4,0m but not 5,0m</t>
  </si>
  <si>
    <t xml:space="preserve">(1) Exceeding 0,5m but not 1,0m </t>
  </si>
  <si>
    <t>(i) For excavations from 2m to 3m depth</t>
  </si>
  <si>
    <t>(ii) For excavations from 3m to 4m depth</t>
  </si>
  <si>
    <t>(iii) For excavations from 4m to 5m depth</t>
  </si>
  <si>
    <t>Extra over item PSLB 8.2.2 for bedding stabilized with 5% cement</t>
  </si>
  <si>
    <t>SEWERS</t>
  </si>
  <si>
    <t>(a) Brick manhole as per typical drawing C1591-T-P[W2]-132, 1370mm x 910mm internal chamber dimensions</t>
  </si>
  <si>
    <t>(i) Depth 1.0m to 1.5m</t>
  </si>
  <si>
    <t>(ii) Depth 1.5m to 2.0m</t>
  </si>
  <si>
    <t>(iii) Depth 2.0m to 2.5m</t>
  </si>
  <si>
    <t>(iv) Depth 2.5m to 3.0m</t>
  </si>
  <si>
    <t>(v) Depth 3.0m to 3.5m</t>
  </si>
  <si>
    <t>(vi) Depth 3.5m to 4.0m</t>
  </si>
  <si>
    <t>(vii) Depth 4.0m to 4.5m</t>
  </si>
  <si>
    <t>(viii) Depth 4.5m to 5.0m</t>
  </si>
  <si>
    <t>(b)  Internal vertical 1,5m  backdrop complete with 160mm diameter pipes and bends as shown on Drawings C1591-T-P[W2]-133</t>
  </si>
  <si>
    <t>(i) 0,2m to 0,7m deep, 160mm diameter</t>
  </si>
  <si>
    <t>(ii) 0,7m to 1,2m deep, 160mm diameter</t>
  </si>
  <si>
    <t>Brickwork 110mm thick, 600mm x 600mm internal to suit the cover dimensions, 0,5m to 1,0m deep, complete with cover and frame</t>
  </si>
  <si>
    <t>PSLD 8.2.13</t>
  </si>
  <si>
    <t>Abandoning of existing manholes</t>
  </si>
  <si>
    <t>PSLD 8.2.14</t>
  </si>
  <si>
    <t>Demolition and complete removal of a manhole structure and base, up to 2m deep</t>
  </si>
  <si>
    <t xml:space="preserve">(a) Pipe Y-junction 110mm x 160mm </t>
  </si>
  <si>
    <t xml:space="preserve">(b) Pipe junction 110mm x 225mm </t>
  </si>
  <si>
    <t>(i) 225mm diameter connection</t>
  </si>
  <si>
    <t>(ii) 250mm diameter connection</t>
  </si>
  <si>
    <t>PSLD 8.2.15</t>
  </si>
  <si>
    <t>Demolition and complete removal of existing pipes</t>
  </si>
  <si>
    <t>(a) Demolition and removal of existing brickwork up to 1,5m deep</t>
  </si>
  <si>
    <t>(b) Demolition and removal of existing concrete cover slab</t>
  </si>
  <si>
    <t>(c) Recover existing manhole cover and frame and deliver to the Athlone Depot, 20 Aden Avenue, Athlone</t>
  </si>
  <si>
    <t>(d) Install concrete plug Class 15/20 to block obsolete pipes of diameter:</t>
  </si>
  <si>
    <t>(i) 100 to 150mm</t>
  </si>
  <si>
    <t>(ii) 225mm</t>
  </si>
  <si>
    <t>D5-470</t>
  </si>
  <si>
    <t>D5-480</t>
  </si>
  <si>
    <t>D5-490</t>
  </si>
  <si>
    <t>D5-500</t>
  </si>
  <si>
    <t>D5-510</t>
  </si>
  <si>
    <t>D5-520</t>
  </si>
  <si>
    <t>D5-530</t>
  </si>
  <si>
    <t>D5-540</t>
  </si>
  <si>
    <t>D5-550</t>
  </si>
  <si>
    <t>D5-560</t>
  </si>
  <si>
    <t>D5-570</t>
  </si>
  <si>
    <t>D5-580</t>
  </si>
  <si>
    <t>D5-590</t>
  </si>
  <si>
    <t>D5-600</t>
  </si>
  <si>
    <t>D5-610</t>
  </si>
  <si>
    <t>D5-620</t>
  </si>
  <si>
    <t>D5-630</t>
  </si>
  <si>
    <t>D5-640</t>
  </si>
  <si>
    <t>D5-650</t>
  </si>
  <si>
    <t>D5-660</t>
  </si>
  <si>
    <t>D5-670</t>
  </si>
  <si>
    <t>D5-680</t>
  </si>
  <si>
    <t>D5-690</t>
  </si>
  <si>
    <t>D5-700</t>
  </si>
  <si>
    <t>D5-710</t>
  </si>
  <si>
    <t>D5-720</t>
  </si>
  <si>
    <t>D5-730</t>
  </si>
  <si>
    <t>D5-740</t>
  </si>
  <si>
    <t>D5-750</t>
  </si>
  <si>
    <t>D5-760</t>
  </si>
  <si>
    <t>D5-770</t>
  </si>
  <si>
    <t>D5-780</t>
  </si>
  <si>
    <t>D5-790</t>
  </si>
  <si>
    <t>D5-800</t>
  </si>
  <si>
    <t>D5-810</t>
  </si>
  <si>
    <t>D5-820</t>
  </si>
  <si>
    <t>D5-830</t>
  </si>
  <si>
    <t>D5-840</t>
  </si>
  <si>
    <t>D5-850</t>
  </si>
  <si>
    <t>D5-860</t>
  </si>
  <si>
    <t>D5-900</t>
  </si>
  <si>
    <t>D5-910</t>
  </si>
  <si>
    <t>D5-920</t>
  </si>
  <si>
    <t>D5-930</t>
  </si>
  <si>
    <t>D5-940</t>
  </si>
  <si>
    <t>D5-950</t>
  </si>
  <si>
    <t>D5-960</t>
  </si>
  <si>
    <t>D5-970</t>
  </si>
  <si>
    <t>D5-980</t>
  </si>
  <si>
    <t>D5-990</t>
  </si>
  <si>
    <t>D5-1000</t>
  </si>
  <si>
    <t>D5-1010</t>
  </si>
  <si>
    <t>D5-1020</t>
  </si>
  <si>
    <t>D5-1030</t>
  </si>
  <si>
    <t>D5-1040</t>
  </si>
  <si>
    <t>D5-1050</t>
  </si>
  <si>
    <t>D5-1060</t>
  </si>
  <si>
    <t>D5-1070</t>
  </si>
  <si>
    <t>D5-1080</t>
  </si>
  <si>
    <t>D5-1090</t>
  </si>
  <si>
    <t xml:space="preserve">(a) Phase 1 : Racecourse Road/Turf Hall Road (M24) from Off-Ramp M5 to Castor Road / Benona Road
</t>
  </si>
  <si>
    <t xml:space="preserve">(i) Construction of temporary shoulder works and temporary deviations by altering bellmouths and removing the existing median islands
</t>
  </si>
  <si>
    <t xml:space="preserve">(ii) All additional traffic accommodation measures required during demolition of buildings, removal of the debris and clearing of the demolition site
</t>
  </si>
  <si>
    <t xml:space="preserve">(b) Phase 2 : Racecourse Road/Turf Hall Road (M24) from Off-Ramp M5 to Castor Road / Benona Road
</t>
  </si>
  <si>
    <t xml:space="preserve">(i) Construction of new westbound carriageway
</t>
  </si>
  <si>
    <t xml:space="preserve">(ii) Construction of Dalewood Road from Benona Road to Taronga Road including all intersections, parking areas and embayments
</t>
  </si>
  <si>
    <t xml:space="preserve">(c) Phase 3 : Racecourse Road/Turf Hall Road (M24) from Off-Ramp M5 to Castor Road / Benona Road
</t>
  </si>
  <si>
    <t xml:space="preserve">(i) Construction of new eastbound carriageway
</t>
  </si>
  <si>
    <t xml:space="preserve">(ii) Construction of retaining walls and MSE wall for the widening of the bridge and the provision of a pedestrian walkway adjacent to the eastbound carriageway from SV 1150 to SV 1460
</t>
  </si>
  <si>
    <t xml:space="preserve">(i) Racecourse Road/Turf Hall Road : Construction of new bus lanes
</t>
  </si>
  <si>
    <t xml:space="preserve">(ii) Racecourse Road/Turf Hall Road : Completion of hard and soft landscaping to median islands and road verges
</t>
  </si>
  <si>
    <t xml:space="preserve">(iii) Jan Smuts Drive : Construction of New Jersey Barrier and LAMS substructures for York and Blomvlei Stations
</t>
  </si>
  <si>
    <t xml:space="preserve">(d) Phase 4 : Racecourse Road/Turf Hall Road (M24) from Off-Ramp M5 to Castor Road / Benona Road; and Jan Smuts Drive (Blomvlei Intersection)
</t>
  </si>
  <si>
    <t xml:space="preserve">(e) Extra-over payments for reconstruction of intersections and side roads up to the limit of construction in partial widths or half-widths
</t>
  </si>
  <si>
    <t>(i) M5 eastern terminal including on-ramp and off-ramp</t>
  </si>
  <si>
    <t>(ii) Sir Alfred Avenue/ Chukker Road intersection</t>
  </si>
  <si>
    <t>(iii) Hanbury Avenue/Scout Road/Belmont Avenue alterations</t>
  </si>
  <si>
    <t>(iv) Waterloo Road to Block Road closures</t>
  </si>
  <si>
    <t>(v) Haroldene Road T-intersection</t>
  </si>
  <si>
    <t>(vi) Civic Road/Woodbury Road intersection</t>
  </si>
  <si>
    <t>(vii) Queen Bess Road/Buckingham Road/Balmoral Road alterations</t>
  </si>
  <si>
    <t>(viii) Pinehurst Road T-intersection</t>
  </si>
  <si>
    <t>(ix) Stockley Road T-intersection</t>
  </si>
  <si>
    <t>(x) Prince Arthur Road T-intersection</t>
  </si>
  <si>
    <t>(xi) Leafmore Road T-intersection</t>
  </si>
  <si>
    <t>(xii) Crosscut Road T-intersection</t>
  </si>
  <si>
    <t>(xiii) Flamingo Road T-intersection up to Flamingo Road Crescent</t>
  </si>
  <si>
    <t>(xiv) St Kilda Road connection</t>
  </si>
  <si>
    <t>(xv) Castor Road/Benona Road intersection</t>
  </si>
  <si>
    <t>(f) Extra-over payment for accommodation of traffic when a new underground service is constructed in partial widths across a temporary or permanent roadway carrying public traffic</t>
  </si>
  <si>
    <t>(i) Trench between 0,5m and 1,5m deep</t>
  </si>
  <si>
    <t>500lt trees (10 No) Hole size 1.2m x 1.2m x 1m deep</t>
  </si>
  <si>
    <t>Bonemeal @ 150g/tree</t>
  </si>
  <si>
    <t>Bonemeal @ 100g/m²</t>
  </si>
  <si>
    <t>3.2.1</t>
  </si>
  <si>
    <t>3.2.2</t>
  </si>
  <si>
    <t>Cuttings (2440 m²)</t>
  </si>
  <si>
    <t>3.3.1</t>
  </si>
  <si>
    <t>3.4</t>
  </si>
  <si>
    <t xml:space="preserve">Supply and install a manually operated Turf valve  irrigation system to cuttings and lawn areas as indicated on plan. </t>
  </si>
  <si>
    <t>5.2</t>
  </si>
  <si>
    <t xml:space="preserve">Supply and install a fully manually operated irrigation system to shrubs and ground cover areas as indicated on plan. </t>
  </si>
  <si>
    <t>5.3</t>
  </si>
  <si>
    <t>Supply and install absorption pit as per detail</t>
  </si>
  <si>
    <t>5.4</t>
  </si>
  <si>
    <t>5.5</t>
  </si>
  <si>
    <t>5.6</t>
  </si>
  <si>
    <t>6.1</t>
  </si>
  <si>
    <t>Allow for fully comprehensive maintenance as per maintenance specifications</t>
  </si>
  <si>
    <t>mth</t>
  </si>
  <si>
    <t>5.7</t>
  </si>
  <si>
    <t>(a) West of the railway reserve</t>
  </si>
  <si>
    <t>(b) East of the railway reserve</t>
  </si>
  <si>
    <t>Allow for the supply, spreading and dig in to a depth of 350mm of Soil Moisturiser during the soil preparation process. Manufacturer's  specification to be followed.</t>
  </si>
  <si>
    <t>5.8</t>
  </si>
  <si>
    <t>(a) Supply and install 'Bologne' precast concrete benches (1800x600) colour: dark charcoal, sandblast finish, installed to height of 450mm from paving level.</t>
  </si>
  <si>
    <t>(iii) 300mm diameter</t>
  </si>
  <si>
    <t xml:space="preserve">(a) Connection to an existing foul sewer manhole </t>
  </si>
  <si>
    <t xml:space="preserve">(b) Building new manhole on top of an existing main </t>
  </si>
  <si>
    <t>(c)  Use of pumping to bypass an existing manhole or new manhole under construction while reconstructiing the benching and channels</t>
  </si>
  <si>
    <t>(i) Provide equipment and pipes</t>
  </si>
  <si>
    <t>D5-1100</t>
  </si>
  <si>
    <t>D5-1110</t>
  </si>
  <si>
    <t>D5-1120</t>
  </si>
  <si>
    <t>D5-1130</t>
  </si>
  <si>
    <t>D5-1140</t>
  </si>
  <si>
    <t>D5-1150</t>
  </si>
  <si>
    <t>D5-1160</t>
  </si>
  <si>
    <t>D5-1170</t>
  </si>
  <si>
    <t>D5-1180</t>
  </si>
  <si>
    <t>D5-1190</t>
  </si>
  <si>
    <t>D5-1200</t>
  </si>
  <si>
    <t>D5-1210</t>
  </si>
  <si>
    <t>D5-1220</t>
  </si>
  <si>
    <t>D5-1230</t>
  </si>
  <si>
    <t>D5-1240</t>
  </si>
  <si>
    <t>D5-1260</t>
  </si>
  <si>
    <t>D5-1280</t>
  </si>
  <si>
    <t>D5-1290</t>
  </si>
  <si>
    <t>D5-1300</t>
  </si>
  <si>
    <t>D5-1270</t>
  </si>
  <si>
    <t>D5-1250</t>
  </si>
  <si>
    <t>D5-1310</t>
  </si>
  <si>
    <t>D5-1320</t>
  </si>
  <si>
    <t>D5-1330</t>
  </si>
  <si>
    <t>D5-1340</t>
  </si>
  <si>
    <t>(a) 100mm diameter</t>
  </si>
  <si>
    <t>(b) 150mm diameter</t>
  </si>
  <si>
    <t>(c) 225mm diameter</t>
  </si>
  <si>
    <t>(a) Demolition and removal of structure</t>
  </si>
  <si>
    <t>(b) Place and compact selected fill to 93% of MDD</t>
  </si>
  <si>
    <t>100lt trees (177 No) Hole size 1m x 1m x 0.5m deep</t>
  </si>
  <si>
    <t>Import and mix 70% topsoil with compost to backfill tree hole - 187 No.</t>
  </si>
  <si>
    <t>Import and mix medium grade compost to backfill of tree holes as per specifications (30% of backfill)  187 No. Trees</t>
  </si>
  <si>
    <t>Trees - 250g/tree (187 No.)</t>
  </si>
  <si>
    <t>Trees - 187 No</t>
  </si>
  <si>
    <t>(a) Planting areas</t>
  </si>
  <si>
    <t>(b) Lawns</t>
  </si>
  <si>
    <t>(c) Pests and disease</t>
  </si>
  <si>
    <t>(e) Irrigation</t>
  </si>
  <si>
    <t>(v) Delineator kerb</t>
  </si>
  <si>
    <t>C-1785</t>
  </si>
  <si>
    <t>(iii) G5 non-cemented gravel material compacted to 96% of MDD, 300mm thick</t>
  </si>
  <si>
    <t>(ii) G5 non-cemented gravel material compacted to 95% of MDD, 200mm thick</t>
  </si>
  <si>
    <t>(iv) G5 non-cemented gravel material in frontage road compacted to 96% of MDD, 125mm thick</t>
  </si>
  <si>
    <t>(v) G4 crushed stone base (28mm MAX) in frontage road compacted to 100% of MDD, 125mm thick</t>
  </si>
  <si>
    <t>(f) Place a 150mm deep Class 15/20 concrete capping slab on the selected fill</t>
  </si>
  <si>
    <t>Connection to an existing foul sewer main (Extra-over 8.2.1 and 8.2.3)</t>
  </si>
  <si>
    <t>(e) Place and compact selected fill to 93% of MDD in the chamber</t>
  </si>
  <si>
    <t>(viii) Transnet Limited - Compliance with specification E7/2</t>
  </si>
  <si>
    <t>A-175</t>
  </si>
  <si>
    <t>Supply and lay a 70mm thick, in-situ exposed aggregate brushed concrete slab, 25 MPa concrete with a 14mm Hex River aggregate with no pigment and a 75mm slump.”</t>
  </si>
  <si>
    <t>B54.16</t>
  </si>
  <si>
    <t>A-1070</t>
  </si>
  <si>
    <t>A-1080</t>
  </si>
  <si>
    <t>A-1090</t>
  </si>
  <si>
    <t>A-1100</t>
  </si>
  <si>
    <t>A-1110</t>
  </si>
  <si>
    <t>A-1120</t>
  </si>
  <si>
    <t>A-1130</t>
  </si>
  <si>
    <t>A-1140</t>
  </si>
  <si>
    <t>A-1170</t>
  </si>
  <si>
    <t>A-1180</t>
  </si>
  <si>
    <t>A-1190</t>
  </si>
  <si>
    <t>Provisional sum allowed for the additional cost of bitumen as a special material (Refer to C1.2 Contract Data Clause 11)</t>
  </si>
  <si>
    <t>B42.23</t>
  </si>
  <si>
    <t>(e) Extra over subitem 61.02(a) for excavation by hand in hard material</t>
  </si>
  <si>
    <t>B61.51</t>
  </si>
  <si>
    <t>Lateral support to excavations</t>
  </si>
  <si>
    <t>(i) 0m up to 5m depth</t>
  </si>
  <si>
    <t>(a)  Eastbound carriageway left-hand-side SV 1200 to SV 1400</t>
  </si>
  <si>
    <t>(ii) 5m up to 10m depth</t>
  </si>
  <si>
    <t>H-175</t>
  </si>
  <si>
    <t>H-176</t>
  </si>
  <si>
    <t>H-177</t>
  </si>
  <si>
    <t>H-178</t>
  </si>
  <si>
    <t>5.06</t>
  </si>
  <si>
    <t>Spot-welding of cover plates to prevent vandalism</t>
  </si>
  <si>
    <t>SL-37 7,2m Planted Pole</t>
  </si>
  <si>
    <t xml:space="preserve">(a) Mild-steel dowels </t>
  </si>
  <si>
    <t>(i) uPVC 50mm diameter</t>
  </si>
  <si>
    <t>(ii) Trench between 1,5m and 2,5m deep</t>
  </si>
  <si>
    <t>(iii) Trench between 2,5m and 3,5m deep</t>
  </si>
  <si>
    <t>(iv) Trench between 3,5m and 4,5m deep</t>
  </si>
  <si>
    <t>(v) Trench between 4,5m and 5,5m deep</t>
  </si>
  <si>
    <t>(h) Delineators, TW-series (Plastic type, TW401 and TW402 (200mm x 800mm))</t>
  </si>
  <si>
    <t>(ii)  Mounted back-to-back</t>
  </si>
  <si>
    <t>(iii) Mounted back-to back on continuous bases</t>
  </si>
  <si>
    <t>(1) Bases</t>
  </si>
  <si>
    <t>(2) Delineator blades</t>
  </si>
  <si>
    <t xml:space="preserve">(i) Single </t>
  </si>
  <si>
    <t>A-1511</t>
  </si>
  <si>
    <t>A-1512</t>
  </si>
  <si>
    <t>A-1513</t>
  </si>
  <si>
    <t>A-1514</t>
  </si>
  <si>
    <t>A-1515</t>
  </si>
  <si>
    <t>Continuously reinforced concrete pavement (CRCP) trial section (220mm thick), complete including texturing and curing</t>
  </si>
  <si>
    <t>BREAKING UP EXISTING PAVENENT LAYERS</t>
  </si>
  <si>
    <t>Manholes, catchpits, precast inlet and outlet structures complete, including covers, frames and step irons</t>
  </si>
  <si>
    <t>42.09</t>
  </si>
  <si>
    <t>Asphalt surfacing on bridge decks</t>
  </si>
  <si>
    <t xml:space="preserve">(a) Contiinuously graded </t>
  </si>
  <si>
    <t>(i) 20mm thick levelling course (Medium grade) - A-E2</t>
  </si>
  <si>
    <t>(ii) 40mm thick (Medium grade) - A-E2</t>
  </si>
  <si>
    <t>C-3481</t>
  </si>
  <si>
    <t>C-3482</t>
  </si>
  <si>
    <t>C-3483</t>
  </si>
  <si>
    <t>C-3484</t>
  </si>
  <si>
    <t>Supply and lay a 220mm x 120mm x 70mm thick exposed aggregate paver in deceleration zone, colour: Table Mountain Sandstone, laid in stretcher course with single header course of same all round, including 25mm bedding sand.</t>
  </si>
  <si>
    <t>400x400x70mm Precast concrete warning indicator patterned tactile paver, colour: Charcoal dark ex CSS (25 MPa)</t>
  </si>
  <si>
    <t>400x400x70mm Precast concrete directional indicator patterned tactile paver, colour: Charcoal dark ex CSS (25 MPa)</t>
  </si>
  <si>
    <t>A-41</t>
  </si>
  <si>
    <t>A-42</t>
  </si>
  <si>
    <t>A-43</t>
  </si>
  <si>
    <t>A-44</t>
  </si>
  <si>
    <t>A-45</t>
  </si>
  <si>
    <t>A-46</t>
  </si>
  <si>
    <t>A-47</t>
  </si>
  <si>
    <t>A-48</t>
  </si>
  <si>
    <t>A-49</t>
  </si>
  <si>
    <t>A-51</t>
  </si>
  <si>
    <t>A-52</t>
  </si>
  <si>
    <t>A-53</t>
  </si>
  <si>
    <t>A-54</t>
  </si>
  <si>
    <t>B-58</t>
  </si>
  <si>
    <t>B-59</t>
  </si>
  <si>
    <t>B-61</t>
  </si>
  <si>
    <t>B-62</t>
  </si>
  <si>
    <t>B-63</t>
  </si>
  <si>
    <t>A-1021</t>
  </si>
  <si>
    <t>B14,12</t>
  </si>
  <si>
    <t>Provision of CCTV camera system for security at the camp site</t>
  </si>
  <si>
    <t>I-945</t>
  </si>
  <si>
    <t>E-465</t>
  </si>
  <si>
    <t>ProvisionaL Sum allowed for specification upgrades between time of tender and installation</t>
  </si>
  <si>
    <t>Provisional Sum allowed for specification upgrades between time of tender and installation</t>
  </si>
  <si>
    <t>C-66</t>
  </si>
  <si>
    <t>C-67</t>
  </si>
  <si>
    <t>C-68</t>
  </si>
  <si>
    <t>C-69</t>
  </si>
  <si>
    <t>C-71</t>
  </si>
  <si>
    <t>C-72</t>
  </si>
  <si>
    <t>C-73</t>
  </si>
  <si>
    <t>C-74</t>
  </si>
  <si>
    <t>C-75</t>
  </si>
  <si>
    <t>C-76</t>
  </si>
  <si>
    <t>C-77</t>
  </si>
  <si>
    <t>C-78</t>
  </si>
  <si>
    <t>C-79</t>
  </si>
  <si>
    <t>C-81</t>
  </si>
  <si>
    <t>C-82</t>
  </si>
  <si>
    <t>C-83</t>
  </si>
  <si>
    <t>C-84</t>
  </si>
  <si>
    <t>C-85</t>
  </si>
  <si>
    <t>C-86</t>
  </si>
  <si>
    <t>C-87</t>
  </si>
  <si>
    <t>C-88</t>
  </si>
  <si>
    <t>C-89</t>
  </si>
  <si>
    <t>C-91</t>
  </si>
  <si>
    <t>C-92</t>
  </si>
  <si>
    <t>C-93</t>
  </si>
  <si>
    <t>C-94</t>
  </si>
  <si>
    <t>C-95</t>
  </si>
  <si>
    <t>C-96</t>
  </si>
  <si>
    <t>C-97</t>
  </si>
  <si>
    <t>C-98</t>
  </si>
  <si>
    <t>C-99</t>
  </si>
  <si>
    <t>D1- 103</t>
  </si>
  <si>
    <t>D1- 104</t>
  </si>
  <si>
    <t>D2-107</t>
  </si>
  <si>
    <t>D2-108</t>
  </si>
  <si>
    <t>D2-109</t>
  </si>
  <si>
    <t>D2-111</t>
  </si>
  <si>
    <t>D2-112</t>
  </si>
  <si>
    <t>D2-113</t>
  </si>
  <si>
    <t>D3-116</t>
  </si>
  <si>
    <t>D3-117</t>
  </si>
  <si>
    <t>D3-118</t>
  </si>
  <si>
    <t>D4-121</t>
  </si>
  <si>
    <t>D4-122</t>
  </si>
  <si>
    <t>D4-123</t>
  </si>
  <si>
    <t>D4-124</t>
  </si>
  <si>
    <t>D4-125</t>
  </si>
  <si>
    <t>D4-126</t>
  </si>
  <si>
    <t>D4-127</t>
  </si>
  <si>
    <t>D4-128</t>
  </si>
  <si>
    <t>D5-131</t>
  </si>
  <si>
    <t>D5-132</t>
  </si>
  <si>
    <t>D5-133</t>
  </si>
  <si>
    <t>D5-134</t>
  </si>
  <si>
    <t>D5-135</t>
  </si>
  <si>
    <t>D5-136</t>
  </si>
  <si>
    <t>D5-137</t>
  </si>
  <si>
    <t>E-141</t>
  </si>
  <si>
    <t>E-142</t>
  </si>
  <si>
    <t>E-143</t>
  </si>
  <si>
    <t>E-144</t>
  </si>
  <si>
    <t>E-145</t>
  </si>
  <si>
    <t>E-146</t>
  </si>
  <si>
    <t>F-149</t>
  </si>
  <si>
    <t>F-151</t>
  </si>
  <si>
    <t>F-152</t>
  </si>
  <si>
    <t>F-153</t>
  </si>
  <si>
    <t>F-154</t>
  </si>
  <si>
    <t>F-155</t>
  </si>
  <si>
    <t>F-156</t>
  </si>
  <si>
    <t>H-164</t>
  </si>
  <si>
    <t>H-165</t>
  </si>
  <si>
    <t>H-166</t>
  </si>
  <si>
    <t>H-167</t>
  </si>
  <si>
    <t>I-171</t>
  </si>
  <si>
    <t>I-172</t>
  </si>
  <si>
    <t>I-174</t>
  </si>
  <si>
    <t>I-175</t>
  </si>
  <si>
    <t>I-176</t>
  </si>
  <si>
    <t>I-177</t>
  </si>
  <si>
    <t>I-178</t>
  </si>
  <si>
    <t>I-179</t>
  </si>
  <si>
    <t>(ii) Barrier wall foundations</t>
  </si>
  <si>
    <t>J-184</t>
  </si>
  <si>
    <t>J-185</t>
  </si>
  <si>
    <t>J-186</t>
  </si>
  <si>
    <t>(a) Installation of CCTV camera system and monitoring equipment</t>
  </si>
  <si>
    <t>A-1022</t>
  </si>
  <si>
    <t>A-1023</t>
  </si>
  <si>
    <t>(1) For pipes between 100mm diameter and 160mm diameter for total trench depth exceeding 0.50m but not exceeding 1.0m and trench width up to 0,9m</t>
  </si>
  <si>
    <t>(2) For pipes between 100mm diameter and 160mm diameter for total trench depth exceeding 1.0m but not exceeding 1.5m and trench width up to 1,2m</t>
  </si>
  <si>
    <t>(2) Irrigation  ducts, uPVC Heavy Duty to SANS 791</t>
  </si>
  <si>
    <t>(3) Traffic signal ducts, uPVC Heavy Duty to SANS 791</t>
  </si>
  <si>
    <t>(iii) 210 mm thick, A-P1, 28mm max, placed in 3 x 70mm layers</t>
  </si>
  <si>
    <t>A-55</t>
  </si>
  <si>
    <t>B-64</t>
  </si>
  <si>
    <t>C-101</t>
  </si>
  <si>
    <t>D1- 105</t>
  </si>
  <si>
    <t>D2-114</t>
  </si>
  <si>
    <t>D3-119</t>
  </si>
  <si>
    <t>D4-129</t>
  </si>
  <si>
    <t>E-147</t>
  </si>
  <si>
    <t>D5-138</t>
  </si>
  <si>
    <t>F-157</t>
  </si>
  <si>
    <t>F-158</t>
  </si>
  <si>
    <t>G-161</t>
  </si>
  <si>
    <t>G-162</t>
  </si>
  <si>
    <t>H-168</t>
  </si>
  <si>
    <t>H-169</t>
  </si>
  <si>
    <t>I-181</t>
  </si>
  <si>
    <t>I-182</t>
  </si>
  <si>
    <t>J-187</t>
  </si>
  <si>
    <t>J-188</t>
  </si>
  <si>
    <t>Synthetic-fibre filter fabric (Grade A2, 300mm wide filter element)</t>
  </si>
  <si>
    <t>(a) 325 mm wide Netlon DN3 drainage strips or equal approved placed behind earth faces at walls</t>
  </si>
  <si>
    <t>(a) SMH 9B Standard Manhole Telkom 2,75 x 1,37 x 1,9m deep</t>
  </si>
  <si>
    <t>(b) Non-standard MH9B Telkom 1,22 x 1,22 x 1,9m deep</t>
  </si>
  <si>
    <t>D1-251</t>
  </si>
  <si>
    <t>D1-252</t>
  </si>
  <si>
    <t>D1-253</t>
  </si>
  <si>
    <t>D1-254</t>
  </si>
  <si>
    <t>Topsoil (From off-site sources)</t>
  </si>
  <si>
    <t>(i) Topsoil obtained from within the road reserve or borrow areas (unlimited free-haul)</t>
  </si>
  <si>
    <t>C-2571</t>
  </si>
  <si>
    <t>C-2572</t>
  </si>
  <si>
    <t>Allow for the supply and installation of 200x100x50mm Exposed Aggregate Paver, Colour: Table Mountain  in a header course on a continuous 15MPa concrete haunching as a mowing edge.</t>
  </si>
  <si>
    <t>Hydraulic design fee for irrigation designer (Percentage of Items 5.1 to 5.4)</t>
  </si>
  <si>
    <t>Attendance fee on subcontract for irrigation subcontractor (Percentage of Items 5.1 to 5.4)</t>
  </si>
  <si>
    <t>Provision of a treated effluent water supply to the four take-off chambers which supply the irrigation areas. Provisional Sum to include for the additional costs of all excavation, backfilling, bedding, pipes, fittings and chambers, as well as  the connections to the existing bulk treated effluent mains.</t>
  </si>
  <si>
    <t xml:space="preserve">242Q/2022/23: CONSTRUCTION OF PHASE 2A </t>
  </si>
  <si>
    <t>Construction of brick filter bank chamber complete  to accommodate filter bank and equipment  as per item 5.4 above.  Rate to include for all puddle flanges, access ladder, manhole frame and cover, excavation, backfilling, concrete footings, brickwork and concrete cover slab.  Refer to Landscaping Details.</t>
  </si>
  <si>
    <t>(1) Trees</t>
  </si>
  <si>
    <t>(2) Shrubs</t>
  </si>
  <si>
    <t>(3) Specialised pruning</t>
  </si>
  <si>
    <t>F-691</t>
  </si>
  <si>
    <t>F-692</t>
  </si>
  <si>
    <t>F-693</t>
  </si>
  <si>
    <t>F-694</t>
  </si>
  <si>
    <t>F-695</t>
  </si>
  <si>
    <t>F-696</t>
  </si>
  <si>
    <t>F-697</t>
  </si>
  <si>
    <t>F-698</t>
  </si>
  <si>
    <t>(iv) Fertilisers (applied every third month plus last month of maintenance)</t>
  </si>
  <si>
    <t>(1) Atlantic Fertiliser Bio Ocean @ 100g/m²</t>
  </si>
  <si>
    <t>(ii) Pruning (Full 12-month period)</t>
  </si>
  <si>
    <t>(iii) Composting (25mm layer of medium grade compost applied during 12-month period)</t>
  </si>
  <si>
    <t>F-699</t>
  </si>
  <si>
    <t>(v) Mulching (25mm layer of coarse mulch applied during last month of maintenance)</t>
  </si>
  <si>
    <t>(vi) Trees stakes and ties (Full 12-month period)</t>
  </si>
  <si>
    <t>F-701</t>
  </si>
  <si>
    <t>(i) Mowing (June to October, once per month and November to May twice per month)</t>
  </si>
  <si>
    <t>F-711</t>
  </si>
  <si>
    <t>F-712</t>
  </si>
  <si>
    <t>(ii) Fertilisers (applied every third month plus last month of maintenance)</t>
  </si>
  <si>
    <t>(1) Atlantic Fertiliser Bio Ganic @ 100g/m²</t>
  </si>
  <si>
    <t>(i) Weeding (Twice/month for 12-month period)</t>
  </si>
  <si>
    <t>(iii) Weeding (Twice/month for 12-month period)</t>
  </si>
  <si>
    <t>(iv) Topdressing (25mm layer once only)</t>
  </si>
  <si>
    <t>F-713</t>
  </si>
  <si>
    <t>F-714</t>
  </si>
  <si>
    <t>F-715</t>
  </si>
  <si>
    <t>(i) Monitoring (Twice per month)</t>
  </si>
  <si>
    <t>F-721</t>
  </si>
  <si>
    <t>F-722</t>
  </si>
  <si>
    <t>(i) Hand watering with turf valve system (3 times per week)</t>
  </si>
  <si>
    <t>(ii) Manually operated irrigation system - monitoring and adjusting</t>
  </si>
  <si>
    <t>(f) Roads and sidewalks - Cleaning sidewalks, stormwater channels and inlets of all debris and weeds as per specifications</t>
  </si>
  <si>
    <t>F-723</t>
  </si>
  <si>
    <t>F-724</t>
  </si>
  <si>
    <t>F-725</t>
  </si>
  <si>
    <t>F-726</t>
  </si>
  <si>
    <t>F-727</t>
  </si>
  <si>
    <t>(d) Litter removal from landscaped areas twice per month</t>
  </si>
  <si>
    <t>100L</t>
  </si>
  <si>
    <t>500L</t>
  </si>
  <si>
    <t>Trees (187 total)</t>
  </si>
  <si>
    <t>(a) Harpephyllum caffrum</t>
  </si>
  <si>
    <t>(b) Phoenix canariensis</t>
  </si>
  <si>
    <t>(d) Syzygium cordatum</t>
  </si>
  <si>
    <t>(c) Sideroxylon inerme</t>
  </si>
  <si>
    <t>(e) Syzygium guineense</t>
  </si>
  <si>
    <t>F-411</t>
  </si>
  <si>
    <t>F-412</t>
  </si>
  <si>
    <t>F-413</t>
  </si>
  <si>
    <t>F-414</t>
  </si>
  <si>
    <t>F-415</t>
  </si>
  <si>
    <t>plantlet</t>
  </si>
  <si>
    <t>Aptenia cordifolia: 6/m² (cutting at least 200mm long)</t>
  </si>
  <si>
    <t>cuttings</t>
  </si>
  <si>
    <t>Carpobrotus edulis: 8/m² (cutting at least 200mm long)</t>
  </si>
  <si>
    <r>
      <t>Carissa macrocarpa "Green Carpet": 4/m</t>
    </r>
    <r>
      <rPr>
        <sz val="10"/>
        <rFont val="Arial"/>
        <family val="2"/>
      </rPr>
      <t>²</t>
    </r>
  </si>
  <si>
    <t>4L</t>
  </si>
  <si>
    <t xml:space="preserve">Crassula ovata: 3/m²  </t>
  </si>
  <si>
    <t>Elegia tectorum: groupings</t>
  </si>
  <si>
    <t xml:space="preserve">Euryops pectinatus: 3/m² </t>
  </si>
  <si>
    <t>Eriocephalus africanus : 2/m²</t>
  </si>
  <si>
    <r>
      <t>Helichrysum cymosum: 2/m</t>
    </r>
    <r>
      <rPr>
        <sz val="10"/>
        <rFont val="Arial"/>
        <family val="2"/>
      </rPr>
      <t>²</t>
    </r>
  </si>
  <si>
    <r>
      <t>Pelargonium betulinum: 2/m</t>
    </r>
    <r>
      <rPr>
        <sz val="10"/>
        <rFont val="Arial"/>
        <family val="2"/>
      </rPr>
      <t>²</t>
    </r>
  </si>
  <si>
    <r>
      <t>Pelargonium capitatum: 3/m</t>
    </r>
    <r>
      <rPr>
        <sz val="10"/>
        <rFont val="Arial"/>
        <family val="2"/>
      </rPr>
      <t>²</t>
    </r>
  </si>
  <si>
    <t>Plectranthus neochilus: 6/m² (cutting at least 200mm long)</t>
  </si>
  <si>
    <t xml:space="preserve">Chasmanthe aethiopica : 3/m² </t>
  </si>
  <si>
    <r>
      <t>Dietes grandiflora: 5/m</t>
    </r>
    <r>
      <rPr>
        <sz val="10"/>
        <rFont val="Arial"/>
        <family val="2"/>
      </rPr>
      <t>²</t>
    </r>
  </si>
  <si>
    <t>cutting</t>
  </si>
  <si>
    <t>F-421</t>
  </si>
  <si>
    <t>F-422</t>
  </si>
  <si>
    <t>F-423</t>
  </si>
  <si>
    <t>F-424</t>
  </si>
  <si>
    <t>F-425</t>
  </si>
  <si>
    <t>F-426</t>
  </si>
  <si>
    <t>F-427</t>
  </si>
  <si>
    <t>F-428</t>
  </si>
  <si>
    <t>F-429</t>
  </si>
  <si>
    <t>F-431</t>
  </si>
  <si>
    <t>F-432</t>
  </si>
  <si>
    <t>F-433</t>
  </si>
  <si>
    <t>F-434</t>
  </si>
  <si>
    <t>F-435</t>
  </si>
  <si>
    <t>F-436</t>
  </si>
  <si>
    <t>F-437</t>
  </si>
  <si>
    <t xml:space="preserve">Shrubs and Ground covers </t>
  </si>
  <si>
    <t>Shrubs 4L, @ 25% of planting area as indicated on plan (824m²)</t>
  </si>
  <si>
    <t>3.1.1</t>
  </si>
  <si>
    <t>3.1.2</t>
  </si>
  <si>
    <t>3.1.3</t>
  </si>
  <si>
    <t>3.1.4</t>
  </si>
  <si>
    <t>3.1.5</t>
  </si>
  <si>
    <t>3.2.1.1</t>
  </si>
  <si>
    <t>3.3.1.1</t>
  </si>
  <si>
    <t>3.2.1.2</t>
  </si>
  <si>
    <t>3.2.1.3</t>
  </si>
  <si>
    <t>3.2.1.4</t>
  </si>
  <si>
    <t>3.2.1.5</t>
  </si>
  <si>
    <t>3.2.1.6</t>
  </si>
  <si>
    <t>3.2.1.7</t>
  </si>
  <si>
    <t>3.2.1.8</t>
  </si>
  <si>
    <t>3.2.2.1</t>
  </si>
  <si>
    <t>3.2.2.2</t>
  </si>
  <si>
    <t>3.2.2.3</t>
  </si>
  <si>
    <t>3.2.2.4</t>
  </si>
  <si>
    <t>Ground cover cuttings, 100% of planting area</t>
  </si>
  <si>
    <t>3.3.1.2</t>
  </si>
  <si>
    <t>3.3.1.3</t>
  </si>
  <si>
    <t>Delosperma cooperi : 5 plantlets/m², 6-pack</t>
  </si>
  <si>
    <t>3.2.2.5</t>
  </si>
  <si>
    <t>3.2.2.6</t>
  </si>
  <si>
    <t>Ground covers, @ 75% of planting area as indicated on plan (2470m²)</t>
  </si>
  <si>
    <r>
      <t>Arctotis acaulis: 5 plantlets/m</t>
    </r>
    <r>
      <rPr>
        <i/>
        <sz val="10"/>
        <rFont val="Arial"/>
        <family val="2"/>
      </rPr>
      <t>², 6-pack</t>
    </r>
  </si>
  <si>
    <t>Dimorphotheca fruticosa:  5 plantlets/m², 6-pack</t>
  </si>
  <si>
    <t>Dimorphotheca jucunda:  5 plantlets/m², 6-pack</t>
  </si>
  <si>
    <t>Crassula multicava: 5 plantlets/m²  (Ecotray)</t>
  </si>
  <si>
    <r>
      <t>Eragrostis curvula 'Lovegrass :8 plantlets/m</t>
    </r>
    <r>
      <rPr>
        <i/>
        <sz val="10"/>
        <rFont val="Calibri"/>
        <family val="2"/>
      </rPr>
      <t>²</t>
    </r>
    <r>
      <rPr>
        <i/>
        <sz val="10"/>
        <rFont val="Arial"/>
        <family val="2"/>
      </rPr>
      <t xml:space="preserve"> (Ecotray)</t>
    </r>
  </si>
  <si>
    <t>F-438</t>
  </si>
  <si>
    <t>F-439</t>
  </si>
  <si>
    <t>F-440</t>
  </si>
  <si>
    <t>F-441</t>
  </si>
  <si>
    <t>Bulbs and corms</t>
  </si>
  <si>
    <t>3.2.2.7</t>
  </si>
  <si>
    <t>3.2.2.8</t>
  </si>
  <si>
    <t>Allow for additional planting as per instruction from Landscape Architect</t>
  </si>
  <si>
    <t>PC sum</t>
  </si>
  <si>
    <t>F-442</t>
  </si>
  <si>
    <t>F-443</t>
  </si>
  <si>
    <t>F-444</t>
  </si>
  <si>
    <t>Supply material and construct tree-staking units as per Detail on Drawing C-1591-PP-P[W2]-001. Double tree staking</t>
  </si>
  <si>
    <t>3.6</t>
  </si>
  <si>
    <t>(iii) E1 Edging to sidewalks and planting areas, 60mm bedding thickness (bedding concrete class 15/20)</t>
  </si>
  <si>
    <t>B64 /54.01</t>
  </si>
  <si>
    <t>End treatment on approach to New Jersey Barrier</t>
  </si>
  <si>
    <t>J- 411</t>
  </si>
  <si>
    <t>J- 412</t>
  </si>
  <si>
    <t>Guardrails on timber posts</t>
  </si>
  <si>
    <t>(a) Galvanized</t>
  </si>
  <si>
    <t>B64 /54.04</t>
  </si>
  <si>
    <t>(b) Bull Noses</t>
  </si>
  <si>
    <t>J-413</t>
  </si>
  <si>
    <t>J-414</t>
  </si>
  <si>
    <t>End treatments:</t>
  </si>
  <si>
    <t>(c) Bridge adaptors</t>
  </si>
  <si>
    <t>J-415</t>
  </si>
  <si>
    <t>J-416</t>
  </si>
  <si>
    <t>J-417</t>
  </si>
  <si>
    <t>J-418</t>
  </si>
  <si>
    <t>B64 /54.05</t>
  </si>
  <si>
    <t>Additional guardrail posts:</t>
  </si>
  <si>
    <t>(a)  Timber</t>
  </si>
  <si>
    <t>Allow for application of organic natural insecticide Biogrow Bioneem or equal approved, as per manufacturer's specification.</t>
  </si>
  <si>
    <t>(ii) Spraying with general pesticide or herbicide as required on the instruction of the Landscape Architect</t>
  </si>
  <si>
    <t>Supply and install filter bank including filters and equipment as per detail.  Refer to Landscaping details.</t>
  </si>
  <si>
    <t>Palm transplanting</t>
  </si>
  <si>
    <t xml:space="preserve">3.7 </t>
  </si>
  <si>
    <t>3.7.1</t>
  </si>
  <si>
    <t>Preparation and transplanting of 1000L palms to off-site nursery as per specification (Palms to be kept in bags until replanted on site)</t>
  </si>
  <si>
    <t>3.7.2</t>
  </si>
  <si>
    <t>Nursery holding fee for the maintenance of palm transplants</t>
  </si>
  <si>
    <t>3.7.3</t>
  </si>
  <si>
    <t xml:space="preserve">Preparation and transplanting of 1000L palms from off-site nursery back to site as per specification </t>
  </si>
  <si>
    <t>F-525</t>
  </si>
  <si>
    <t xml:space="preserve"> TOTAL CARRIED FORWARD</t>
  </si>
  <si>
    <t>(c) Topsoiling within the road reserve, where the following materials are used:</t>
  </si>
  <si>
    <t>B22.32</t>
  </si>
  <si>
    <t>Removing and storing existing cast iron/steel manhole and kerb inlet covers and grids (Including frames)</t>
  </si>
  <si>
    <t>C-1675</t>
  </si>
  <si>
    <t>(vi) Flat channel combination, C1 channel and C2 channel at pedestrian crossings , 135mm bedding thickness (bedding concrete class 15/20)</t>
  </si>
  <si>
    <t>(a) Precast kerbing to SANS 927, according to the typical cross-section details</t>
  </si>
  <si>
    <t>D1-255</t>
  </si>
  <si>
    <t>(d) Neotel manhole 1,0 x 1,0 x 1,9m deep</t>
  </si>
  <si>
    <t>Draw pits/ Manholes as per Drawings C1591-T-P[W2] - 136 and 137</t>
  </si>
  <si>
    <t>(e) DFA Rhinode 1000MD manhole 0,925m diam x 1,063m deep</t>
  </si>
  <si>
    <t>(c) JP4A Jointing Pit and coping Telkom 1,0 x 0,8 x 1,9m deep</t>
  </si>
  <si>
    <t>Supply and install 50mm diameter galvanized steel handrail at staggered pedestrian crossings as indicated on Drawing C1591-T-P[W2] -138.</t>
  </si>
  <si>
    <t>A-39</t>
  </si>
  <si>
    <t>B-56</t>
  </si>
  <si>
    <t>C-65</t>
  </si>
  <si>
    <t>D1- 102</t>
  </si>
  <si>
    <t>D2-106</t>
  </si>
  <si>
    <t>D3-115</t>
  </si>
  <si>
    <t>E-139</t>
  </si>
  <si>
    <t>F-148</t>
  </si>
  <si>
    <t>G-159</t>
  </si>
  <si>
    <t>H-163</t>
  </si>
  <si>
    <t>J-183</t>
  </si>
  <si>
    <t>TOTAL CARRIED FORWARD TO FORM OF OFFER AND ACCEPTANCE ON PAGE 34</t>
  </si>
  <si>
    <t xml:space="preserve"> TOTAL CARRIED FORWARD TO SUMMARY OF SCHEDULES ON PAGE 189</t>
  </si>
  <si>
    <t>D5-1265</t>
  </si>
  <si>
    <t>(g) Grout abandoned pipe with high slump Class 5 concrete mix</t>
  </si>
  <si>
    <t>Supply &amp; Installation of Luminaire - Type L1:</t>
  </si>
  <si>
    <t xml:space="preserve">LEDLUME MIDI 60LED/131W OPTIC 5399 </t>
  </si>
  <si>
    <t>Supply and Installation of Luminaire-Type L2:</t>
  </si>
  <si>
    <t>LEDLUME MINI 20LED 37W OPTIC 5345</t>
  </si>
  <si>
    <t>300mm²  Al 4-core PVC SWA PVC LV cable 600/1000V</t>
  </si>
  <si>
    <t>7.27</t>
  </si>
  <si>
    <t>7.26</t>
  </si>
  <si>
    <t>MV and LV Testing and commissioning</t>
  </si>
  <si>
    <t>7.25</t>
  </si>
  <si>
    <t>MV &amp; LV Cable Isolation and switching, scheduling</t>
  </si>
  <si>
    <t>MV &amp; LV Cable Tracing and Identification</t>
  </si>
  <si>
    <t>Telephone Pilot Cable: 10 pair SWA telecom cable</t>
  </si>
  <si>
    <t>Pilot Cable: 7 pair 1.5mm Standard Armored cable SWA</t>
  </si>
  <si>
    <t>120mm² Al 4-core PVC SWA PVC LV cable 600/1000V</t>
  </si>
  <si>
    <t>95mm² Al 4-core PVC SWA PVC cable LV cable 600/1000V</t>
  </si>
  <si>
    <t>300mm² Al 4-core PVC SWA PVC cable LV cable Termination</t>
  </si>
  <si>
    <t>120/95mm² Al 4-core PVC SWA PVC cable LV cable Termination</t>
  </si>
  <si>
    <t>E-785</t>
  </si>
  <si>
    <t>E-795</t>
  </si>
  <si>
    <t>E-805</t>
  </si>
  <si>
    <t>I-173a</t>
  </si>
  <si>
    <t>B-57a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</si>
</sst>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0">
    <font>
      <sz val="11"/>
      <name val="Calibri"/>
      <family val="2"/>
      <scheme val="minor"/>
    </font>
    <font>
      <sz val="12"/>
      <name val="Calibri"/>
      <family val="2"/>
      <scheme val="minor"/>
    </font>
    <font>
      <sz val="10"/>
      <name val="Calibri"/>
      <family val="2"/>
      <scheme val="minor"/>
    </font>
    <font>
      <sz val="10"/>
      <name val="Microsoft Sans Serif"/>
      <family val="2"/>
    </font>
    <font>
      <b/>
      <sz val="12"/>
      <name val="Microsoft Sans Serif"/>
      <family val="2"/>
    </font>
    <font>
      <sz val="8"/>
      <name val="Calibri"/>
      <family val="2"/>
      <scheme val="minor"/>
    </font>
    <font>
      <i/>
      <sz val="10"/>
      <name val="Arial"/>
      <family val="2"/>
    </font>
    <font>
      <i/>
      <sz val="10"/>
      <name val="SWISS"/>
    </font>
    <font>
      <sz val="10"/>
      <name val="Arial"/>
      <family val="2"/>
    </font>
    <font>
      <i/>
      <sz val="10"/>
      <name val="Calibri"/>
      <family val="2"/>
    </font>
  </fonts>
  <fills count="2">
    <fill>
      <patternFill patternType="none"/>
    </fill>
    <fill>
      <patternFill patternType="gray125"/>
    </fill>
  </fills>
  <borders count="16">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top style="thin">
        <color auto="1"/>
      </top>
      <bottom style="thin">
        <color auto="1"/>
      </bottom>
      <diagonal/>
    </border>
    <border>
      <left style="thin">
        <color auto="1"/>
      </left>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right/>
      <top style="thin">
        <color auto="1"/>
      </top>
      <bottom/>
      <diagonal/>
    </border>
    <border>
      <left/>
      <right style="thin">
        <color auto="1"/>
      </right>
      <top style="thin">
        <color auto="1"/>
      </top>
      <bottom style="thin">
        <color auto="1"/>
      </bottom>
      <diagonal/>
    </border>
    <border>
      <left style="thin">
        <color auto="1"/>
      </left>
      <right/>
      <top style="thin">
        <color auto="1"/>
      </top>
      <bottom/>
      <diagonal/>
    </border>
    <border>
      <left/>
      <right/>
      <top/>
      <bottom style="thin">
        <color indexed="64"/>
      </bottom>
      <diagonal/>
    </border>
    <border>
      <left style="thin">
        <color auto="1"/>
      </left>
      <right/>
      <top/>
      <bottom style="thin">
        <color indexed="64"/>
      </bottom>
      <diagonal/>
    </border>
  </borders>
  <cellStyleXfs count="1">
    <xf numFmtId="0" fontId="0" fillId="0" borderId="0"/>
  </cellStyleXfs>
  <cellXfs count="108">
    <xf numFmtId="0" fontId="0" fillId="0" borderId="0" xfId="0"/>
    <xf numFmtId="0" fontId="1" fillId="0" borderId="0" xfId="0" applyFont="1"/>
    <xf numFmtId="0" fontId="2" fillId="0" borderId="0" xfId="0" applyFont="1"/>
    <xf numFmtId="0" fontId="3" fillId="0" borderId="0" xfId="0" applyFont="1" applyAlignment="1">
      <alignment vertical="top" wrapText="1"/>
    </xf>
    <xf numFmtId="0" fontId="3" fillId="0" borderId="0" xfId="0" applyFont="1" applyAlignment="1">
      <alignment vertical="center" wrapText="1"/>
    </xf>
    <xf numFmtId="0" fontId="0" fillId="0" borderId="0" xfId="0" applyAlignment="1">
      <alignment vertical="top"/>
    </xf>
    <xf numFmtId="0" fontId="4" fillId="0" borderId="0" xfId="0" applyFont="1" applyAlignment="1">
      <alignment horizontal="left" vertical="top"/>
    </xf>
    <xf numFmtId="0" fontId="3" fillId="0" borderId="0" xfId="0" applyFont="1" applyAlignment="1">
      <alignment horizontal="left" vertical="top"/>
    </xf>
    <xf numFmtId="0" fontId="3" fillId="0" borderId="0" xfId="0" applyFont="1" applyAlignment="1">
      <alignment horizontal="right" vertical="top"/>
    </xf>
    <xf numFmtId="0" fontId="3" fillId="0" borderId="1" xfId="0" applyFont="1" applyBorder="1" applyAlignment="1">
      <alignment horizontal="center" vertical="top" wrapText="1"/>
    </xf>
    <xf numFmtId="0" fontId="3" fillId="0" borderId="2" xfId="0" applyFont="1" applyBorder="1" applyAlignment="1">
      <alignment horizontal="center" vertical="top" wrapText="1"/>
    </xf>
    <xf numFmtId="49" fontId="3" fillId="0" borderId="3" xfId="0" applyNumberFormat="1" applyFont="1" applyBorder="1" applyAlignment="1">
      <alignment horizontal="left" vertical="top" wrapText="1"/>
    </xf>
    <xf numFmtId="49" fontId="3" fillId="0" borderId="4" xfId="0" applyNumberFormat="1" applyFont="1" applyBorder="1" applyAlignment="1">
      <alignment horizontal="left" vertical="top" wrapText="1"/>
    </xf>
    <xf numFmtId="0" fontId="3" fillId="0" borderId="4" xfId="0" applyFont="1" applyBorder="1" applyAlignment="1">
      <alignment vertical="top" wrapText="1"/>
    </xf>
    <xf numFmtId="0" fontId="3" fillId="0" borderId="3" xfId="0" applyFont="1" applyBorder="1" applyAlignment="1">
      <alignment vertical="top" wrapText="1"/>
    </xf>
    <xf numFmtId="49" fontId="3" fillId="0" borderId="4" xfId="0" applyNumberFormat="1" applyFont="1" applyBorder="1" applyAlignment="1">
      <alignment horizontal="center" vertical="top" wrapText="1"/>
    </xf>
    <xf numFmtId="3" fontId="3" fillId="0" borderId="4" xfId="0" applyNumberFormat="1" applyFont="1" applyBorder="1" applyAlignment="1">
      <alignment horizontal="right" vertical="top" wrapText="1"/>
    </xf>
    <xf numFmtId="4" fontId="3" fillId="0" borderId="4" xfId="0" applyNumberFormat="1" applyFont="1" applyBorder="1" applyAlignment="1">
      <alignment horizontal="right" vertical="top" wrapText="1"/>
    </xf>
    <xf numFmtId="164" fontId="3" fillId="0" borderId="4" xfId="0" applyNumberFormat="1" applyFont="1" applyBorder="1" applyAlignment="1">
      <alignment horizontal="right" vertical="top" wrapText="1"/>
    </xf>
    <xf numFmtId="0" fontId="3" fillId="0" borderId="1" xfId="0" applyFont="1" applyBorder="1" applyAlignment="1">
      <alignment horizontal="left" vertical="center"/>
    </xf>
    <xf numFmtId="0" fontId="3" fillId="0" borderId="1" xfId="0" applyFont="1" applyBorder="1" applyAlignment="1">
      <alignment vertical="center" wrapText="1"/>
    </xf>
    <xf numFmtId="0" fontId="3" fillId="0" borderId="5" xfId="0" applyFont="1" applyBorder="1" applyAlignment="1">
      <alignment vertical="center" wrapText="1"/>
    </xf>
    <xf numFmtId="4" fontId="3" fillId="0" borderId="2" xfId="0" applyNumberFormat="1" applyFont="1" applyBorder="1" applyAlignment="1">
      <alignment horizontal="right" vertical="center" wrapText="1"/>
    </xf>
    <xf numFmtId="0" fontId="3" fillId="0" borderId="0" xfId="0" applyFont="1" applyAlignment="1">
      <alignment horizontal="center" vertical="top"/>
    </xf>
    <xf numFmtId="0" fontId="3" fillId="0" borderId="0" xfId="0" applyFont="1" applyAlignment="1">
      <alignment horizontal="center" vertical="top" wrapText="1"/>
    </xf>
    <xf numFmtId="0" fontId="3" fillId="0" borderId="4" xfId="0" applyFont="1" applyBorder="1" applyAlignment="1">
      <alignment horizontal="left" vertical="top" wrapText="1"/>
    </xf>
    <xf numFmtId="1" fontId="3" fillId="0" borderId="4" xfId="0" applyNumberFormat="1" applyFont="1" applyBorder="1" applyAlignment="1">
      <alignment vertical="top" wrapText="1"/>
    </xf>
    <xf numFmtId="49" fontId="3" fillId="0" borderId="4" xfId="0" applyNumberFormat="1" applyFont="1" applyBorder="1" applyAlignment="1">
      <alignment horizontal="left" vertical="top" wrapText="1" indent="1"/>
    </xf>
    <xf numFmtId="4" fontId="3" fillId="0" borderId="3" xfId="0" applyNumberFormat="1" applyFont="1" applyBorder="1" applyAlignment="1">
      <alignment horizontal="right" vertical="top" wrapText="1"/>
    </xf>
    <xf numFmtId="0" fontId="2" fillId="0" borderId="0" xfId="0" applyFont="1" applyAlignment="1">
      <alignment horizontal="center"/>
    </xf>
    <xf numFmtId="0" fontId="3" fillId="0" borderId="4" xfId="0" applyFont="1" applyBorder="1" applyAlignment="1">
      <alignment horizontal="center" vertical="top" wrapText="1"/>
    </xf>
    <xf numFmtId="0" fontId="0" fillId="0" borderId="0" xfId="0" applyAlignment="1">
      <alignment horizontal="center" vertical="top"/>
    </xf>
    <xf numFmtId="49" fontId="3" fillId="0" borderId="3" xfId="0" applyNumberFormat="1" applyFont="1" applyBorder="1" applyAlignment="1">
      <alignment horizontal="center" vertical="top" wrapText="1"/>
    </xf>
    <xf numFmtId="0" fontId="3" fillId="0" borderId="3" xfId="0" applyFont="1" applyBorder="1" applyAlignment="1">
      <alignment horizontal="center" vertical="top"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0" xfId="0" applyFont="1" applyAlignment="1">
      <alignment horizontal="center" vertical="center"/>
    </xf>
    <xf numFmtId="4" fontId="3" fillId="0" borderId="4" xfId="0" applyNumberFormat="1" applyFont="1" applyBorder="1" applyAlignment="1">
      <alignment vertical="top" wrapText="1"/>
    </xf>
    <xf numFmtId="2" fontId="3" fillId="0" borderId="4" xfId="0" applyNumberFormat="1" applyFont="1" applyBorder="1" applyAlignment="1">
      <alignment horizontal="right" vertical="top" wrapText="1"/>
    </xf>
    <xf numFmtId="2" fontId="3" fillId="0" borderId="0" xfId="0" applyNumberFormat="1" applyFont="1" applyAlignment="1">
      <alignment vertical="top" wrapText="1"/>
    </xf>
    <xf numFmtId="0" fontId="3" fillId="0" borderId="4" xfId="0" applyFont="1" applyBorder="1" applyAlignment="1">
      <alignment horizontal="left" vertical="top" wrapText="1" indent="1"/>
    </xf>
    <xf numFmtId="0" fontId="3" fillId="0" borderId="4" xfId="0" applyFont="1" applyBorder="1" applyAlignment="1">
      <alignment horizontal="left" vertical="top" wrapText="1" indent="2"/>
    </xf>
    <xf numFmtId="0" fontId="3" fillId="0" borderId="6" xfId="0" applyFont="1" applyBorder="1" applyAlignment="1">
      <alignment horizontal="left" vertical="center"/>
    </xf>
    <xf numFmtId="1" fontId="3" fillId="0" borderId="4" xfId="0" applyNumberFormat="1" applyFont="1" applyBorder="1" applyAlignment="1">
      <alignment horizontal="right" vertical="top" wrapText="1"/>
    </xf>
    <xf numFmtId="165" fontId="3" fillId="0" borderId="4" xfId="0" applyNumberFormat="1" applyFont="1" applyBorder="1" applyAlignment="1">
      <alignment horizontal="right" vertical="top" wrapText="1"/>
    </xf>
    <xf numFmtId="165" fontId="3" fillId="0" borderId="4" xfId="0" applyNumberFormat="1" applyFont="1" applyBorder="1" applyAlignment="1">
      <alignment vertical="top" wrapText="1"/>
    </xf>
    <xf numFmtId="2" fontId="3" fillId="0" borderId="4" xfId="0" applyNumberFormat="1" applyFont="1" applyBorder="1" applyAlignment="1">
      <alignment vertical="top" wrapText="1"/>
    </xf>
    <xf numFmtId="0" fontId="1" fillId="0" borderId="0" xfId="0" applyFont="1" applyAlignment="1">
      <alignment horizontal="left" vertical="top"/>
    </xf>
    <xf numFmtId="0" fontId="3" fillId="0" borderId="8" xfId="0" applyFont="1" applyBorder="1" applyAlignment="1">
      <alignment vertical="top" wrapText="1"/>
    </xf>
    <xf numFmtId="4" fontId="3" fillId="0" borderId="8" xfId="0" applyNumberFormat="1" applyFont="1" applyBorder="1" applyAlignment="1">
      <alignment horizontal="right" vertical="top" wrapText="1"/>
    </xf>
    <xf numFmtId="0" fontId="3" fillId="0" borderId="7" xfId="0" applyFont="1" applyBorder="1" applyAlignment="1">
      <alignment vertical="top" wrapText="1"/>
    </xf>
    <xf numFmtId="0" fontId="3" fillId="0" borderId="9" xfId="0" applyFont="1" applyBorder="1" applyAlignment="1">
      <alignment vertical="top" wrapText="1"/>
    </xf>
    <xf numFmtId="49" fontId="3" fillId="0" borderId="9" xfId="0" applyNumberFormat="1" applyFont="1" applyBorder="1" applyAlignment="1">
      <alignment horizontal="left" vertical="top" wrapText="1"/>
    </xf>
    <xf numFmtId="49" fontId="3" fillId="0" borderId="10" xfId="0" applyNumberFormat="1" applyFont="1" applyBorder="1" applyAlignment="1">
      <alignment horizontal="left" vertical="top" wrapText="1"/>
    </xf>
    <xf numFmtId="0" fontId="3" fillId="0" borderId="10" xfId="0" applyFont="1" applyBorder="1" applyAlignment="1">
      <alignment vertical="top" wrapText="1"/>
    </xf>
    <xf numFmtId="4" fontId="3" fillId="0" borderId="10" xfId="0" applyNumberFormat="1" applyFont="1" applyBorder="1" applyAlignment="1">
      <alignment horizontal="right" vertical="top" wrapText="1"/>
    </xf>
    <xf numFmtId="0" fontId="2" fillId="0" borderId="11" xfId="0" applyFont="1" applyBorder="1"/>
    <xf numFmtId="0" fontId="3" fillId="0" borderId="11" xfId="0" applyFont="1" applyBorder="1" applyAlignment="1">
      <alignment horizontal="center" vertical="top"/>
    </xf>
    <xf numFmtId="0" fontId="3" fillId="0" borderId="9" xfId="0" applyFont="1" applyBorder="1" applyAlignment="1">
      <alignment horizontal="center" vertical="top" wrapText="1"/>
    </xf>
    <xf numFmtId="0" fontId="3" fillId="0" borderId="9" xfId="0" applyFont="1" applyBorder="1" applyAlignment="1">
      <alignment horizontal="center" vertical="center" wrapText="1"/>
    </xf>
    <xf numFmtId="49" fontId="3" fillId="0" borderId="4" xfId="0" applyNumberFormat="1" applyFont="1" applyBorder="1" applyAlignment="1">
      <alignment horizontal="left" vertical="top" wrapText="1" indent="2"/>
    </xf>
    <xf numFmtId="0" fontId="1" fillId="0" borderId="0" xfId="0" applyFont="1" applyAlignment="1">
      <alignment horizontal="center"/>
    </xf>
    <xf numFmtId="0" fontId="3" fillId="0" borderId="5" xfId="0" applyFont="1" applyBorder="1" applyAlignment="1">
      <alignment horizontal="center" vertical="center" wrapText="1"/>
    </xf>
    <xf numFmtId="0" fontId="3" fillId="0" borderId="0" xfId="0" applyFont="1" applyAlignment="1">
      <alignment horizontal="center"/>
    </xf>
    <xf numFmtId="49" fontId="3" fillId="0" borderId="8" xfId="0" applyNumberFormat="1" applyFont="1" applyBorder="1" applyAlignment="1">
      <alignment horizontal="center" vertical="top" wrapText="1"/>
    </xf>
    <xf numFmtId="3" fontId="3" fillId="0" borderId="8" xfId="0" applyNumberFormat="1" applyFont="1" applyBorder="1" applyAlignment="1">
      <alignment horizontal="right" vertical="top" wrapText="1"/>
    </xf>
    <xf numFmtId="49" fontId="3" fillId="0" borderId="7" xfId="0" applyNumberFormat="1" applyFont="1" applyBorder="1" applyAlignment="1">
      <alignment horizontal="left" vertical="top" wrapText="1"/>
    </xf>
    <xf numFmtId="49" fontId="3" fillId="0" borderId="8" xfId="0" applyNumberFormat="1" applyFont="1" applyBorder="1" applyAlignment="1">
      <alignment horizontal="left" vertical="top" wrapText="1"/>
    </xf>
    <xf numFmtId="0" fontId="3" fillId="0" borderId="13" xfId="0" applyFont="1" applyBorder="1" applyAlignment="1">
      <alignment horizontal="left" vertical="center"/>
    </xf>
    <xf numFmtId="0" fontId="2" fillId="0" borderId="5" xfId="0" applyFont="1" applyBorder="1"/>
    <xf numFmtId="49" fontId="3" fillId="0" borderId="4" xfId="0" applyNumberFormat="1" applyFont="1" applyBorder="1" applyAlignment="1">
      <alignment vertical="top" wrapText="1"/>
    </xf>
    <xf numFmtId="49" fontId="3" fillId="0" borderId="0" xfId="0" applyNumberFormat="1" applyFont="1" applyAlignment="1">
      <alignment horizontal="left" vertical="top" wrapText="1"/>
    </xf>
    <xf numFmtId="0" fontId="7" fillId="0" borderId="0" xfId="0" applyFont="1" applyAlignment="1" applyProtection="1">
      <alignment vertical="top"/>
      <protection locked="0"/>
    </xf>
    <xf numFmtId="3" fontId="8" fillId="0" borderId="3" xfId="0" applyNumberFormat="1" applyFont="1" applyBorder="1" applyAlignment="1" applyProtection="1">
      <alignment horizontal="right" vertical="top"/>
      <protection locked="0"/>
    </xf>
    <xf numFmtId="0" fontId="6" fillId="0" borderId="0" xfId="0" applyFont="1" applyAlignment="1">
      <alignment horizontal="left" vertical="top"/>
    </xf>
    <xf numFmtId="0" fontId="3" fillId="0" borderId="3" xfId="0" applyFont="1" applyBorder="1" applyAlignment="1">
      <alignment horizontal="right" vertical="top" wrapText="1"/>
    </xf>
    <xf numFmtId="0" fontId="7" fillId="0" borderId="0" xfId="0" applyFont="1" applyAlignment="1" applyProtection="1">
      <alignment horizontal="left" vertical="top"/>
      <protection locked="0"/>
    </xf>
    <xf numFmtId="0" fontId="7" fillId="0" borderId="0" xfId="0" applyFont="1" applyAlignment="1" applyProtection="1">
      <alignment vertical="center"/>
      <protection locked="0"/>
    </xf>
    <xf numFmtId="3" fontId="8" fillId="0" borderId="3" xfId="0" applyNumberFormat="1" applyFont="1" applyBorder="1" applyAlignment="1" applyProtection="1">
      <alignment horizontal="right"/>
      <protection locked="0"/>
    </xf>
    <xf numFmtId="0" fontId="6" fillId="0" borderId="0" xfId="0" applyFont="1" applyAlignment="1">
      <alignment horizontal="left" vertical="center"/>
    </xf>
    <xf numFmtId="3" fontId="3" fillId="0" borderId="3" xfId="0" applyNumberFormat="1" applyFont="1" applyBorder="1" applyAlignment="1">
      <alignment horizontal="right" vertical="top" wrapText="1"/>
    </xf>
    <xf numFmtId="0" fontId="7" fillId="0" borderId="3" xfId="0" applyFont="1" applyBorder="1" applyAlignment="1" applyProtection="1">
      <alignment vertical="center"/>
      <protection locked="0"/>
    </xf>
    <xf numFmtId="4" fontId="3" fillId="0" borderId="9" xfId="0" applyNumberFormat="1" applyFont="1" applyBorder="1" applyAlignment="1">
      <alignment horizontal="right" vertical="center" wrapText="1"/>
    </xf>
    <xf numFmtId="0" fontId="3" fillId="0" borderId="7" xfId="0" applyFont="1" applyBorder="1" applyAlignment="1">
      <alignment horizontal="center" vertical="top" wrapText="1"/>
    </xf>
    <xf numFmtId="0" fontId="3" fillId="0" borderId="14" xfId="0" applyFont="1" applyBorder="1" applyAlignment="1">
      <alignment horizontal="right" vertical="top"/>
    </xf>
    <xf numFmtId="0" fontId="3" fillId="0" borderId="9" xfId="0" applyFont="1" applyBorder="1" applyAlignment="1">
      <alignment horizontal="left" vertical="center"/>
    </xf>
    <xf numFmtId="0" fontId="3" fillId="0" borderId="15" xfId="0" applyFont="1" applyBorder="1" applyAlignment="1">
      <alignment vertical="top" wrapText="1"/>
    </xf>
    <xf numFmtId="0" fontId="3" fillId="0" borderId="15" xfId="0" applyFont="1" applyBorder="1" applyAlignment="1">
      <alignment horizontal="left" vertical="top" wrapText="1" indent="2"/>
    </xf>
    <xf numFmtId="0" fontId="3" fillId="0" borderId="15" xfId="0" applyFont="1" applyBorder="1" applyAlignment="1">
      <alignment horizontal="center" vertical="top" wrapText="1"/>
    </xf>
    <xf numFmtId="3" fontId="3" fillId="0" borderId="15" xfId="0" applyNumberFormat="1" applyFont="1" applyBorder="1" applyAlignment="1">
      <alignment horizontal="right" vertical="top" wrapText="1"/>
    </xf>
    <xf numFmtId="4" fontId="3" fillId="0" borderId="15" xfId="0" applyNumberFormat="1" applyFont="1" applyBorder="1" applyAlignment="1">
      <alignment horizontal="right" vertical="top" wrapText="1"/>
    </xf>
    <xf numFmtId="4" fontId="3" fillId="0" borderId="7" xfId="0" applyNumberFormat="1" applyFont="1" applyBorder="1" applyAlignment="1">
      <alignment horizontal="right" vertical="top" wrapText="1"/>
    </xf>
    <xf numFmtId="0" fontId="3" fillId="0" borderId="13" xfId="0" applyFont="1" applyBorder="1" applyAlignment="1">
      <alignment horizontal="center" vertical="top" wrapText="1"/>
    </xf>
    <xf numFmtId="4" fontId="3" fillId="0" borderId="4" xfId="0" applyNumberFormat="1" applyFont="1" applyBorder="1" applyAlignment="1" applyProtection="1">
      <alignment horizontal="right" vertical="top" wrapText="1"/>
      <protection locked="0"/>
    </xf>
    <xf numFmtId="0" fontId="4" fillId="0" borderId="0" xfId="0" applyFont="1" applyAlignment="1" applyProtection="1">
      <alignment horizontal="left" vertical="top"/>
      <protection locked="0"/>
    </xf>
    <xf numFmtId="0" fontId="1" fillId="0" borderId="0" xfId="0" applyFont="1" applyProtection="1">
      <protection locked="0"/>
    </xf>
    <xf numFmtId="0" fontId="1" fillId="0" borderId="0" xfId="0" applyFont="1" applyAlignment="1" applyProtection="1">
      <alignment horizontal="center"/>
      <protection locked="0"/>
    </xf>
    <xf numFmtId="0" fontId="3" fillId="0" borderId="4" xfId="0" applyFont="1" applyBorder="1" applyAlignment="1" applyProtection="1">
      <alignment vertical="top" wrapText="1"/>
      <protection locked="0"/>
    </xf>
    <xf numFmtId="0" fontId="8" fillId="0" borderId="3" xfId="0" applyFont="1" applyFill="1" applyBorder="1" applyAlignment="1">
      <alignment wrapText="1"/>
    </xf>
    <xf numFmtId="0" fontId="8" fillId="0" borderId="4" xfId="0" applyFont="1" applyFill="1" applyBorder="1" applyAlignment="1">
      <alignment wrapText="1"/>
    </xf>
    <xf numFmtId="49" fontId="3" fillId="0" borderId="4" xfId="0" applyNumberFormat="1" applyFont="1" applyFill="1" applyBorder="1" applyAlignment="1">
      <alignment horizontal="left" vertical="top" wrapText="1"/>
    </xf>
    <xf numFmtId="49" fontId="3" fillId="0" borderId="4" xfId="0" applyNumberFormat="1" applyFont="1" applyFill="1" applyBorder="1" applyAlignment="1">
      <alignment horizontal="center" vertical="top" wrapText="1"/>
    </xf>
    <xf numFmtId="3" fontId="3" fillId="0" borderId="4" xfId="0" applyNumberFormat="1" applyFont="1" applyFill="1" applyBorder="1" applyAlignment="1">
      <alignment horizontal="right" vertical="top" wrapText="1"/>
    </xf>
    <xf numFmtId="0" fontId="3" fillId="0" borderId="4" xfId="0" applyFont="1" applyFill="1" applyBorder="1" applyAlignment="1">
      <alignment vertical="top" wrapText="1"/>
    </xf>
    <xf numFmtId="0" fontId="3" fillId="0" borderId="0" xfId="0" applyFont="1" applyAlignment="1">
      <alignment horizontal="left" vertical="top"/>
    </xf>
    <xf numFmtId="0" fontId="3" fillId="0" borderId="1" xfId="0" applyFont="1" applyBorder="1" applyAlignment="1">
      <alignment horizontal="left" vertical="center"/>
    </xf>
    <xf numFmtId="0" fontId="3" fillId="0" borderId="5" xfId="0" applyFont="1" applyBorder="1" applyAlignment="1">
      <alignment horizontal="left" vertical="center"/>
    </xf>
    <xf numFmtId="0" fontId="3" fillId="0" borderId="12" xfId="0" applyFont="1" applyBorder="1" applyAlignment="1">
      <alignment horizontal="left" vertical="center"/>
    </xf>
  </cellXfs>
  <cellStyles count="1">
    <cellStyle name="Normal" xfId="0" builtinId="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11"/>
  <sheetViews>
    <sheetView view="pageBreakPreview" topLeftCell="B1" zoomScale="70" zoomScaleNormal="70" zoomScaleSheetLayoutView="70" workbookViewId="0">
      <pane ySplit="1" topLeftCell="A2" activePane="bottomLeft" state="frozen"/>
      <selection activeCell="B1" sqref="B1"/>
      <selection pane="bottomLeft" activeCell="G15" sqref="G15"/>
    </sheetView>
  </sheetViews>
  <sheetFormatPr defaultRowHeight="15"/>
  <cols>
    <col min="1" max="1" width="5.42578125" style="5" hidden="1" customWidth="1"/>
    <col min="2" max="2" width="7" style="5" customWidth="1"/>
    <col min="3" max="3" width="9.5703125" style="5" customWidth="1"/>
    <col min="4" max="4" width="36.7109375" style="5" customWidth="1"/>
    <col min="5" max="5" width="7" style="31" customWidth="1"/>
    <col min="6" max="6" width="13.7109375" style="5" customWidth="1"/>
    <col min="7" max="7" width="12.140625" style="5" customWidth="1"/>
    <col min="8" max="8" width="13.42578125" style="5" customWidth="1"/>
    <col min="9" max="16384" width="9.140625" style="5"/>
  </cols>
  <sheetData>
    <row r="1" spans="1:8" s="1" customFormat="1" ht="15.75">
      <c r="B1" s="94" t="s">
        <v>4161</v>
      </c>
      <c r="C1" s="95"/>
      <c r="D1" s="95"/>
      <c r="E1" s="96"/>
      <c r="F1" s="95"/>
      <c r="G1" s="95"/>
      <c r="H1" s="95"/>
    </row>
    <row r="2" spans="1:8" s="1" customFormat="1" ht="15.75">
      <c r="B2" s="6" t="s">
        <v>1916</v>
      </c>
      <c r="E2" s="61"/>
    </row>
    <row r="3" spans="1:8" s="1" customFormat="1" ht="15.75">
      <c r="B3" s="6" t="s">
        <v>1915</v>
      </c>
      <c r="E3" s="61"/>
    </row>
    <row r="4" spans="1:8" s="2" customFormat="1" ht="12.75">
      <c r="B4" s="7" t="s">
        <v>0</v>
      </c>
      <c r="E4" s="29"/>
    </row>
    <row r="5" spans="1:8" s="2" customFormat="1" ht="12.75">
      <c r="E5" s="29"/>
      <c r="H5" s="8" t="s">
        <v>1</v>
      </c>
    </row>
    <row r="6" spans="1:8" s="3" customFormat="1" ht="25.5">
      <c r="B6" s="9" t="s">
        <v>2</v>
      </c>
      <c r="C6" s="9" t="s">
        <v>3</v>
      </c>
      <c r="D6" s="9" t="s">
        <v>4</v>
      </c>
      <c r="E6" s="9" t="s">
        <v>5</v>
      </c>
      <c r="F6" s="9" t="s">
        <v>6</v>
      </c>
      <c r="G6" s="9" t="s">
        <v>7</v>
      </c>
      <c r="H6" s="10" t="s">
        <v>8</v>
      </c>
    </row>
    <row r="7" spans="1:8" s="3" customFormat="1" ht="38.25">
      <c r="A7" s="3">
        <v>19685</v>
      </c>
      <c r="B7" s="11" t="s">
        <v>217</v>
      </c>
      <c r="C7" s="12" t="s">
        <v>9</v>
      </c>
      <c r="D7" s="12" t="s">
        <v>10</v>
      </c>
      <c r="E7" s="30"/>
      <c r="F7" s="13"/>
      <c r="G7" s="13"/>
      <c r="H7" s="14"/>
    </row>
    <row r="8" spans="1:8" s="3" customFormat="1" ht="12.75">
      <c r="B8" s="14"/>
      <c r="C8" s="13"/>
      <c r="D8" s="13"/>
      <c r="E8" s="30"/>
      <c r="F8" s="13"/>
      <c r="G8" s="13"/>
      <c r="H8" s="14"/>
    </row>
    <row r="9" spans="1:8" s="3" customFormat="1" ht="12.75">
      <c r="A9" s="3">
        <v>19686</v>
      </c>
      <c r="B9" s="11" t="s">
        <v>1920</v>
      </c>
      <c r="C9" s="12" t="s">
        <v>11</v>
      </c>
      <c r="D9" s="12" t="s">
        <v>12</v>
      </c>
      <c r="E9" s="30"/>
      <c r="F9" s="13"/>
      <c r="G9" s="13"/>
      <c r="H9" s="14"/>
    </row>
    <row r="10" spans="1:8" s="3" customFormat="1" ht="12.75">
      <c r="B10" s="14"/>
      <c r="C10" s="13"/>
      <c r="D10" s="13"/>
      <c r="E10" s="30"/>
      <c r="F10" s="13"/>
      <c r="G10" s="13"/>
      <c r="H10" s="14"/>
    </row>
    <row r="11" spans="1:8" s="3" customFormat="1" ht="12.75">
      <c r="A11" s="3">
        <v>19687</v>
      </c>
      <c r="B11" s="11" t="s">
        <v>1921</v>
      </c>
      <c r="C11" s="13"/>
      <c r="D11" s="12" t="s">
        <v>13</v>
      </c>
      <c r="E11" s="15" t="s">
        <v>14</v>
      </c>
      <c r="F11" s="16">
        <v>1</v>
      </c>
      <c r="G11" s="93">
        <v>0</v>
      </c>
      <c r="H11" s="28">
        <f>F11*G11</f>
        <v>0</v>
      </c>
    </row>
    <row r="12" spans="1:8" s="3" customFormat="1" ht="12.75">
      <c r="B12" s="14"/>
      <c r="C12" s="13"/>
      <c r="D12" s="13"/>
      <c r="E12" s="30"/>
      <c r="F12" s="13"/>
      <c r="G12" s="13"/>
      <c r="H12" s="28"/>
    </row>
    <row r="13" spans="1:8" s="3" customFormat="1" ht="12.75">
      <c r="A13" s="3">
        <v>19688</v>
      </c>
      <c r="B13" s="11" t="s">
        <v>1922</v>
      </c>
      <c r="C13" s="13"/>
      <c r="D13" s="12" t="s">
        <v>15</v>
      </c>
      <c r="E13" s="15" t="s">
        <v>14</v>
      </c>
      <c r="F13" s="16">
        <v>1</v>
      </c>
      <c r="G13" s="93">
        <v>0</v>
      </c>
      <c r="H13" s="28">
        <f>F13*G13</f>
        <v>0</v>
      </c>
    </row>
    <row r="14" spans="1:8" s="3" customFormat="1" ht="12.75">
      <c r="B14" s="14"/>
      <c r="C14" s="13"/>
      <c r="D14" s="13"/>
      <c r="E14" s="30"/>
      <c r="F14" s="13"/>
      <c r="G14" s="13"/>
      <c r="H14" s="28"/>
    </row>
    <row r="15" spans="1:8" s="3" customFormat="1" ht="12.75">
      <c r="A15" s="3">
        <v>19689</v>
      </c>
      <c r="B15" s="11" t="s">
        <v>1923</v>
      </c>
      <c r="C15" s="13"/>
      <c r="D15" s="12" t="s">
        <v>16</v>
      </c>
      <c r="E15" s="15" t="s">
        <v>17</v>
      </c>
      <c r="F15" s="18">
        <v>39</v>
      </c>
      <c r="G15" s="93">
        <v>0</v>
      </c>
      <c r="H15" s="28">
        <f>F15*G15</f>
        <v>0</v>
      </c>
    </row>
    <row r="16" spans="1:8" s="3" customFormat="1" ht="12.75">
      <c r="B16" s="14"/>
      <c r="C16" s="13"/>
      <c r="D16" s="13"/>
      <c r="E16" s="30"/>
      <c r="F16" s="13"/>
      <c r="G16" s="13"/>
      <c r="H16" s="28"/>
    </row>
    <row r="17" spans="1:8" s="3" customFormat="1" ht="51">
      <c r="A17" s="3">
        <v>19757</v>
      </c>
      <c r="B17" s="11" t="s">
        <v>1924</v>
      </c>
      <c r="C17" s="13"/>
      <c r="D17" s="12" t="s">
        <v>18</v>
      </c>
      <c r="E17" s="15" t="s">
        <v>19</v>
      </c>
      <c r="F17" s="16">
        <v>20</v>
      </c>
      <c r="G17" s="93">
        <v>0</v>
      </c>
      <c r="H17" s="93">
        <v>0</v>
      </c>
    </row>
    <row r="18" spans="1:8" s="3" customFormat="1" ht="12.75">
      <c r="B18" s="14"/>
      <c r="C18" s="13"/>
      <c r="D18" s="13"/>
      <c r="E18" s="30"/>
      <c r="F18" s="13"/>
      <c r="G18" s="13"/>
      <c r="H18" s="28"/>
    </row>
    <row r="19" spans="1:8" s="3" customFormat="1" ht="59.25" customHeight="1">
      <c r="A19" s="3">
        <v>19758</v>
      </c>
      <c r="B19" s="11" t="s">
        <v>1925</v>
      </c>
      <c r="C19" s="13"/>
      <c r="D19" s="12" t="s">
        <v>20</v>
      </c>
      <c r="E19" s="15" t="s">
        <v>19</v>
      </c>
      <c r="F19" s="16">
        <v>20</v>
      </c>
      <c r="G19" s="93">
        <v>0</v>
      </c>
      <c r="H19" s="28">
        <f>F19*G19</f>
        <v>0</v>
      </c>
    </row>
    <row r="20" spans="1:8" s="3" customFormat="1" ht="12.75">
      <c r="B20" s="14"/>
      <c r="C20" s="13"/>
      <c r="D20" s="13"/>
      <c r="E20" s="30"/>
      <c r="F20" s="13"/>
      <c r="G20" s="13"/>
      <c r="H20" s="28"/>
    </row>
    <row r="21" spans="1:8" s="3" customFormat="1" ht="12.75">
      <c r="A21" s="3">
        <v>19693</v>
      </c>
      <c r="B21" s="11" t="s">
        <v>1926</v>
      </c>
      <c r="C21" s="12" t="s">
        <v>21</v>
      </c>
      <c r="D21" s="12" t="s">
        <v>22</v>
      </c>
      <c r="E21" s="30"/>
      <c r="F21" s="13"/>
      <c r="G21" s="13"/>
      <c r="H21" s="28"/>
    </row>
    <row r="22" spans="1:8" s="3" customFormat="1" ht="12.75">
      <c r="B22" s="14"/>
      <c r="C22" s="13"/>
      <c r="D22" s="13"/>
      <c r="E22" s="30"/>
      <c r="F22" s="13"/>
      <c r="G22" s="13"/>
      <c r="H22" s="28"/>
    </row>
    <row r="23" spans="1:8" s="3" customFormat="1" ht="25.5">
      <c r="A23" s="3">
        <v>19694</v>
      </c>
      <c r="B23" s="11" t="s">
        <v>1927</v>
      </c>
      <c r="C23" s="13"/>
      <c r="D23" s="12" t="s">
        <v>23</v>
      </c>
      <c r="E23" s="30"/>
      <c r="F23" s="13"/>
      <c r="G23" s="13"/>
      <c r="H23" s="28"/>
    </row>
    <row r="24" spans="1:8" s="3" customFormat="1" ht="12.75">
      <c r="B24" s="14"/>
      <c r="C24" s="13"/>
      <c r="D24" s="13"/>
      <c r="E24" s="30"/>
      <c r="F24" s="13"/>
      <c r="G24" s="13"/>
      <c r="H24" s="28"/>
    </row>
    <row r="25" spans="1:8" s="3" customFormat="1" ht="12.75">
      <c r="A25" s="3">
        <v>19753</v>
      </c>
      <c r="B25" s="11" t="s">
        <v>1928</v>
      </c>
      <c r="C25" s="13"/>
      <c r="D25" s="12" t="s">
        <v>24</v>
      </c>
      <c r="E25" s="30"/>
      <c r="F25" s="13"/>
      <c r="G25" s="13"/>
      <c r="H25" s="28"/>
    </row>
    <row r="26" spans="1:8" s="3" customFormat="1" ht="12.75">
      <c r="B26" s="14"/>
      <c r="C26" s="13"/>
      <c r="D26" s="13"/>
      <c r="E26" s="30"/>
      <c r="F26" s="13"/>
      <c r="G26" s="13"/>
      <c r="H26" s="28"/>
    </row>
    <row r="27" spans="1:8" s="3" customFormat="1" ht="25.5">
      <c r="A27" s="3">
        <v>19748</v>
      </c>
      <c r="B27" s="11" t="s">
        <v>1929</v>
      </c>
      <c r="C27" s="13"/>
      <c r="D27" s="27" t="s">
        <v>25</v>
      </c>
      <c r="E27" s="15" t="s">
        <v>26</v>
      </c>
      <c r="F27" s="16">
        <v>1</v>
      </c>
      <c r="G27" s="17" t="s">
        <v>277</v>
      </c>
      <c r="H27" s="17">
        <v>1330000</v>
      </c>
    </row>
    <row r="28" spans="1:8" s="3" customFormat="1" ht="12.75">
      <c r="B28" s="14"/>
      <c r="C28" s="13"/>
      <c r="D28" s="40"/>
      <c r="E28" s="30"/>
      <c r="F28" s="13"/>
      <c r="G28" s="13"/>
      <c r="H28" s="28"/>
    </row>
    <row r="29" spans="1:8" s="3" customFormat="1" ht="25.5">
      <c r="A29" s="3">
        <v>19749</v>
      </c>
      <c r="B29" s="11" t="s">
        <v>1930</v>
      </c>
      <c r="C29" s="13"/>
      <c r="D29" s="27" t="s">
        <v>27</v>
      </c>
      <c r="E29" s="15" t="s">
        <v>26</v>
      </c>
      <c r="F29" s="16">
        <v>1</v>
      </c>
      <c r="G29" s="17" t="s">
        <v>277</v>
      </c>
      <c r="H29" s="17">
        <v>1330000</v>
      </c>
    </row>
    <row r="30" spans="1:8" s="3" customFormat="1" ht="12.75">
      <c r="B30" s="14"/>
      <c r="C30" s="13"/>
      <c r="D30" s="40"/>
      <c r="E30" s="30"/>
      <c r="F30" s="13"/>
      <c r="G30" s="13"/>
      <c r="H30" s="13"/>
    </row>
    <row r="31" spans="1:8" s="3" customFormat="1" ht="25.5">
      <c r="A31" s="3">
        <v>19750</v>
      </c>
      <c r="B31" s="11" t="s">
        <v>1932</v>
      </c>
      <c r="C31" s="13"/>
      <c r="D31" s="27" t="s">
        <v>28</v>
      </c>
      <c r="E31" s="15" t="s">
        <v>26</v>
      </c>
      <c r="F31" s="16">
        <v>1</v>
      </c>
      <c r="G31" s="17" t="s">
        <v>277</v>
      </c>
      <c r="H31" s="17">
        <v>1330000</v>
      </c>
    </row>
    <row r="32" spans="1:8" s="3" customFormat="1" ht="12.75">
      <c r="B32" s="14"/>
      <c r="C32" s="13"/>
      <c r="D32" s="40"/>
      <c r="E32" s="30"/>
      <c r="F32" s="13"/>
      <c r="G32" s="13"/>
      <c r="H32" s="13"/>
    </row>
    <row r="33" spans="1:8" s="3" customFormat="1" ht="25.5">
      <c r="A33" s="3">
        <v>19751</v>
      </c>
      <c r="B33" s="11" t="s">
        <v>1933</v>
      </c>
      <c r="C33" s="13"/>
      <c r="D33" s="27" t="s">
        <v>29</v>
      </c>
      <c r="E33" s="15" t="s">
        <v>26</v>
      </c>
      <c r="F33" s="16">
        <v>1</v>
      </c>
      <c r="G33" s="17" t="s">
        <v>277</v>
      </c>
      <c r="H33" s="17">
        <v>2000000</v>
      </c>
    </row>
    <row r="34" spans="1:8" s="3" customFormat="1" ht="12.75">
      <c r="B34" s="14"/>
      <c r="C34" s="13"/>
      <c r="D34" s="40"/>
      <c r="E34" s="30"/>
      <c r="F34" s="13"/>
      <c r="G34" s="13"/>
      <c r="H34" s="13"/>
    </row>
    <row r="35" spans="1:8" s="3" customFormat="1" ht="25.5">
      <c r="A35" s="3">
        <v>19752</v>
      </c>
      <c r="B35" s="11" t="s">
        <v>1934</v>
      </c>
      <c r="C35" s="13"/>
      <c r="D35" s="27" t="s">
        <v>30</v>
      </c>
      <c r="E35" s="15" t="s">
        <v>26</v>
      </c>
      <c r="F35" s="16">
        <v>1</v>
      </c>
      <c r="G35" s="17" t="s">
        <v>277</v>
      </c>
      <c r="H35" s="17">
        <v>1440000</v>
      </c>
    </row>
    <row r="36" spans="1:8" s="3" customFormat="1" ht="12.75">
      <c r="B36" s="14"/>
      <c r="C36" s="13"/>
      <c r="D36" s="40"/>
      <c r="E36" s="30"/>
      <c r="F36" s="13"/>
      <c r="G36" s="13"/>
      <c r="H36" s="13"/>
    </row>
    <row r="37" spans="1:8" s="3" customFormat="1" ht="25.5">
      <c r="A37" s="3">
        <v>19851</v>
      </c>
      <c r="B37" s="11" t="s">
        <v>1935</v>
      </c>
      <c r="C37" s="13"/>
      <c r="D37" s="27" t="s">
        <v>31</v>
      </c>
      <c r="E37" s="15" t="s">
        <v>26</v>
      </c>
      <c r="F37" s="16">
        <v>1</v>
      </c>
      <c r="G37" s="17" t="s">
        <v>277</v>
      </c>
      <c r="H37" s="17">
        <v>1400000</v>
      </c>
    </row>
    <row r="38" spans="1:8" s="3" customFormat="1" ht="12.75">
      <c r="B38" s="14"/>
      <c r="C38" s="13"/>
      <c r="D38" s="40"/>
      <c r="E38" s="30"/>
      <c r="F38" s="13"/>
      <c r="G38" s="13"/>
      <c r="H38" s="13"/>
    </row>
    <row r="39" spans="1:8" s="3" customFormat="1" ht="25.5">
      <c r="A39" s="3">
        <v>19804</v>
      </c>
      <c r="B39" s="11" t="s">
        <v>1936</v>
      </c>
      <c r="C39" s="13"/>
      <c r="D39" s="27" t="s">
        <v>32</v>
      </c>
      <c r="E39" s="15" t="s">
        <v>26</v>
      </c>
      <c r="F39" s="16">
        <v>1</v>
      </c>
      <c r="G39" s="17" t="s">
        <v>277</v>
      </c>
      <c r="H39" s="17">
        <v>1330000</v>
      </c>
    </row>
    <row r="40" spans="1:8" s="3" customFormat="1" ht="12.75">
      <c r="B40" s="14"/>
      <c r="C40" s="13"/>
      <c r="D40" s="13"/>
      <c r="E40" s="30"/>
      <c r="F40" s="13"/>
      <c r="G40" s="13"/>
      <c r="H40" s="28"/>
    </row>
    <row r="41" spans="1:8" s="4" customFormat="1" ht="12.75">
      <c r="B41" s="19" t="s">
        <v>37</v>
      </c>
      <c r="C41" s="20"/>
      <c r="D41" s="21"/>
      <c r="E41" s="62"/>
      <c r="F41" s="21"/>
      <c r="G41" s="21"/>
      <c r="H41" s="22">
        <f>SUM(H7:H40)</f>
        <v>10160000</v>
      </c>
    </row>
    <row r="42" spans="1:8" s="2" customFormat="1" ht="12.75">
      <c r="E42" s="23" t="s">
        <v>4342</v>
      </c>
    </row>
    <row r="43" spans="1:8" s="1" customFormat="1" ht="15.75">
      <c r="B43" s="6" t="s">
        <v>4161</v>
      </c>
      <c r="E43" s="61"/>
    </row>
    <row r="44" spans="1:8" s="1" customFormat="1" ht="15.75">
      <c r="B44" s="6" t="s">
        <v>1916</v>
      </c>
      <c r="E44" s="61"/>
    </row>
    <row r="45" spans="1:8" s="1" customFormat="1" ht="15.75">
      <c r="B45" s="6" t="s">
        <v>1915</v>
      </c>
      <c r="E45" s="61"/>
    </row>
    <row r="46" spans="1:8" s="2" customFormat="1" ht="12.75">
      <c r="B46" s="7" t="s">
        <v>0</v>
      </c>
      <c r="E46" s="29"/>
    </row>
    <row r="47" spans="1:8" s="2" customFormat="1" ht="12.75">
      <c r="E47" s="29"/>
      <c r="H47" s="8" t="s">
        <v>1</v>
      </c>
    </row>
    <row r="48" spans="1:8" s="3" customFormat="1" ht="25.5">
      <c r="B48" s="9" t="s">
        <v>2</v>
      </c>
      <c r="C48" s="9" t="s">
        <v>3</v>
      </c>
      <c r="D48" s="9" t="s">
        <v>4</v>
      </c>
      <c r="E48" s="9" t="s">
        <v>5</v>
      </c>
      <c r="F48" s="9" t="s">
        <v>6</v>
      </c>
      <c r="G48" s="9" t="s">
        <v>7</v>
      </c>
      <c r="H48" s="10" t="s">
        <v>8</v>
      </c>
    </row>
    <row r="49" spans="1:8" s="4" customFormat="1" ht="12.75">
      <c r="B49" s="19" t="s">
        <v>38</v>
      </c>
      <c r="C49" s="20"/>
      <c r="D49" s="21"/>
      <c r="E49" s="62"/>
      <c r="F49" s="21"/>
      <c r="G49" s="21"/>
      <c r="H49" s="22">
        <f>H41</f>
        <v>10160000</v>
      </c>
    </row>
    <row r="50" spans="1:8" s="4" customFormat="1" ht="12.75">
      <c r="B50" s="11"/>
      <c r="C50" s="13"/>
      <c r="D50" s="12"/>
      <c r="E50" s="15"/>
      <c r="F50" s="16"/>
      <c r="G50" s="17"/>
      <c r="H50" s="17"/>
    </row>
    <row r="51" spans="1:8" s="4" customFormat="1" ht="25.5">
      <c r="B51" s="11" t="s">
        <v>3946</v>
      </c>
      <c r="C51" s="13"/>
      <c r="D51" s="27" t="s">
        <v>3945</v>
      </c>
      <c r="E51" s="15" t="s">
        <v>26</v>
      </c>
      <c r="F51" s="16">
        <v>1</v>
      </c>
      <c r="G51" s="17" t="s">
        <v>277</v>
      </c>
      <c r="H51" s="17">
        <v>1000000</v>
      </c>
    </row>
    <row r="52" spans="1:8" s="4" customFormat="1" ht="12.75">
      <c r="B52" s="11"/>
      <c r="C52" s="13"/>
      <c r="D52" s="12"/>
      <c r="E52" s="15"/>
      <c r="F52" s="16"/>
      <c r="G52" s="17"/>
      <c r="H52" s="17"/>
    </row>
    <row r="53" spans="1:8" s="4" customFormat="1" ht="25.5">
      <c r="B53" s="11" t="s">
        <v>1937</v>
      </c>
      <c r="C53" s="13"/>
      <c r="D53" s="12" t="s">
        <v>33</v>
      </c>
      <c r="E53" s="15" t="s">
        <v>34</v>
      </c>
      <c r="F53" s="17">
        <f>H27+H29+H31+H33+H35+H37+H39+H51</f>
        <v>11160000</v>
      </c>
      <c r="G53" s="93">
        <v>0</v>
      </c>
      <c r="H53" s="17">
        <f>F53*G53/100</f>
        <v>0</v>
      </c>
    </row>
    <row r="54" spans="1:8" s="4" customFormat="1" ht="12.75">
      <c r="B54" s="14"/>
      <c r="C54" s="13"/>
      <c r="D54" s="13"/>
      <c r="E54" s="30"/>
      <c r="F54" s="13"/>
      <c r="G54" s="13"/>
      <c r="H54" s="17"/>
    </row>
    <row r="55" spans="1:8" s="4" customFormat="1" ht="25.5">
      <c r="B55" s="11" t="s">
        <v>1938</v>
      </c>
      <c r="C55" s="13"/>
      <c r="D55" s="12" t="s">
        <v>35</v>
      </c>
      <c r="E55" s="15" t="s">
        <v>26</v>
      </c>
      <c r="F55" s="16">
        <v>1</v>
      </c>
      <c r="G55" s="17" t="s">
        <v>277</v>
      </c>
      <c r="H55" s="17">
        <v>70000</v>
      </c>
    </row>
    <row r="56" spans="1:8" s="4" customFormat="1" ht="12.75">
      <c r="B56" s="14"/>
      <c r="C56" s="13"/>
      <c r="D56" s="13"/>
      <c r="E56" s="30"/>
      <c r="F56" s="13"/>
      <c r="G56" s="13"/>
      <c r="H56" s="17"/>
    </row>
    <row r="57" spans="1:8" s="4" customFormat="1" ht="25.5">
      <c r="B57" s="11" t="s">
        <v>1939</v>
      </c>
      <c r="C57" s="13"/>
      <c r="D57" s="12" t="s">
        <v>36</v>
      </c>
      <c r="E57" s="15" t="s">
        <v>34</v>
      </c>
      <c r="F57" s="17">
        <f>H55</f>
        <v>70000</v>
      </c>
      <c r="G57" s="93">
        <v>0</v>
      </c>
      <c r="H57" s="17">
        <f>F57*G57/100</f>
        <v>0</v>
      </c>
    </row>
    <row r="58" spans="1:8" s="4" customFormat="1" ht="12.75">
      <c r="B58" s="14"/>
      <c r="C58" s="13"/>
      <c r="D58" s="13"/>
      <c r="E58" s="30"/>
      <c r="F58" s="13"/>
      <c r="G58" s="13"/>
      <c r="H58" s="17"/>
    </row>
    <row r="59" spans="1:8" s="3" customFormat="1" ht="25.5">
      <c r="A59" s="3">
        <v>19827</v>
      </c>
      <c r="B59" s="11" t="s">
        <v>1919</v>
      </c>
      <c r="C59" s="13"/>
      <c r="D59" s="12" t="s">
        <v>39</v>
      </c>
      <c r="E59" s="15" t="s">
        <v>26</v>
      </c>
      <c r="F59" s="16">
        <v>1</v>
      </c>
      <c r="G59" s="17" t="s">
        <v>277</v>
      </c>
      <c r="H59" s="17">
        <v>4000000</v>
      </c>
    </row>
    <row r="60" spans="1:8" s="3" customFormat="1" ht="12.75">
      <c r="B60" s="14"/>
      <c r="C60" s="13"/>
      <c r="D60" s="13"/>
      <c r="E60" s="30"/>
      <c r="F60" s="13"/>
      <c r="G60" s="13"/>
      <c r="H60" s="17"/>
    </row>
    <row r="61" spans="1:8" s="3" customFormat="1" ht="12.75">
      <c r="A61" s="3">
        <v>19695</v>
      </c>
      <c r="B61" s="11" t="s">
        <v>1940</v>
      </c>
      <c r="C61" s="12" t="s">
        <v>40</v>
      </c>
      <c r="D61" s="12" t="s">
        <v>41</v>
      </c>
      <c r="E61" s="15" t="s">
        <v>42</v>
      </c>
      <c r="F61" s="16">
        <v>2</v>
      </c>
      <c r="G61" s="93">
        <v>0</v>
      </c>
      <c r="H61" s="28">
        <f>F61*G61</f>
        <v>0</v>
      </c>
    </row>
    <row r="62" spans="1:8" s="3" customFormat="1" ht="12.75">
      <c r="B62" s="14"/>
      <c r="C62" s="13"/>
      <c r="D62" s="13"/>
      <c r="E62" s="30"/>
      <c r="F62" s="13"/>
      <c r="G62" s="13"/>
      <c r="H62" s="17"/>
    </row>
    <row r="63" spans="1:8" s="3" customFormat="1" ht="12.75">
      <c r="A63" s="3">
        <v>19698</v>
      </c>
      <c r="B63" s="11" t="s">
        <v>1941</v>
      </c>
      <c r="C63" s="12" t="s">
        <v>43</v>
      </c>
      <c r="D63" s="12" t="s">
        <v>44</v>
      </c>
      <c r="E63" s="15" t="s">
        <v>17</v>
      </c>
      <c r="F63" s="18">
        <v>39</v>
      </c>
      <c r="G63" s="93">
        <v>0</v>
      </c>
      <c r="H63" s="28">
        <f>F63*G63</f>
        <v>0</v>
      </c>
    </row>
    <row r="64" spans="1:8" s="3" customFormat="1" ht="12.75">
      <c r="B64" s="14"/>
      <c r="C64" s="13"/>
      <c r="D64" s="13"/>
      <c r="E64" s="30"/>
      <c r="F64" s="13"/>
      <c r="G64" s="13"/>
      <c r="H64" s="17"/>
    </row>
    <row r="65" spans="1:8" s="3" customFormat="1" ht="25.5">
      <c r="A65" s="3">
        <v>19754</v>
      </c>
      <c r="B65" s="11" t="s">
        <v>1942</v>
      </c>
      <c r="C65" s="12" t="s">
        <v>45</v>
      </c>
      <c r="D65" s="12" t="s">
        <v>46</v>
      </c>
      <c r="E65" s="30"/>
      <c r="F65" s="13"/>
      <c r="G65" s="13"/>
      <c r="H65" s="17"/>
    </row>
    <row r="66" spans="1:8" s="3" customFormat="1" ht="12.75">
      <c r="B66" s="14"/>
      <c r="C66" s="13"/>
      <c r="D66" s="13"/>
      <c r="E66" s="30"/>
      <c r="F66" s="13"/>
      <c r="G66" s="13"/>
      <c r="H66" s="17"/>
    </row>
    <row r="67" spans="1:8" s="3" customFormat="1" ht="12.75">
      <c r="A67" s="3">
        <v>19690</v>
      </c>
      <c r="B67" s="11" t="s">
        <v>1943</v>
      </c>
      <c r="C67" s="13"/>
      <c r="D67" s="12" t="s">
        <v>47</v>
      </c>
      <c r="E67" s="15" t="s">
        <v>17</v>
      </c>
      <c r="F67" s="18">
        <v>39</v>
      </c>
      <c r="G67" s="93">
        <v>0</v>
      </c>
      <c r="H67" s="28">
        <f>F67*G67</f>
        <v>0</v>
      </c>
    </row>
    <row r="68" spans="1:8" s="3" customFormat="1" ht="12.75">
      <c r="B68" s="14"/>
      <c r="C68" s="13"/>
      <c r="D68" s="13"/>
      <c r="E68" s="30"/>
      <c r="F68" s="13"/>
      <c r="G68" s="13"/>
      <c r="H68" s="17"/>
    </row>
    <row r="69" spans="1:8" s="3" customFormat="1" ht="12.75">
      <c r="A69" s="3">
        <v>19691</v>
      </c>
      <c r="B69" s="11" t="s">
        <v>1944</v>
      </c>
      <c r="C69" s="13"/>
      <c r="D69" s="12" t="s">
        <v>48</v>
      </c>
      <c r="E69" s="15" t="s">
        <v>17</v>
      </c>
      <c r="F69" s="18">
        <v>39</v>
      </c>
      <c r="G69" s="93">
        <v>0</v>
      </c>
      <c r="H69" s="28">
        <f>F69*G69</f>
        <v>0</v>
      </c>
    </row>
    <row r="70" spans="1:8" s="3" customFormat="1" ht="12.75">
      <c r="B70" s="14"/>
      <c r="C70" s="13"/>
      <c r="D70" s="13"/>
      <c r="E70" s="30"/>
      <c r="F70" s="13"/>
      <c r="G70" s="13"/>
      <c r="H70" s="17"/>
    </row>
    <row r="71" spans="1:8" s="3" customFormat="1" ht="25.5">
      <c r="A71" s="3">
        <v>19654</v>
      </c>
      <c r="B71" s="11" t="s">
        <v>1945</v>
      </c>
      <c r="C71" s="13"/>
      <c r="D71" s="12" t="s">
        <v>49</v>
      </c>
      <c r="E71" s="15" t="s">
        <v>26</v>
      </c>
      <c r="F71" s="16">
        <v>1</v>
      </c>
      <c r="G71" s="17" t="s">
        <v>277</v>
      </c>
      <c r="H71" s="17">
        <v>110000</v>
      </c>
    </row>
    <row r="72" spans="1:8" s="3" customFormat="1" ht="12.75">
      <c r="B72" s="14"/>
      <c r="C72" s="13"/>
      <c r="D72" s="13"/>
      <c r="E72" s="30"/>
      <c r="F72" s="13"/>
      <c r="G72" s="13"/>
      <c r="H72" s="17"/>
    </row>
    <row r="73" spans="1:8" s="3" customFormat="1" ht="38.25">
      <c r="A73" s="3">
        <v>19747</v>
      </c>
      <c r="B73" s="11" t="s">
        <v>1946</v>
      </c>
      <c r="C73" s="13"/>
      <c r="D73" s="12" t="s">
        <v>50</v>
      </c>
      <c r="E73" s="15" t="s">
        <v>34</v>
      </c>
      <c r="F73" s="17">
        <f>H71</f>
        <v>110000</v>
      </c>
      <c r="G73" s="93">
        <v>0</v>
      </c>
      <c r="H73" s="17">
        <f>F73*G73/100</f>
        <v>0</v>
      </c>
    </row>
    <row r="74" spans="1:8" s="3" customFormat="1" ht="12.75">
      <c r="B74" s="14"/>
      <c r="C74" s="13"/>
      <c r="D74" s="13"/>
      <c r="E74" s="30"/>
      <c r="F74" s="13"/>
      <c r="G74" s="13"/>
      <c r="H74" s="17"/>
    </row>
    <row r="75" spans="1:8" s="3" customFormat="1" ht="12.75">
      <c r="A75" s="3">
        <v>19816</v>
      </c>
      <c r="B75" s="11" t="s">
        <v>1947</v>
      </c>
      <c r="C75" s="12" t="s">
        <v>51</v>
      </c>
      <c r="D75" s="12" t="s">
        <v>52</v>
      </c>
      <c r="E75" s="30"/>
      <c r="F75" s="13"/>
      <c r="G75" s="13"/>
      <c r="H75" s="17"/>
    </row>
    <row r="76" spans="1:8" s="3" customFormat="1" ht="12.75">
      <c r="B76" s="14"/>
      <c r="C76" s="13"/>
      <c r="D76" s="13"/>
      <c r="E76" s="30"/>
      <c r="F76" s="13"/>
      <c r="G76" s="13"/>
      <c r="H76" s="17"/>
    </row>
    <row r="77" spans="1:8" s="3" customFormat="1" ht="25.5">
      <c r="A77" s="3">
        <v>19817</v>
      </c>
      <c r="B77" s="11" t="s">
        <v>1948</v>
      </c>
      <c r="C77" s="13"/>
      <c r="D77" s="12" t="s">
        <v>53</v>
      </c>
      <c r="E77" s="15" t="s">
        <v>26</v>
      </c>
      <c r="F77" s="16">
        <v>1</v>
      </c>
      <c r="G77" s="17" t="s">
        <v>277</v>
      </c>
      <c r="H77" s="17">
        <v>140000</v>
      </c>
    </row>
    <row r="78" spans="1:8" s="3" customFormat="1" ht="12.75">
      <c r="B78" s="14"/>
      <c r="C78" s="13"/>
      <c r="D78" s="13"/>
      <c r="E78" s="30"/>
      <c r="F78" s="13"/>
      <c r="G78" s="13"/>
      <c r="H78" s="17"/>
    </row>
    <row r="79" spans="1:8" s="3" customFormat="1" ht="25.5">
      <c r="A79" s="3">
        <v>19818</v>
      </c>
      <c r="B79" s="11" t="s">
        <v>1949</v>
      </c>
      <c r="C79" s="13"/>
      <c r="D79" s="12" t="s">
        <v>54</v>
      </c>
      <c r="E79" s="15" t="s">
        <v>34</v>
      </c>
      <c r="F79" s="17">
        <f>H77</f>
        <v>140000</v>
      </c>
      <c r="G79" s="93">
        <v>0</v>
      </c>
      <c r="H79" s="17">
        <f>F79*G79/100</f>
        <v>0</v>
      </c>
    </row>
    <row r="80" spans="1:8" s="3" customFormat="1" ht="12.75">
      <c r="B80" s="14"/>
      <c r="C80" s="13"/>
      <c r="D80" s="13"/>
      <c r="E80" s="30"/>
      <c r="F80" s="13"/>
      <c r="G80" s="13"/>
      <c r="H80" s="17"/>
    </row>
    <row r="81" spans="2:8" s="4" customFormat="1" ht="12.75">
      <c r="B81" s="19" t="s">
        <v>37</v>
      </c>
      <c r="C81" s="20"/>
      <c r="D81" s="21"/>
      <c r="E81" s="62"/>
      <c r="F81" s="21"/>
      <c r="G81" s="21"/>
      <c r="H81" s="22">
        <f>SUM(H49:H80)</f>
        <v>15480000</v>
      </c>
    </row>
    <row r="82" spans="2:8" s="2" customFormat="1" ht="12.75">
      <c r="D82" s="23" t="s">
        <v>277</v>
      </c>
      <c r="E82" s="23" t="s">
        <v>1922</v>
      </c>
    </row>
    <row r="83" spans="2:8" s="1" customFormat="1" ht="15.75">
      <c r="B83" s="6" t="s">
        <v>4161</v>
      </c>
      <c r="E83" s="61"/>
    </row>
    <row r="84" spans="2:8" s="1" customFormat="1" ht="15.75">
      <c r="B84" s="6" t="s">
        <v>1916</v>
      </c>
      <c r="E84" s="61"/>
    </row>
    <row r="85" spans="2:8" s="1" customFormat="1" ht="15.75">
      <c r="B85" s="6" t="s">
        <v>1915</v>
      </c>
      <c r="E85" s="61"/>
    </row>
    <row r="86" spans="2:8" s="2" customFormat="1" ht="12.75">
      <c r="B86" s="7" t="s">
        <v>0</v>
      </c>
      <c r="E86" s="29"/>
    </row>
    <row r="87" spans="2:8" s="2" customFormat="1" ht="12.75">
      <c r="E87" s="29"/>
      <c r="H87" s="8" t="s">
        <v>1</v>
      </c>
    </row>
    <row r="88" spans="2:8" s="3" customFormat="1" ht="25.5">
      <c r="B88" s="9" t="s">
        <v>2</v>
      </c>
      <c r="C88" s="9" t="s">
        <v>3</v>
      </c>
      <c r="D88" s="9" t="s">
        <v>4</v>
      </c>
      <c r="E88" s="9" t="s">
        <v>5</v>
      </c>
      <c r="F88" s="9" t="s">
        <v>6</v>
      </c>
      <c r="G88" s="9" t="s">
        <v>7</v>
      </c>
      <c r="H88" s="10" t="s">
        <v>8</v>
      </c>
    </row>
    <row r="89" spans="2:8" s="4" customFormat="1" ht="12.75">
      <c r="B89" s="19" t="s">
        <v>38</v>
      </c>
      <c r="C89" s="20"/>
      <c r="D89" s="21"/>
      <c r="E89" s="62"/>
      <c r="F89" s="21"/>
      <c r="G89" s="21"/>
      <c r="H89" s="22">
        <f>H81</f>
        <v>15480000</v>
      </c>
    </row>
    <row r="90" spans="2:8" s="4" customFormat="1" ht="12.75">
      <c r="B90" s="14"/>
      <c r="C90" s="13"/>
      <c r="D90" s="13"/>
      <c r="E90" s="30"/>
      <c r="F90" s="13"/>
      <c r="G90" s="13"/>
      <c r="H90" s="17"/>
    </row>
    <row r="91" spans="2:8" s="4" customFormat="1" ht="12.75">
      <c r="B91" s="11" t="s">
        <v>1950</v>
      </c>
      <c r="C91" s="12" t="s">
        <v>55</v>
      </c>
      <c r="D91" s="12" t="s">
        <v>56</v>
      </c>
      <c r="E91" s="30"/>
      <c r="F91" s="13"/>
      <c r="G91" s="13"/>
      <c r="H91" s="17"/>
    </row>
    <row r="92" spans="2:8" s="4" customFormat="1" ht="12.75">
      <c r="B92" s="14"/>
      <c r="C92" s="13"/>
      <c r="D92" s="13"/>
      <c r="E92" s="30"/>
      <c r="F92" s="13"/>
      <c r="G92" s="13"/>
      <c r="H92" s="17"/>
    </row>
    <row r="93" spans="2:8" s="4" customFormat="1" ht="25.5">
      <c r="B93" s="11" t="s">
        <v>1951</v>
      </c>
      <c r="C93" s="13"/>
      <c r="D93" s="12" t="s">
        <v>57</v>
      </c>
      <c r="E93" s="15" t="s">
        <v>58</v>
      </c>
      <c r="F93" s="16">
        <v>1</v>
      </c>
      <c r="G93" s="17" t="s">
        <v>277</v>
      </c>
      <c r="H93" s="17">
        <v>672000</v>
      </c>
    </row>
    <row r="94" spans="2:8" s="4" customFormat="1" ht="12.75">
      <c r="B94" s="14"/>
      <c r="C94" s="13"/>
      <c r="D94" s="13"/>
      <c r="E94" s="30"/>
      <c r="F94" s="13"/>
      <c r="G94" s="13"/>
      <c r="H94" s="17"/>
    </row>
    <row r="95" spans="2:8" s="4" customFormat="1" ht="25.5">
      <c r="B95" s="11" t="s">
        <v>1952</v>
      </c>
      <c r="C95" s="13"/>
      <c r="D95" s="12" t="s">
        <v>59</v>
      </c>
      <c r="E95" s="15" t="s">
        <v>34</v>
      </c>
      <c r="F95" s="17">
        <f>H93</f>
        <v>672000</v>
      </c>
      <c r="G95" s="93">
        <v>0</v>
      </c>
      <c r="H95" s="17">
        <f>F95*G95/100</f>
        <v>0</v>
      </c>
    </row>
    <row r="96" spans="2:8" s="4" customFormat="1" ht="12.75">
      <c r="B96" s="14"/>
      <c r="C96" s="13"/>
      <c r="D96" s="13"/>
      <c r="E96" s="30"/>
      <c r="F96" s="13"/>
      <c r="G96" s="13"/>
      <c r="H96" s="17"/>
    </row>
    <row r="97" spans="1:8" s="4" customFormat="1" ht="25.5">
      <c r="B97" s="11" t="s">
        <v>1953</v>
      </c>
      <c r="C97" s="13"/>
      <c r="D97" s="12" t="s">
        <v>60</v>
      </c>
      <c r="E97" s="15" t="s">
        <v>58</v>
      </c>
      <c r="F97" s="16">
        <v>1</v>
      </c>
      <c r="G97" s="17" t="s">
        <v>277</v>
      </c>
      <c r="H97" s="17">
        <v>160000</v>
      </c>
    </row>
    <row r="98" spans="1:8" s="4" customFormat="1" ht="12.75">
      <c r="B98" s="14"/>
      <c r="C98" s="13"/>
      <c r="D98" s="13"/>
      <c r="E98" s="30"/>
      <c r="F98" s="13"/>
      <c r="G98" s="13"/>
      <c r="H98" s="17"/>
    </row>
    <row r="99" spans="1:8" s="4" customFormat="1" ht="25.5">
      <c r="B99" s="11" t="s">
        <v>1954</v>
      </c>
      <c r="C99" s="13"/>
      <c r="D99" s="12" t="s">
        <v>61</v>
      </c>
      <c r="E99" s="15" t="s">
        <v>34</v>
      </c>
      <c r="F99" s="17">
        <f>H97</f>
        <v>160000</v>
      </c>
      <c r="G99" s="93">
        <v>0</v>
      </c>
      <c r="H99" s="17">
        <f>F99*G99/100</f>
        <v>0</v>
      </c>
    </row>
    <row r="100" spans="1:8" s="4" customFormat="1" ht="12.75">
      <c r="B100" s="14"/>
      <c r="C100" s="13"/>
      <c r="D100" s="13"/>
      <c r="E100" s="30"/>
      <c r="F100" s="13"/>
      <c r="G100" s="13"/>
      <c r="H100" s="17"/>
    </row>
    <row r="101" spans="1:8" s="4" customFormat="1" ht="12.75">
      <c r="B101" s="11" t="s">
        <v>1955</v>
      </c>
      <c r="C101" s="12" t="s">
        <v>62</v>
      </c>
      <c r="D101" s="12" t="s">
        <v>63</v>
      </c>
      <c r="E101" s="30"/>
      <c r="F101" s="13"/>
      <c r="G101" s="13"/>
      <c r="H101" s="17"/>
    </row>
    <row r="102" spans="1:8" s="4" customFormat="1" ht="12.75">
      <c r="B102" s="14"/>
      <c r="C102" s="13"/>
      <c r="D102" s="13"/>
      <c r="E102" s="30"/>
      <c r="F102" s="13"/>
      <c r="G102" s="13"/>
      <c r="H102" s="17"/>
    </row>
    <row r="103" spans="1:8" s="4" customFormat="1" ht="38.25">
      <c r="B103" s="11" t="s">
        <v>1956</v>
      </c>
      <c r="C103" s="13"/>
      <c r="D103" s="12" t="s">
        <v>64</v>
      </c>
      <c r="E103" s="15" t="s">
        <v>26</v>
      </c>
      <c r="F103" s="16">
        <v>1</v>
      </c>
      <c r="G103" s="17" t="s">
        <v>277</v>
      </c>
      <c r="H103" s="17">
        <v>200000</v>
      </c>
    </row>
    <row r="104" spans="1:8" s="4" customFormat="1" ht="12.75">
      <c r="B104" s="14"/>
      <c r="C104" s="13"/>
      <c r="D104" s="13"/>
      <c r="E104" s="30"/>
      <c r="F104" s="13"/>
      <c r="G104" s="13"/>
      <c r="H104" s="17"/>
    </row>
    <row r="105" spans="1:8" s="4" customFormat="1" ht="25.5">
      <c r="B105" s="11" t="s">
        <v>1957</v>
      </c>
      <c r="C105" s="13"/>
      <c r="D105" s="12" t="s">
        <v>65</v>
      </c>
      <c r="E105" s="15" t="s">
        <v>58</v>
      </c>
      <c r="F105" s="16">
        <v>1</v>
      </c>
      <c r="G105" s="17" t="s">
        <v>277</v>
      </c>
      <c r="H105" s="17">
        <v>270000</v>
      </c>
    </row>
    <row r="106" spans="1:8" s="4" customFormat="1" ht="12.75">
      <c r="B106" s="14"/>
      <c r="C106" s="13"/>
      <c r="D106" s="13"/>
      <c r="E106" s="30"/>
      <c r="F106" s="13"/>
      <c r="G106" s="13"/>
      <c r="H106" s="17"/>
    </row>
    <row r="107" spans="1:8" s="4" customFormat="1" ht="38.25">
      <c r="B107" s="11" t="s">
        <v>1958</v>
      </c>
      <c r="C107" s="13"/>
      <c r="D107" s="12" t="s">
        <v>66</v>
      </c>
      <c r="E107" s="15" t="s">
        <v>34</v>
      </c>
      <c r="F107" s="17">
        <f>H105</f>
        <v>270000</v>
      </c>
      <c r="G107" s="93">
        <v>0</v>
      </c>
      <c r="H107" s="17">
        <f>F107*G107/100</f>
        <v>0</v>
      </c>
    </row>
    <row r="108" spans="1:8" s="4" customFormat="1" ht="12.75">
      <c r="B108" s="14"/>
      <c r="C108" s="13"/>
      <c r="D108" s="13"/>
      <c r="E108" s="30"/>
      <c r="F108" s="13"/>
      <c r="G108" s="13"/>
      <c r="H108" s="17"/>
    </row>
    <row r="109" spans="1:8" s="3" customFormat="1" ht="25.5">
      <c r="A109" s="3">
        <v>19838</v>
      </c>
      <c r="B109" s="11" t="s">
        <v>1918</v>
      </c>
      <c r="C109" s="12" t="s">
        <v>67</v>
      </c>
      <c r="D109" s="12" t="s">
        <v>68</v>
      </c>
      <c r="E109" s="15" t="s">
        <v>14</v>
      </c>
      <c r="F109" s="16">
        <v>1</v>
      </c>
      <c r="G109" s="93">
        <v>0</v>
      </c>
      <c r="H109" s="28">
        <f>F109*G109</f>
        <v>0</v>
      </c>
    </row>
    <row r="110" spans="1:8" s="3" customFormat="1" ht="12.75">
      <c r="B110" s="14"/>
      <c r="C110" s="13"/>
      <c r="D110" s="13"/>
      <c r="E110" s="30"/>
      <c r="F110" s="13"/>
      <c r="G110" s="13"/>
      <c r="H110" s="17"/>
    </row>
    <row r="111" spans="1:8" s="3" customFormat="1" ht="12.75">
      <c r="A111" s="3">
        <v>19833</v>
      </c>
      <c r="B111" s="11" t="s">
        <v>1959</v>
      </c>
      <c r="C111" s="12" t="s">
        <v>69</v>
      </c>
      <c r="D111" s="12" t="s">
        <v>70</v>
      </c>
      <c r="E111" s="15" t="s">
        <v>14</v>
      </c>
      <c r="F111" s="16">
        <v>1</v>
      </c>
      <c r="G111" s="93">
        <v>0</v>
      </c>
      <c r="H111" s="28">
        <f>F111*G111</f>
        <v>0</v>
      </c>
    </row>
    <row r="112" spans="1:8" s="3" customFormat="1" ht="12.75">
      <c r="B112" s="14"/>
      <c r="C112" s="13"/>
      <c r="D112" s="13"/>
      <c r="E112" s="30"/>
      <c r="F112" s="13"/>
      <c r="G112" s="13"/>
      <c r="H112" s="17"/>
    </row>
    <row r="113" spans="1:8" s="3" customFormat="1" ht="25.5">
      <c r="A113" s="3">
        <v>19692</v>
      </c>
      <c r="B113" s="11" t="s">
        <v>1960</v>
      </c>
      <c r="C113" s="12" t="s">
        <v>71</v>
      </c>
      <c r="D113" s="12" t="s">
        <v>72</v>
      </c>
      <c r="E113" s="15" t="s">
        <v>17</v>
      </c>
      <c r="F113" s="18">
        <v>39</v>
      </c>
      <c r="G113" s="93">
        <v>0</v>
      </c>
      <c r="H113" s="28">
        <f>F113*G113</f>
        <v>0</v>
      </c>
    </row>
    <row r="114" spans="1:8" s="3" customFormat="1" ht="12.75">
      <c r="B114" s="14"/>
      <c r="C114" s="13"/>
      <c r="D114" s="13"/>
      <c r="E114" s="30"/>
      <c r="F114" s="13"/>
      <c r="G114" s="13"/>
      <c r="H114" s="17"/>
    </row>
    <row r="115" spans="1:8" s="4" customFormat="1" ht="12.75">
      <c r="B115" s="19" t="s">
        <v>73</v>
      </c>
      <c r="C115" s="20"/>
      <c r="D115" s="21"/>
      <c r="E115" s="62"/>
      <c r="F115" s="21"/>
      <c r="G115" s="21"/>
      <c r="H115" s="22">
        <f>SUM(H89:H114)</f>
        <v>16782000</v>
      </c>
    </row>
    <row r="116" spans="1:8" s="2" customFormat="1" ht="12.75">
      <c r="E116" s="23" t="s">
        <v>4007</v>
      </c>
    </row>
    <row r="117" spans="1:8" s="1" customFormat="1" ht="15.75">
      <c r="B117" s="6" t="s">
        <v>4161</v>
      </c>
      <c r="E117" s="61"/>
    </row>
    <row r="118" spans="1:8" s="1" customFormat="1" ht="15.75">
      <c r="B118" s="6" t="s">
        <v>1916</v>
      </c>
      <c r="E118" s="61"/>
    </row>
    <row r="119" spans="1:8" s="1" customFormat="1" ht="15.75">
      <c r="B119" s="6" t="s">
        <v>1915</v>
      </c>
      <c r="E119" s="61"/>
    </row>
    <row r="120" spans="1:8" s="2" customFormat="1" ht="12.75">
      <c r="B120" s="7" t="s">
        <v>0</v>
      </c>
      <c r="E120" s="29"/>
    </row>
    <row r="121" spans="1:8" s="2" customFormat="1" ht="12.75">
      <c r="E121" s="29"/>
      <c r="H121" s="8" t="s">
        <v>74</v>
      </c>
    </row>
    <row r="122" spans="1:8" s="3" customFormat="1" ht="25.5">
      <c r="B122" s="9" t="s">
        <v>2</v>
      </c>
      <c r="C122" s="9" t="s">
        <v>3</v>
      </c>
      <c r="D122" s="9" t="s">
        <v>4</v>
      </c>
      <c r="E122" s="9" t="s">
        <v>5</v>
      </c>
      <c r="F122" s="9" t="s">
        <v>6</v>
      </c>
      <c r="G122" s="9" t="s">
        <v>7</v>
      </c>
      <c r="H122" s="10" t="s">
        <v>8</v>
      </c>
    </row>
    <row r="123" spans="1:8" s="3" customFormat="1" ht="38.25">
      <c r="A123" s="3">
        <v>19699</v>
      </c>
      <c r="B123" s="11" t="s">
        <v>1961</v>
      </c>
      <c r="C123" s="12" t="s">
        <v>75</v>
      </c>
      <c r="D123" s="12" t="s">
        <v>76</v>
      </c>
      <c r="E123" s="30"/>
      <c r="F123" s="13"/>
      <c r="G123" s="13"/>
      <c r="H123" s="17"/>
    </row>
    <row r="124" spans="1:8" s="3" customFormat="1" ht="12.75">
      <c r="B124" s="14"/>
      <c r="C124" s="13"/>
      <c r="D124" s="13"/>
      <c r="E124" s="30"/>
      <c r="F124" s="13"/>
      <c r="G124" s="13"/>
      <c r="H124" s="17"/>
    </row>
    <row r="125" spans="1:8" s="3" customFormat="1" ht="12.75">
      <c r="A125" s="3">
        <v>19700</v>
      </c>
      <c r="B125" s="11" t="s">
        <v>1962</v>
      </c>
      <c r="C125" s="12" t="s">
        <v>77</v>
      </c>
      <c r="D125" s="12" t="s">
        <v>78</v>
      </c>
      <c r="E125" s="30"/>
      <c r="F125" s="13"/>
      <c r="G125" s="13"/>
      <c r="H125" s="17"/>
    </row>
    <row r="126" spans="1:8" s="3" customFormat="1" ht="12.75">
      <c r="B126" s="14"/>
      <c r="C126" s="13"/>
      <c r="D126" s="13"/>
      <c r="E126" s="30"/>
      <c r="F126" s="13"/>
      <c r="G126" s="13"/>
      <c r="H126" s="17"/>
    </row>
    <row r="127" spans="1:8" s="3" customFormat="1" ht="12.75">
      <c r="A127" s="3">
        <v>19701</v>
      </c>
      <c r="B127" s="11" t="s">
        <v>1963</v>
      </c>
      <c r="C127" s="13"/>
      <c r="D127" s="12" t="s">
        <v>79</v>
      </c>
      <c r="E127" s="15" t="s">
        <v>80</v>
      </c>
      <c r="F127" s="16">
        <v>87</v>
      </c>
      <c r="G127" s="93">
        <v>0</v>
      </c>
      <c r="H127" s="28">
        <f>F127*G127</f>
        <v>0</v>
      </c>
    </row>
    <row r="128" spans="1:8" s="3" customFormat="1" ht="12.75">
      <c r="B128" s="14"/>
      <c r="C128" s="13"/>
      <c r="D128" s="13"/>
      <c r="E128" s="30"/>
      <c r="F128" s="13"/>
      <c r="G128" s="13"/>
      <c r="H128" s="17"/>
    </row>
    <row r="129" spans="1:8" s="3" customFormat="1" ht="12.75">
      <c r="A129" s="3">
        <v>19702</v>
      </c>
      <c r="B129" s="11" t="s">
        <v>1964</v>
      </c>
      <c r="C129" s="13"/>
      <c r="D129" s="12" t="s">
        <v>81</v>
      </c>
      <c r="E129" s="15" t="s">
        <v>80</v>
      </c>
      <c r="F129" s="16">
        <v>20</v>
      </c>
      <c r="G129" s="93">
        <v>0</v>
      </c>
      <c r="H129" s="28">
        <f>F129*G129</f>
        <v>0</v>
      </c>
    </row>
    <row r="130" spans="1:8" s="3" customFormat="1" ht="12.75">
      <c r="B130" s="14"/>
      <c r="C130" s="13"/>
      <c r="D130" s="13"/>
      <c r="E130" s="30"/>
      <c r="F130" s="13"/>
      <c r="G130" s="13"/>
      <c r="H130" s="17"/>
    </row>
    <row r="131" spans="1:8" s="3" customFormat="1" ht="12.75">
      <c r="A131" s="3">
        <v>19703</v>
      </c>
      <c r="B131" s="11" t="s">
        <v>1965</v>
      </c>
      <c r="C131" s="13"/>
      <c r="D131" s="12" t="s">
        <v>82</v>
      </c>
      <c r="E131" s="15" t="s">
        <v>80</v>
      </c>
      <c r="F131" s="16">
        <v>12</v>
      </c>
      <c r="G131" s="93">
        <v>0</v>
      </c>
      <c r="H131" s="28">
        <f>F131*G131</f>
        <v>0</v>
      </c>
    </row>
    <row r="132" spans="1:8" s="3" customFormat="1" ht="12.75">
      <c r="B132" s="14"/>
      <c r="C132" s="13"/>
      <c r="D132" s="13"/>
      <c r="E132" s="30"/>
      <c r="F132" s="13"/>
      <c r="G132" s="13"/>
      <c r="H132" s="17"/>
    </row>
    <row r="133" spans="1:8" s="3" customFormat="1" ht="12.75">
      <c r="A133" s="3">
        <v>19704</v>
      </c>
      <c r="B133" s="11" t="s">
        <v>1966</v>
      </c>
      <c r="C133" s="12" t="s">
        <v>83</v>
      </c>
      <c r="D133" s="12" t="s">
        <v>84</v>
      </c>
      <c r="E133" s="30"/>
      <c r="F133" s="13"/>
      <c r="G133" s="13"/>
      <c r="H133" s="17"/>
    </row>
    <row r="134" spans="1:8" s="3" customFormat="1" ht="12.75">
      <c r="B134" s="14"/>
      <c r="C134" s="13"/>
      <c r="D134" s="13"/>
      <c r="E134" s="30"/>
      <c r="F134" s="13"/>
      <c r="G134" s="13"/>
      <c r="H134" s="17"/>
    </row>
    <row r="135" spans="1:8" s="3" customFormat="1" ht="12.75">
      <c r="A135" s="3">
        <v>19705</v>
      </c>
      <c r="B135" s="11" t="s">
        <v>1967</v>
      </c>
      <c r="C135" s="13"/>
      <c r="D135" s="12" t="s">
        <v>85</v>
      </c>
      <c r="E135" s="15" t="s">
        <v>42</v>
      </c>
      <c r="F135" s="16">
        <v>20</v>
      </c>
      <c r="G135" s="93">
        <v>0</v>
      </c>
      <c r="H135" s="28">
        <f>F135*G135</f>
        <v>0</v>
      </c>
    </row>
    <row r="136" spans="1:8" s="3" customFormat="1" ht="12.75">
      <c r="B136" s="14"/>
      <c r="C136" s="13"/>
      <c r="D136" s="13"/>
      <c r="E136" s="30"/>
      <c r="F136" s="13"/>
      <c r="G136" s="13"/>
      <c r="H136" s="17"/>
    </row>
    <row r="137" spans="1:8" s="3" customFormat="1" ht="12.75">
      <c r="A137" s="3">
        <v>19706</v>
      </c>
      <c r="B137" s="11" t="s">
        <v>1968</v>
      </c>
      <c r="C137" s="13"/>
      <c r="D137" s="12" t="s">
        <v>86</v>
      </c>
      <c r="E137" s="15" t="s">
        <v>42</v>
      </c>
      <c r="F137" s="16">
        <v>4</v>
      </c>
      <c r="G137" s="93">
        <v>0</v>
      </c>
      <c r="H137" s="28">
        <f>F137*G137</f>
        <v>0</v>
      </c>
    </row>
    <row r="138" spans="1:8" s="3" customFormat="1" ht="12.75">
      <c r="B138" s="14"/>
      <c r="C138" s="13"/>
      <c r="D138" s="13"/>
      <c r="E138" s="30"/>
      <c r="F138" s="13"/>
      <c r="G138" s="13"/>
      <c r="H138" s="17"/>
    </row>
    <row r="139" spans="1:8" s="3" customFormat="1" ht="25.5">
      <c r="A139" s="3">
        <v>19707</v>
      </c>
      <c r="B139" s="11" t="s">
        <v>1969</v>
      </c>
      <c r="C139" s="13"/>
      <c r="D139" s="12" t="s">
        <v>87</v>
      </c>
      <c r="E139" s="15" t="s">
        <v>42</v>
      </c>
      <c r="F139" s="16">
        <v>4</v>
      </c>
      <c r="G139" s="93">
        <v>0</v>
      </c>
      <c r="H139" s="28">
        <f>F139*G139</f>
        <v>0</v>
      </c>
    </row>
    <row r="140" spans="1:8" s="3" customFormat="1" ht="12.75">
      <c r="B140" s="14"/>
      <c r="C140" s="13"/>
      <c r="D140" s="13"/>
      <c r="E140" s="30"/>
      <c r="F140" s="13"/>
      <c r="G140" s="13"/>
      <c r="H140" s="17"/>
    </row>
    <row r="141" spans="1:8" s="3" customFormat="1" ht="12.75">
      <c r="A141" s="3">
        <v>19708</v>
      </c>
      <c r="B141" s="11" t="s">
        <v>1970</v>
      </c>
      <c r="C141" s="13"/>
      <c r="D141" s="12" t="s">
        <v>88</v>
      </c>
      <c r="E141" s="15" t="s">
        <v>42</v>
      </c>
      <c r="F141" s="16">
        <v>4</v>
      </c>
      <c r="G141" s="93">
        <v>0</v>
      </c>
      <c r="H141" s="28">
        <f>F141*G141</f>
        <v>0</v>
      </c>
    </row>
    <row r="142" spans="1:8" s="3" customFormat="1" ht="12.75">
      <c r="B142" s="14"/>
      <c r="C142" s="13"/>
      <c r="D142" s="13"/>
      <c r="E142" s="30"/>
      <c r="F142" s="13"/>
      <c r="G142" s="13"/>
      <c r="H142" s="17"/>
    </row>
    <row r="143" spans="1:8" s="3" customFormat="1" ht="12.75">
      <c r="A143" s="3">
        <v>19709</v>
      </c>
      <c r="B143" s="11" t="s">
        <v>1971</v>
      </c>
      <c r="C143" s="13"/>
      <c r="D143" s="12" t="s">
        <v>89</v>
      </c>
      <c r="E143" s="15" t="s">
        <v>42</v>
      </c>
      <c r="F143" s="16">
        <v>1</v>
      </c>
      <c r="G143" s="93">
        <v>0</v>
      </c>
      <c r="H143" s="28">
        <f>F143*G143</f>
        <v>0</v>
      </c>
    </row>
    <row r="144" spans="1:8" s="3" customFormat="1" ht="12.75">
      <c r="B144" s="14"/>
      <c r="C144" s="13"/>
      <c r="D144" s="13"/>
      <c r="E144" s="30"/>
      <c r="F144" s="13"/>
      <c r="G144" s="13"/>
      <c r="H144" s="17"/>
    </row>
    <row r="145" spans="1:8" s="3" customFormat="1" ht="25.5">
      <c r="A145" s="3">
        <v>19710</v>
      </c>
      <c r="B145" s="11" t="s">
        <v>1972</v>
      </c>
      <c r="C145" s="12" t="s">
        <v>90</v>
      </c>
      <c r="D145" s="12" t="s">
        <v>91</v>
      </c>
      <c r="E145" s="30"/>
      <c r="F145" s="13"/>
      <c r="G145" s="13"/>
      <c r="H145" s="17"/>
    </row>
    <row r="146" spans="1:8" s="3" customFormat="1" ht="12.75">
      <c r="B146" s="14"/>
      <c r="C146" s="13"/>
      <c r="D146" s="13"/>
      <c r="E146" s="30"/>
      <c r="F146" s="13"/>
      <c r="G146" s="13"/>
      <c r="H146" s="17"/>
    </row>
    <row r="147" spans="1:8" s="3" customFormat="1" ht="12.75">
      <c r="A147" s="3">
        <v>19711</v>
      </c>
      <c r="B147" s="11" t="s">
        <v>1973</v>
      </c>
      <c r="C147" s="13"/>
      <c r="D147" s="12" t="s">
        <v>92</v>
      </c>
      <c r="E147" s="30"/>
      <c r="F147" s="13"/>
      <c r="G147" s="13"/>
      <c r="H147" s="17"/>
    </row>
    <row r="148" spans="1:8" s="3" customFormat="1" ht="12.75">
      <c r="B148" s="14"/>
      <c r="C148" s="13"/>
      <c r="D148" s="13"/>
      <c r="E148" s="30"/>
      <c r="F148" s="13"/>
      <c r="G148" s="13"/>
      <c r="H148" s="17"/>
    </row>
    <row r="149" spans="1:8" s="3" customFormat="1" ht="12.75">
      <c r="A149" s="3">
        <v>19712</v>
      </c>
      <c r="B149" s="11" t="s">
        <v>1974</v>
      </c>
      <c r="C149" s="13"/>
      <c r="D149" s="27" t="s">
        <v>93</v>
      </c>
      <c r="E149" s="15" t="s">
        <v>42</v>
      </c>
      <c r="F149" s="16">
        <v>10</v>
      </c>
      <c r="G149" s="93">
        <v>0</v>
      </c>
      <c r="H149" s="28">
        <f>F149*G149</f>
        <v>0</v>
      </c>
    </row>
    <row r="150" spans="1:8" s="3" customFormat="1" ht="12.75">
      <c r="B150" s="14"/>
      <c r="C150" s="13"/>
      <c r="D150" s="40"/>
      <c r="E150" s="30"/>
      <c r="F150" s="13"/>
      <c r="G150" s="13"/>
      <c r="H150" s="17"/>
    </row>
    <row r="151" spans="1:8" s="3" customFormat="1" ht="25.5">
      <c r="A151" s="3">
        <v>19713</v>
      </c>
      <c r="B151" s="11" t="s">
        <v>1975</v>
      </c>
      <c r="C151" s="13"/>
      <c r="D151" s="27" t="s">
        <v>94</v>
      </c>
      <c r="E151" s="15" t="s">
        <v>42</v>
      </c>
      <c r="F151" s="16">
        <v>8</v>
      </c>
      <c r="G151" s="93">
        <v>0</v>
      </c>
      <c r="H151" s="28">
        <f>F151*G151</f>
        <v>0</v>
      </c>
    </row>
    <row r="152" spans="1:8" s="3" customFormat="1" ht="12.75">
      <c r="B152" s="14"/>
      <c r="C152" s="13"/>
      <c r="D152" s="40"/>
      <c r="E152" s="30"/>
      <c r="F152" s="13"/>
      <c r="G152" s="13"/>
      <c r="H152" s="17"/>
    </row>
    <row r="153" spans="1:8" s="3" customFormat="1" ht="25.5">
      <c r="A153" s="3">
        <v>19714</v>
      </c>
      <c r="B153" s="11" t="s">
        <v>1976</v>
      </c>
      <c r="C153" s="13"/>
      <c r="D153" s="27" t="s">
        <v>95</v>
      </c>
      <c r="E153" s="15" t="s">
        <v>42</v>
      </c>
      <c r="F153" s="16">
        <v>8</v>
      </c>
      <c r="G153" s="93">
        <v>0</v>
      </c>
      <c r="H153" s="28">
        <f>F153*G153</f>
        <v>0</v>
      </c>
    </row>
    <row r="154" spans="1:8" s="3" customFormat="1" ht="12.75">
      <c r="B154" s="14"/>
      <c r="C154" s="13"/>
      <c r="D154" s="40"/>
      <c r="E154" s="30"/>
      <c r="F154" s="13"/>
      <c r="G154" s="13"/>
      <c r="H154" s="17"/>
    </row>
    <row r="155" spans="1:8" s="3" customFormat="1" ht="25.5">
      <c r="A155" s="3">
        <v>19715</v>
      </c>
      <c r="B155" s="11" t="s">
        <v>1977</v>
      </c>
      <c r="C155" s="13"/>
      <c r="D155" s="27" t="s">
        <v>96</v>
      </c>
      <c r="E155" s="15" t="s">
        <v>42</v>
      </c>
      <c r="F155" s="16">
        <v>1</v>
      </c>
      <c r="G155" s="93">
        <v>0</v>
      </c>
      <c r="H155" s="28">
        <f>F155*G155</f>
        <v>0</v>
      </c>
    </row>
    <row r="156" spans="1:8" s="3" customFormat="1" ht="12.75">
      <c r="B156" s="14"/>
      <c r="C156" s="13"/>
      <c r="D156" s="13"/>
      <c r="E156" s="30"/>
      <c r="F156" s="13"/>
      <c r="G156" s="13"/>
      <c r="H156" s="17"/>
    </row>
    <row r="157" spans="1:8" s="3" customFormat="1" ht="38.25">
      <c r="A157" s="3">
        <v>19716</v>
      </c>
      <c r="B157" s="11" t="s">
        <v>1978</v>
      </c>
      <c r="C157" s="13"/>
      <c r="D157" s="27" t="s">
        <v>97</v>
      </c>
      <c r="E157" s="15" t="s">
        <v>42</v>
      </c>
      <c r="F157" s="16">
        <v>4</v>
      </c>
      <c r="G157" s="93">
        <v>0</v>
      </c>
      <c r="H157" s="28">
        <f>F157*G157</f>
        <v>0</v>
      </c>
    </row>
    <row r="158" spans="1:8" s="3" customFormat="1" ht="12.75">
      <c r="B158" s="14"/>
      <c r="C158" s="13"/>
      <c r="D158" s="40"/>
      <c r="E158" s="30"/>
      <c r="F158" s="13"/>
      <c r="G158" s="13"/>
      <c r="H158" s="17"/>
    </row>
    <row r="159" spans="1:8" s="3" customFormat="1" ht="38.25">
      <c r="A159" s="3">
        <v>19717</v>
      </c>
      <c r="B159" s="11" t="s">
        <v>1979</v>
      </c>
      <c r="C159" s="13"/>
      <c r="D159" s="27" t="s">
        <v>98</v>
      </c>
      <c r="E159" s="15" t="s">
        <v>42</v>
      </c>
      <c r="F159" s="16">
        <v>4</v>
      </c>
      <c r="G159" s="93">
        <v>0</v>
      </c>
      <c r="H159" s="28">
        <f>F159*G159</f>
        <v>0</v>
      </c>
    </row>
    <row r="160" spans="1:8" s="3" customFormat="1" ht="12.75">
      <c r="B160" s="14"/>
      <c r="C160" s="13"/>
      <c r="D160" s="13"/>
      <c r="E160" s="30"/>
      <c r="F160" s="13"/>
      <c r="G160" s="13"/>
      <c r="H160" s="17"/>
    </row>
    <row r="161" spans="2:8" s="4" customFormat="1" ht="12.75">
      <c r="B161" s="19" t="s">
        <v>37</v>
      </c>
      <c r="C161" s="20"/>
      <c r="D161" s="21"/>
      <c r="E161" s="62"/>
      <c r="F161" s="21"/>
      <c r="G161" s="21"/>
      <c r="H161" s="22">
        <f>SUM(H123:H160)</f>
        <v>0</v>
      </c>
    </row>
    <row r="162" spans="2:8" s="2" customFormat="1" ht="12.75">
      <c r="E162" s="23" t="s">
        <v>4008</v>
      </c>
    </row>
    <row r="163" spans="2:8" s="1" customFormat="1" ht="15.75">
      <c r="B163" s="6" t="s">
        <v>4161</v>
      </c>
      <c r="E163" s="61"/>
    </row>
    <row r="164" spans="2:8" s="1" customFormat="1" ht="15.75">
      <c r="B164" s="6" t="s">
        <v>1916</v>
      </c>
      <c r="E164" s="61"/>
    </row>
    <row r="165" spans="2:8" s="1" customFormat="1" ht="15.75">
      <c r="B165" s="6" t="s">
        <v>1915</v>
      </c>
      <c r="E165" s="61"/>
    </row>
    <row r="166" spans="2:8" s="2" customFormat="1" ht="12.75">
      <c r="B166" s="7" t="s">
        <v>0</v>
      </c>
      <c r="E166" s="29"/>
    </row>
    <row r="167" spans="2:8" s="2" customFormat="1" ht="12.75">
      <c r="E167" s="29"/>
      <c r="H167" s="8" t="s">
        <v>74</v>
      </c>
    </row>
    <row r="168" spans="2:8" s="3" customFormat="1" ht="25.5">
      <c r="B168" s="9" t="s">
        <v>2</v>
      </c>
      <c r="C168" s="9" t="s">
        <v>3</v>
      </c>
      <c r="D168" s="9" t="s">
        <v>4</v>
      </c>
      <c r="E168" s="9" t="s">
        <v>5</v>
      </c>
      <c r="F168" s="9" t="s">
        <v>6</v>
      </c>
      <c r="G168" s="9" t="s">
        <v>7</v>
      </c>
      <c r="H168" s="10" t="s">
        <v>8</v>
      </c>
    </row>
    <row r="169" spans="2:8" s="4" customFormat="1" ht="12.75">
      <c r="B169" s="19" t="s">
        <v>38</v>
      </c>
      <c r="C169" s="20"/>
      <c r="D169" s="21"/>
      <c r="E169" s="62"/>
      <c r="F169" s="21"/>
      <c r="G169" s="21"/>
      <c r="H169" s="22">
        <f>H161</f>
        <v>0</v>
      </c>
    </row>
    <row r="170" spans="2:8" s="4" customFormat="1" ht="12.75">
      <c r="B170" s="14"/>
      <c r="C170" s="13"/>
      <c r="D170" s="13"/>
      <c r="E170" s="30"/>
      <c r="F170" s="13"/>
      <c r="G170" s="13"/>
      <c r="H170" s="17"/>
    </row>
    <row r="171" spans="2:8" s="4" customFormat="1" ht="25.5">
      <c r="B171" s="11" t="s">
        <v>1980</v>
      </c>
      <c r="C171" s="13"/>
      <c r="D171" s="27" t="s">
        <v>99</v>
      </c>
      <c r="E171" s="15" t="s">
        <v>42</v>
      </c>
      <c r="F171" s="16">
        <v>4</v>
      </c>
      <c r="G171" s="93">
        <v>0</v>
      </c>
      <c r="H171" s="28">
        <f>F171*G171</f>
        <v>0</v>
      </c>
    </row>
    <row r="172" spans="2:8" s="4" customFormat="1" ht="12.75">
      <c r="B172" s="14"/>
      <c r="C172" s="13"/>
      <c r="D172" s="40"/>
      <c r="E172" s="30"/>
      <c r="F172" s="13"/>
      <c r="G172" s="13"/>
      <c r="H172" s="17"/>
    </row>
    <row r="173" spans="2:8" s="4" customFormat="1" ht="25.5">
      <c r="B173" s="11" t="s">
        <v>1981</v>
      </c>
      <c r="C173" s="13"/>
      <c r="D173" s="27" t="s">
        <v>100</v>
      </c>
      <c r="E173" s="15" t="s">
        <v>42</v>
      </c>
      <c r="F173" s="16">
        <v>4</v>
      </c>
      <c r="G173" s="93">
        <v>0</v>
      </c>
      <c r="H173" s="28">
        <f>F173*G173</f>
        <v>0</v>
      </c>
    </row>
    <row r="174" spans="2:8" s="4" customFormat="1" ht="12.75">
      <c r="B174" s="14"/>
      <c r="C174" s="13"/>
      <c r="D174" s="40"/>
      <c r="E174" s="30"/>
      <c r="F174" s="13"/>
      <c r="G174" s="13"/>
      <c r="H174" s="17"/>
    </row>
    <row r="175" spans="2:8" s="4" customFormat="1" ht="12.75">
      <c r="B175" s="11" t="s">
        <v>1982</v>
      </c>
      <c r="C175" s="13"/>
      <c r="D175" s="27" t="s">
        <v>101</v>
      </c>
      <c r="E175" s="15" t="s">
        <v>42</v>
      </c>
      <c r="F175" s="16">
        <v>4</v>
      </c>
      <c r="G175" s="93">
        <v>0</v>
      </c>
      <c r="H175" s="28">
        <f>F175*G175</f>
        <v>0</v>
      </c>
    </row>
    <row r="176" spans="2:8" s="4" customFormat="1" ht="12.75">
      <c r="B176" s="11"/>
      <c r="C176" s="13"/>
      <c r="D176" s="27"/>
      <c r="E176" s="15"/>
      <c r="F176" s="16"/>
      <c r="G176" s="17"/>
      <c r="H176" s="17"/>
    </row>
    <row r="177" spans="1:8" s="3" customFormat="1" ht="12.75">
      <c r="A177" s="3">
        <v>19721</v>
      </c>
      <c r="B177" s="11" t="s">
        <v>1983</v>
      </c>
      <c r="C177" s="13"/>
      <c r="D177" s="27" t="s">
        <v>102</v>
      </c>
      <c r="E177" s="15" t="s">
        <v>42</v>
      </c>
      <c r="F177" s="16">
        <v>1</v>
      </c>
      <c r="G177" s="93">
        <v>0</v>
      </c>
      <c r="H177" s="28">
        <f>F177*G177</f>
        <v>0</v>
      </c>
    </row>
    <row r="178" spans="1:8" s="3" customFormat="1" ht="12.75">
      <c r="B178" s="14"/>
      <c r="C178" s="13"/>
      <c r="D178" s="40"/>
      <c r="E178" s="30"/>
      <c r="F178" s="13"/>
      <c r="G178" s="13"/>
      <c r="H178" s="17"/>
    </row>
    <row r="179" spans="1:8" s="3" customFormat="1" ht="12.75">
      <c r="A179" s="3">
        <v>19722</v>
      </c>
      <c r="B179" s="11" t="s">
        <v>1984</v>
      </c>
      <c r="C179" s="13"/>
      <c r="D179" s="27" t="s">
        <v>103</v>
      </c>
      <c r="E179" s="15" t="s">
        <v>42</v>
      </c>
      <c r="F179" s="16">
        <v>4</v>
      </c>
      <c r="G179" s="93">
        <v>0</v>
      </c>
      <c r="H179" s="28">
        <f>F179*G179</f>
        <v>0</v>
      </c>
    </row>
    <row r="180" spans="1:8" s="3" customFormat="1" ht="12.75">
      <c r="B180" s="14"/>
      <c r="C180" s="13"/>
      <c r="D180" s="40"/>
      <c r="E180" s="30"/>
      <c r="F180" s="13"/>
      <c r="G180" s="13"/>
      <c r="H180" s="17"/>
    </row>
    <row r="181" spans="1:8" s="3" customFormat="1" ht="12.75">
      <c r="A181" s="3">
        <v>19794</v>
      </c>
      <c r="B181" s="11" t="s">
        <v>1985</v>
      </c>
      <c r="C181" s="13"/>
      <c r="D181" s="27" t="s">
        <v>104</v>
      </c>
      <c r="E181" s="15" t="s">
        <v>14</v>
      </c>
      <c r="F181" s="16">
        <v>1</v>
      </c>
      <c r="G181" s="93">
        <v>0</v>
      </c>
      <c r="H181" s="28">
        <f>F181*G181</f>
        <v>0</v>
      </c>
    </row>
    <row r="182" spans="1:8" s="3" customFormat="1" ht="12.75">
      <c r="B182" s="14"/>
      <c r="C182" s="13"/>
      <c r="D182" s="40"/>
      <c r="E182" s="30"/>
      <c r="F182" s="13"/>
      <c r="G182" s="13"/>
      <c r="H182" s="17"/>
    </row>
    <row r="183" spans="1:8" s="3" customFormat="1" ht="25.5">
      <c r="A183" s="3">
        <v>19795</v>
      </c>
      <c r="B183" s="11" t="s">
        <v>1986</v>
      </c>
      <c r="C183" s="13"/>
      <c r="D183" s="27" t="s">
        <v>105</v>
      </c>
      <c r="E183" s="15" t="s">
        <v>42</v>
      </c>
      <c r="F183" s="16">
        <v>1</v>
      </c>
      <c r="G183" s="93">
        <v>0</v>
      </c>
      <c r="H183" s="28">
        <f>F183*G183</f>
        <v>0</v>
      </c>
    </row>
    <row r="184" spans="1:8" s="3" customFormat="1" ht="12.75">
      <c r="B184" s="14"/>
      <c r="C184" s="13"/>
      <c r="D184" s="40"/>
      <c r="E184" s="30"/>
      <c r="F184" s="13"/>
      <c r="G184" s="13"/>
      <c r="H184" s="17"/>
    </row>
    <row r="185" spans="1:8" s="3" customFormat="1" ht="12.75">
      <c r="A185" s="3">
        <v>19723</v>
      </c>
      <c r="B185" s="11" t="s">
        <v>1987</v>
      </c>
      <c r="C185" s="13"/>
      <c r="D185" s="27" t="s">
        <v>106</v>
      </c>
      <c r="E185" s="15" t="s">
        <v>42</v>
      </c>
      <c r="F185" s="16">
        <v>4</v>
      </c>
      <c r="G185" s="93">
        <v>0</v>
      </c>
      <c r="H185" s="28">
        <f>F185*G185</f>
        <v>0</v>
      </c>
    </row>
    <row r="186" spans="1:8" s="3" customFormat="1" ht="12.75">
      <c r="B186" s="14"/>
      <c r="C186" s="13"/>
      <c r="D186" s="40"/>
      <c r="E186" s="30"/>
      <c r="F186" s="13"/>
      <c r="G186" s="13"/>
      <c r="H186" s="17"/>
    </row>
    <row r="187" spans="1:8" s="3" customFormat="1" ht="25.5">
      <c r="A187" s="3">
        <v>19740</v>
      </c>
      <c r="B187" s="11" t="s">
        <v>1988</v>
      </c>
      <c r="C187" s="13"/>
      <c r="D187" s="27" t="s">
        <v>107</v>
      </c>
      <c r="E187" s="15" t="s">
        <v>42</v>
      </c>
      <c r="F187" s="16">
        <v>4</v>
      </c>
      <c r="G187" s="93">
        <v>0</v>
      </c>
      <c r="H187" s="28">
        <f>F187*G187</f>
        <v>0</v>
      </c>
    </row>
    <row r="188" spans="1:8" s="3" customFormat="1" ht="12.75">
      <c r="B188" s="14"/>
      <c r="C188" s="13"/>
      <c r="D188" s="40"/>
      <c r="E188" s="30"/>
      <c r="F188" s="13"/>
      <c r="G188" s="13"/>
      <c r="H188" s="17"/>
    </row>
    <row r="189" spans="1:8" s="3" customFormat="1" ht="12.75">
      <c r="A189" s="3">
        <v>19741</v>
      </c>
      <c r="B189" s="11" t="s">
        <v>1989</v>
      </c>
      <c r="C189" s="13"/>
      <c r="D189" s="27" t="s">
        <v>108</v>
      </c>
      <c r="E189" s="15" t="s">
        <v>42</v>
      </c>
      <c r="F189" s="16">
        <v>1</v>
      </c>
      <c r="G189" s="93">
        <v>0</v>
      </c>
      <c r="H189" s="28">
        <f>F189*G189</f>
        <v>0</v>
      </c>
    </row>
    <row r="190" spans="1:8" s="3" customFormat="1" ht="12.75">
      <c r="B190" s="14"/>
      <c r="C190" s="13"/>
      <c r="D190" s="40"/>
      <c r="E190" s="30"/>
      <c r="F190" s="13"/>
      <c r="G190" s="13"/>
      <c r="H190" s="17"/>
    </row>
    <row r="191" spans="1:8" s="3" customFormat="1" ht="25.5">
      <c r="A191" s="3">
        <v>19742</v>
      </c>
      <c r="B191" s="11" t="s">
        <v>1990</v>
      </c>
      <c r="C191" s="13"/>
      <c r="D191" s="27" t="s">
        <v>109</v>
      </c>
      <c r="E191" s="15" t="s">
        <v>42</v>
      </c>
      <c r="F191" s="16">
        <v>1</v>
      </c>
      <c r="G191" s="93">
        <v>0</v>
      </c>
      <c r="H191" s="28">
        <f>F191*G191</f>
        <v>0</v>
      </c>
    </row>
    <row r="192" spans="1:8" s="3" customFormat="1" ht="12.75">
      <c r="B192" s="14"/>
      <c r="C192" s="13"/>
      <c r="D192" s="40"/>
      <c r="E192" s="30"/>
      <c r="F192" s="13"/>
      <c r="G192" s="13"/>
      <c r="H192" s="17"/>
    </row>
    <row r="193" spans="1:8" s="3" customFormat="1" ht="25.5">
      <c r="A193" s="3">
        <v>19807</v>
      </c>
      <c r="B193" s="11" t="s">
        <v>1991</v>
      </c>
      <c r="C193" s="13"/>
      <c r="D193" s="27" t="s">
        <v>110</v>
      </c>
      <c r="E193" s="15" t="s">
        <v>42</v>
      </c>
      <c r="F193" s="16">
        <v>1</v>
      </c>
      <c r="G193" s="93">
        <v>0</v>
      </c>
      <c r="H193" s="28">
        <f>F193*G193</f>
        <v>0</v>
      </c>
    </row>
    <row r="194" spans="1:8" s="3" customFormat="1" ht="12.75">
      <c r="B194" s="14"/>
      <c r="C194" s="13"/>
      <c r="D194" s="13"/>
      <c r="E194" s="30"/>
      <c r="F194" s="13"/>
      <c r="G194" s="13"/>
      <c r="H194" s="17"/>
    </row>
    <row r="195" spans="1:8" s="3" customFormat="1" ht="12.75">
      <c r="A195" s="3">
        <v>19805</v>
      </c>
      <c r="B195" s="11" t="s">
        <v>1992</v>
      </c>
      <c r="C195" s="13"/>
      <c r="D195" s="27" t="s">
        <v>111</v>
      </c>
      <c r="E195" s="15" t="s">
        <v>42</v>
      </c>
      <c r="F195" s="16">
        <v>1</v>
      </c>
      <c r="G195" s="93">
        <v>0</v>
      </c>
      <c r="H195" s="28">
        <f>F195*G195</f>
        <v>0</v>
      </c>
    </row>
    <row r="196" spans="1:8" s="3" customFormat="1" ht="12.75">
      <c r="B196" s="14"/>
      <c r="C196" s="13"/>
      <c r="D196" s="40"/>
      <c r="E196" s="30"/>
      <c r="F196" s="13"/>
      <c r="G196" s="13"/>
      <c r="H196" s="17"/>
    </row>
    <row r="197" spans="1:8" s="3" customFormat="1" ht="12.75">
      <c r="A197" s="3">
        <v>19806</v>
      </c>
      <c r="B197" s="11" t="s">
        <v>1993</v>
      </c>
      <c r="C197" s="13"/>
      <c r="D197" s="27" t="s">
        <v>112</v>
      </c>
      <c r="E197" s="15" t="s">
        <v>42</v>
      </c>
      <c r="F197" s="16">
        <v>1</v>
      </c>
      <c r="G197" s="93">
        <v>0</v>
      </c>
      <c r="H197" s="28">
        <f>F197*G197</f>
        <v>0</v>
      </c>
    </row>
    <row r="198" spans="1:8" s="3" customFormat="1" ht="12.75">
      <c r="B198" s="14"/>
      <c r="C198" s="13"/>
      <c r="D198" s="13"/>
      <c r="E198" s="30"/>
      <c r="F198" s="13"/>
      <c r="G198" s="13"/>
      <c r="H198" s="17"/>
    </row>
    <row r="199" spans="1:8" s="3" customFormat="1" ht="25.5">
      <c r="A199" s="3">
        <v>19724</v>
      </c>
      <c r="B199" s="11" t="s">
        <v>1994</v>
      </c>
      <c r="C199" s="13"/>
      <c r="D199" s="12" t="s">
        <v>113</v>
      </c>
      <c r="E199" s="30"/>
      <c r="F199" s="13"/>
      <c r="G199" s="13"/>
      <c r="H199" s="17"/>
    </row>
    <row r="200" spans="1:8" s="3" customFormat="1" ht="12.75">
      <c r="B200" s="14"/>
      <c r="C200" s="13"/>
      <c r="D200" s="13"/>
      <c r="E200" s="30"/>
      <c r="F200" s="13"/>
      <c r="G200" s="13"/>
      <c r="H200" s="17"/>
    </row>
    <row r="201" spans="1:8" s="3" customFormat="1" ht="51">
      <c r="A201" s="3">
        <v>19725</v>
      </c>
      <c r="B201" s="11" t="s">
        <v>1995</v>
      </c>
      <c r="C201" s="13"/>
      <c r="D201" s="27" t="s">
        <v>114</v>
      </c>
      <c r="E201" s="15" t="s">
        <v>58</v>
      </c>
      <c r="F201" s="16">
        <v>1</v>
      </c>
      <c r="G201" s="17" t="s">
        <v>277</v>
      </c>
      <c r="H201" s="17">
        <v>120000</v>
      </c>
    </row>
    <row r="202" spans="1:8" s="3" customFormat="1" ht="12.75">
      <c r="B202" s="14"/>
      <c r="C202" s="13"/>
      <c r="D202" s="40"/>
      <c r="E202" s="30"/>
      <c r="F202" s="13"/>
      <c r="G202" s="13"/>
      <c r="H202" s="17"/>
    </row>
    <row r="203" spans="1:8" s="3" customFormat="1" ht="25.5">
      <c r="A203" s="3">
        <v>19726</v>
      </c>
      <c r="B203" s="11" t="s">
        <v>1996</v>
      </c>
      <c r="C203" s="13"/>
      <c r="D203" s="27" t="s">
        <v>115</v>
      </c>
      <c r="E203" s="15" t="s">
        <v>34</v>
      </c>
      <c r="F203" s="17">
        <f>H201</f>
        <v>120000</v>
      </c>
      <c r="G203" s="93">
        <v>0</v>
      </c>
      <c r="H203" s="17">
        <f>F203*G203/100</f>
        <v>0</v>
      </c>
    </row>
    <row r="204" spans="1:8" s="3" customFormat="1" ht="12.75">
      <c r="B204" s="14"/>
      <c r="C204" s="13"/>
      <c r="D204" s="13"/>
      <c r="E204" s="30"/>
      <c r="F204" s="13"/>
      <c r="G204" s="13"/>
      <c r="H204" s="17"/>
    </row>
    <row r="205" spans="1:8" s="4" customFormat="1" ht="12.75">
      <c r="B205" s="19" t="s">
        <v>37</v>
      </c>
      <c r="C205" s="20"/>
      <c r="D205" s="21"/>
      <c r="E205" s="62"/>
      <c r="F205" s="21"/>
      <c r="G205" s="21"/>
      <c r="H205" s="82">
        <f>SUM(H169:H204)</f>
        <v>120000</v>
      </c>
    </row>
    <row r="206" spans="1:8" s="2" customFormat="1" ht="12.75">
      <c r="E206" s="23" t="s">
        <v>4009</v>
      </c>
      <c r="H206" s="56"/>
    </row>
    <row r="207" spans="1:8" s="1" customFormat="1" ht="15.75">
      <c r="B207" s="6" t="s">
        <v>4161</v>
      </c>
      <c r="E207" s="61"/>
    </row>
    <row r="208" spans="1:8" s="1" customFormat="1" ht="15.75">
      <c r="B208" s="6" t="s">
        <v>1916</v>
      </c>
      <c r="E208" s="61"/>
    </row>
    <row r="209" spans="1:8" s="1" customFormat="1" ht="15.75">
      <c r="B209" s="6" t="s">
        <v>1915</v>
      </c>
      <c r="E209" s="61"/>
    </row>
    <row r="210" spans="1:8" s="2" customFormat="1" ht="12.75">
      <c r="B210" s="7" t="s">
        <v>0</v>
      </c>
      <c r="E210" s="29"/>
    </row>
    <row r="211" spans="1:8" s="2" customFormat="1" ht="12.75">
      <c r="E211" s="29"/>
      <c r="H211" s="84" t="s">
        <v>74</v>
      </c>
    </row>
    <row r="212" spans="1:8" s="3" customFormat="1" ht="25.5">
      <c r="B212" s="9" t="s">
        <v>2</v>
      </c>
      <c r="C212" s="9" t="s">
        <v>3</v>
      </c>
      <c r="D212" s="9" t="s">
        <v>4</v>
      </c>
      <c r="E212" s="9" t="s">
        <v>5</v>
      </c>
      <c r="F212" s="9" t="s">
        <v>6</v>
      </c>
      <c r="G212" s="9" t="s">
        <v>7</v>
      </c>
      <c r="H212" s="83" t="s">
        <v>8</v>
      </c>
    </row>
    <row r="213" spans="1:8" s="4" customFormat="1" ht="12.75">
      <c r="B213" s="19" t="s">
        <v>38</v>
      </c>
      <c r="C213" s="20"/>
      <c r="D213" s="21"/>
      <c r="E213" s="62"/>
      <c r="F213" s="21"/>
      <c r="G213" s="21"/>
      <c r="H213" s="22">
        <f>H205</f>
        <v>120000</v>
      </c>
    </row>
    <row r="214" spans="1:8" s="4" customFormat="1" ht="12.75">
      <c r="B214" s="14"/>
      <c r="C214" s="13"/>
      <c r="D214" s="13"/>
      <c r="E214" s="30"/>
      <c r="F214" s="13"/>
      <c r="G214" s="13"/>
      <c r="H214" s="17"/>
    </row>
    <row r="215" spans="1:8" s="4" customFormat="1" ht="63.75">
      <c r="B215" s="11" t="s">
        <v>1997</v>
      </c>
      <c r="C215" s="13"/>
      <c r="D215" s="27" t="s">
        <v>116</v>
      </c>
      <c r="E215" s="15" t="s">
        <v>58</v>
      </c>
      <c r="F215" s="16">
        <v>1</v>
      </c>
      <c r="G215" s="17" t="s">
        <v>277</v>
      </c>
      <c r="H215" s="17">
        <v>90000</v>
      </c>
    </row>
    <row r="216" spans="1:8" s="4" customFormat="1" ht="12.75">
      <c r="B216" s="14"/>
      <c r="C216" s="13"/>
      <c r="D216" s="40"/>
      <c r="E216" s="30"/>
      <c r="F216" s="13"/>
      <c r="G216" s="13"/>
      <c r="H216" s="17"/>
    </row>
    <row r="217" spans="1:8" s="4" customFormat="1" ht="25.5">
      <c r="B217" s="11" t="s">
        <v>1998</v>
      </c>
      <c r="C217" s="13"/>
      <c r="D217" s="27" t="s">
        <v>117</v>
      </c>
      <c r="E217" s="15" t="s">
        <v>34</v>
      </c>
      <c r="F217" s="17">
        <f>H215</f>
        <v>90000</v>
      </c>
      <c r="G217" s="93">
        <v>0</v>
      </c>
      <c r="H217" s="17">
        <f>F217*G217/100</f>
        <v>0</v>
      </c>
    </row>
    <row r="218" spans="1:8" s="4" customFormat="1" ht="12.75">
      <c r="B218" s="14"/>
      <c r="C218" s="13"/>
      <c r="D218" s="40"/>
      <c r="E218" s="30"/>
      <c r="F218" s="13"/>
      <c r="G218" s="13"/>
      <c r="H218" s="17"/>
    </row>
    <row r="219" spans="1:8" s="4" customFormat="1" ht="38.25">
      <c r="B219" s="11" t="s">
        <v>1999</v>
      </c>
      <c r="C219" s="13"/>
      <c r="D219" s="27" t="s">
        <v>118</v>
      </c>
      <c r="E219" s="15" t="s">
        <v>58</v>
      </c>
      <c r="F219" s="16">
        <v>1</v>
      </c>
      <c r="G219" s="17" t="s">
        <v>277</v>
      </c>
      <c r="H219" s="17">
        <v>200000</v>
      </c>
    </row>
    <row r="220" spans="1:8" s="4" customFormat="1" ht="12.75">
      <c r="B220" s="14"/>
      <c r="C220" s="13"/>
      <c r="D220" s="40"/>
      <c r="E220" s="30"/>
      <c r="F220" s="13"/>
      <c r="G220" s="13"/>
      <c r="H220" s="17"/>
    </row>
    <row r="221" spans="1:8" s="4" customFormat="1" ht="25.5">
      <c r="B221" s="11" t="s">
        <v>2000</v>
      </c>
      <c r="C221" s="13"/>
      <c r="D221" s="27" t="s">
        <v>119</v>
      </c>
      <c r="E221" s="15" t="s">
        <v>34</v>
      </c>
      <c r="F221" s="17">
        <f>H219</f>
        <v>200000</v>
      </c>
      <c r="G221" s="93">
        <v>0</v>
      </c>
      <c r="H221" s="17">
        <f>F221*G221/100</f>
        <v>0</v>
      </c>
    </row>
    <row r="222" spans="1:8" s="4" customFormat="1" ht="12.75">
      <c r="B222" s="14"/>
      <c r="C222" s="13"/>
      <c r="D222" s="40"/>
      <c r="E222" s="30"/>
      <c r="F222" s="13"/>
      <c r="G222" s="13"/>
      <c r="H222" s="17"/>
    </row>
    <row r="223" spans="1:8" s="3" customFormat="1" ht="51">
      <c r="A223" s="3">
        <v>19745</v>
      </c>
      <c r="B223" s="11" t="s">
        <v>2001</v>
      </c>
      <c r="C223" s="13"/>
      <c r="D223" s="27" t="s">
        <v>120</v>
      </c>
      <c r="E223" s="15" t="s">
        <v>58</v>
      </c>
      <c r="F223" s="16">
        <v>1</v>
      </c>
      <c r="G223" s="17" t="s">
        <v>277</v>
      </c>
      <c r="H223" s="17">
        <v>45000</v>
      </c>
    </row>
    <row r="224" spans="1:8" s="3" customFormat="1" ht="12.75">
      <c r="B224" s="14"/>
      <c r="C224" s="13"/>
      <c r="D224" s="40"/>
      <c r="E224" s="30"/>
      <c r="F224" s="13"/>
      <c r="G224" s="13"/>
      <c r="H224" s="17"/>
    </row>
    <row r="225" spans="1:8" s="3" customFormat="1" ht="25.5">
      <c r="A225" s="3">
        <v>19744</v>
      </c>
      <c r="B225" s="11" t="s">
        <v>2002</v>
      </c>
      <c r="C225" s="13"/>
      <c r="D225" s="27" t="s">
        <v>121</v>
      </c>
      <c r="E225" s="15" t="s">
        <v>34</v>
      </c>
      <c r="F225" s="17">
        <f>H223</f>
        <v>45000</v>
      </c>
      <c r="G225" s="93">
        <v>0</v>
      </c>
      <c r="H225" s="17">
        <f>F225*G225/100</f>
        <v>0</v>
      </c>
    </row>
    <row r="226" spans="1:8" s="3" customFormat="1" ht="12.75">
      <c r="B226" s="14"/>
      <c r="C226" s="13"/>
      <c r="D226" s="40"/>
      <c r="E226" s="30"/>
      <c r="F226" s="13"/>
      <c r="G226" s="13"/>
      <c r="H226" s="17"/>
    </row>
    <row r="227" spans="1:8" s="3" customFormat="1" ht="25.5">
      <c r="A227" s="3">
        <v>19796</v>
      </c>
      <c r="B227" s="11" t="s">
        <v>2003</v>
      </c>
      <c r="C227" s="13"/>
      <c r="D227" s="27" t="s">
        <v>122</v>
      </c>
      <c r="E227" s="15" t="s">
        <v>58</v>
      </c>
      <c r="F227" s="16">
        <v>1</v>
      </c>
      <c r="G227" s="17" t="s">
        <v>277</v>
      </c>
      <c r="H227" s="17">
        <v>70000</v>
      </c>
    </row>
    <row r="228" spans="1:8" s="3" customFormat="1" ht="12.75">
      <c r="B228" s="14"/>
      <c r="C228" s="13"/>
      <c r="D228" s="40"/>
      <c r="E228" s="30"/>
      <c r="F228" s="13"/>
      <c r="G228" s="13"/>
      <c r="H228" s="17"/>
    </row>
    <row r="229" spans="1:8" s="3" customFormat="1" ht="25.5">
      <c r="A229" s="3">
        <v>19756</v>
      </c>
      <c r="B229" s="11" t="s">
        <v>2004</v>
      </c>
      <c r="C229" s="13"/>
      <c r="D229" s="27" t="s">
        <v>123</v>
      </c>
      <c r="E229" s="15" t="s">
        <v>34</v>
      </c>
      <c r="F229" s="17">
        <f>H227</f>
        <v>70000</v>
      </c>
      <c r="G229" s="93">
        <v>0</v>
      </c>
      <c r="H229" s="17">
        <f>F229*G229/100</f>
        <v>0</v>
      </c>
    </row>
    <row r="230" spans="1:8" s="3" customFormat="1" ht="12.75">
      <c r="B230" s="14"/>
      <c r="C230" s="13"/>
      <c r="D230" s="13"/>
      <c r="E230" s="30"/>
      <c r="F230" s="13"/>
      <c r="G230" s="13"/>
      <c r="H230" s="17"/>
    </row>
    <row r="231" spans="1:8" s="3" customFormat="1" ht="12.75">
      <c r="A231" s="3">
        <v>19729</v>
      </c>
      <c r="B231" s="11" t="s">
        <v>2005</v>
      </c>
      <c r="C231" s="13"/>
      <c r="D231" s="12" t="s">
        <v>124</v>
      </c>
      <c r="E231" s="30"/>
      <c r="F231" s="13"/>
      <c r="G231" s="13"/>
      <c r="H231" s="17"/>
    </row>
    <row r="232" spans="1:8" s="3" customFormat="1" ht="12.75">
      <c r="B232" s="14"/>
      <c r="C232" s="13"/>
      <c r="D232" s="13"/>
      <c r="E232" s="30"/>
      <c r="F232" s="13"/>
      <c r="G232" s="13"/>
      <c r="H232" s="17"/>
    </row>
    <row r="233" spans="1:8" s="3" customFormat="1" ht="25.5">
      <c r="A233" s="3">
        <v>19730</v>
      </c>
      <c r="B233" s="11" t="s">
        <v>2006</v>
      </c>
      <c r="C233" s="13"/>
      <c r="D233" s="27" t="s">
        <v>125</v>
      </c>
      <c r="E233" s="15" t="s">
        <v>80</v>
      </c>
      <c r="F233" s="16">
        <v>24</v>
      </c>
      <c r="G233" s="93">
        <v>0</v>
      </c>
      <c r="H233" s="28">
        <f>F233*G233</f>
        <v>0</v>
      </c>
    </row>
    <row r="234" spans="1:8" s="3" customFormat="1" ht="12.75">
      <c r="B234" s="14"/>
      <c r="C234" s="13"/>
      <c r="D234" s="40"/>
      <c r="E234" s="30"/>
      <c r="F234" s="13"/>
      <c r="G234" s="13"/>
      <c r="H234" s="17"/>
    </row>
    <row r="235" spans="1:8" s="3" customFormat="1" ht="12.75">
      <c r="A235" s="3">
        <v>19731</v>
      </c>
      <c r="B235" s="11" t="s">
        <v>2007</v>
      </c>
      <c r="C235" s="13"/>
      <c r="D235" s="27" t="s">
        <v>126</v>
      </c>
      <c r="E235" s="15" t="s">
        <v>80</v>
      </c>
      <c r="F235" s="16">
        <v>30</v>
      </c>
      <c r="G235" s="93">
        <v>0</v>
      </c>
      <c r="H235" s="28">
        <f>F235*G235</f>
        <v>0</v>
      </c>
    </row>
    <row r="236" spans="1:8" s="3" customFormat="1" ht="12.75">
      <c r="B236" s="14"/>
      <c r="C236" s="13"/>
      <c r="D236" s="40"/>
      <c r="E236" s="30"/>
      <c r="F236" s="13"/>
      <c r="G236" s="13"/>
      <c r="H236" s="17"/>
    </row>
    <row r="237" spans="1:8" s="3" customFormat="1" ht="12.75">
      <c r="A237" s="3">
        <v>19732</v>
      </c>
      <c r="B237" s="11" t="s">
        <v>2008</v>
      </c>
      <c r="C237" s="13"/>
      <c r="D237" s="27" t="s">
        <v>127</v>
      </c>
      <c r="E237" s="15" t="s">
        <v>80</v>
      </c>
      <c r="F237" s="16">
        <v>10</v>
      </c>
      <c r="G237" s="93">
        <v>0</v>
      </c>
      <c r="H237" s="28">
        <f>F237*G237</f>
        <v>0</v>
      </c>
    </row>
    <row r="238" spans="1:8" s="3" customFormat="1" ht="12.75">
      <c r="B238" s="14"/>
      <c r="C238" s="13"/>
      <c r="D238" s="13"/>
      <c r="E238" s="30"/>
      <c r="F238" s="13"/>
      <c r="G238" s="13"/>
      <c r="H238" s="17"/>
    </row>
    <row r="239" spans="1:8" s="3" customFormat="1" ht="12.75">
      <c r="A239" s="3">
        <v>19733</v>
      </c>
      <c r="B239" s="11" t="s">
        <v>2009</v>
      </c>
      <c r="C239" s="12" t="s">
        <v>128</v>
      </c>
      <c r="D239" s="12" t="s">
        <v>129</v>
      </c>
      <c r="E239" s="30"/>
      <c r="F239" s="13"/>
      <c r="G239" s="13"/>
      <c r="H239" s="17"/>
    </row>
    <row r="240" spans="1:8" s="3" customFormat="1" ht="12.75">
      <c r="B240" s="14"/>
      <c r="C240" s="13"/>
      <c r="D240" s="13"/>
      <c r="E240" s="30"/>
      <c r="F240" s="13"/>
      <c r="G240" s="13"/>
      <c r="H240" s="17"/>
    </row>
    <row r="241" spans="1:8" s="3" customFormat="1" ht="25.5">
      <c r="A241" s="3">
        <v>19734</v>
      </c>
      <c r="B241" s="11" t="s">
        <v>2010</v>
      </c>
      <c r="C241" s="13"/>
      <c r="D241" s="12" t="s">
        <v>130</v>
      </c>
      <c r="E241" s="15" t="s">
        <v>42</v>
      </c>
      <c r="F241" s="16">
        <v>4</v>
      </c>
      <c r="G241" s="93">
        <v>0</v>
      </c>
      <c r="H241" s="28">
        <f>F241*G241</f>
        <v>0</v>
      </c>
    </row>
    <row r="242" spans="1:8" s="3" customFormat="1" ht="12.75">
      <c r="B242" s="14"/>
      <c r="C242" s="13"/>
      <c r="D242" s="13"/>
      <c r="E242" s="30"/>
      <c r="F242" s="13"/>
      <c r="G242" s="13"/>
      <c r="H242" s="17"/>
    </row>
    <row r="243" spans="1:8" s="4" customFormat="1" ht="12.75">
      <c r="B243" s="19" t="s">
        <v>37</v>
      </c>
      <c r="C243" s="20"/>
      <c r="D243" s="21"/>
      <c r="E243" s="62"/>
      <c r="F243" s="21"/>
      <c r="G243" s="21"/>
      <c r="H243" s="22">
        <f>SUM(H213:H242)</f>
        <v>525000</v>
      </c>
    </row>
    <row r="244" spans="1:8" s="2" customFormat="1" ht="12.75">
      <c r="E244" s="23" t="s">
        <v>4010</v>
      </c>
    </row>
    <row r="245" spans="1:8" s="1" customFormat="1" ht="15.75">
      <c r="B245" s="6" t="s">
        <v>4161</v>
      </c>
      <c r="E245" s="61"/>
    </row>
    <row r="246" spans="1:8" s="1" customFormat="1" ht="15.75">
      <c r="B246" s="6" t="s">
        <v>1916</v>
      </c>
      <c r="E246" s="61"/>
    </row>
    <row r="247" spans="1:8" s="1" customFormat="1" ht="15.75">
      <c r="B247" s="6" t="s">
        <v>1915</v>
      </c>
      <c r="E247" s="61"/>
    </row>
    <row r="248" spans="1:8" s="2" customFormat="1" ht="12.75">
      <c r="B248" s="7" t="s">
        <v>0</v>
      </c>
      <c r="E248" s="29"/>
    </row>
    <row r="249" spans="1:8" s="2" customFormat="1" ht="12.75">
      <c r="E249" s="29"/>
      <c r="H249" s="8" t="s">
        <v>142</v>
      </c>
    </row>
    <row r="250" spans="1:8" s="3" customFormat="1" ht="25.5">
      <c r="B250" s="9" t="s">
        <v>2</v>
      </c>
      <c r="C250" s="9" t="s">
        <v>3</v>
      </c>
      <c r="D250" s="9" t="s">
        <v>4</v>
      </c>
      <c r="E250" s="9" t="s">
        <v>5</v>
      </c>
      <c r="F250" s="9" t="s">
        <v>6</v>
      </c>
      <c r="G250" s="9" t="s">
        <v>7</v>
      </c>
      <c r="H250" s="10" t="s">
        <v>8</v>
      </c>
    </row>
    <row r="251" spans="1:8" s="3" customFormat="1" ht="12.75">
      <c r="B251" s="19" t="s">
        <v>38</v>
      </c>
      <c r="C251" s="20"/>
      <c r="D251" s="21"/>
      <c r="E251" s="62"/>
      <c r="F251" s="21"/>
      <c r="G251" s="21"/>
      <c r="H251" s="22">
        <f>H243</f>
        <v>525000</v>
      </c>
    </row>
    <row r="252" spans="1:8" s="3" customFormat="1" ht="89.25">
      <c r="B252" s="11" t="s">
        <v>2011</v>
      </c>
      <c r="C252" s="12" t="s">
        <v>131</v>
      </c>
      <c r="D252" s="12" t="s">
        <v>132</v>
      </c>
      <c r="E252" s="30"/>
      <c r="F252" s="13"/>
      <c r="G252" s="13"/>
      <c r="H252" s="17"/>
    </row>
    <row r="253" spans="1:8" s="3" customFormat="1" ht="12.75">
      <c r="B253" s="14"/>
      <c r="C253" s="13"/>
      <c r="D253" s="13"/>
      <c r="E253" s="30"/>
      <c r="F253" s="13"/>
      <c r="G253" s="13"/>
      <c r="H253" s="17"/>
    </row>
    <row r="254" spans="1:8" s="3" customFormat="1" ht="12.75">
      <c r="B254" s="11" t="s">
        <v>2012</v>
      </c>
      <c r="C254" s="13"/>
      <c r="D254" s="12" t="s">
        <v>133</v>
      </c>
      <c r="E254" s="30"/>
      <c r="F254" s="13"/>
      <c r="G254" s="13"/>
      <c r="H254" s="17"/>
    </row>
    <row r="255" spans="1:8" s="3" customFormat="1" ht="12.75">
      <c r="B255" s="14"/>
      <c r="C255" s="13"/>
      <c r="D255" s="13"/>
      <c r="E255" s="30"/>
      <c r="F255" s="13"/>
      <c r="G255" s="13"/>
      <c r="H255" s="17"/>
    </row>
    <row r="256" spans="1:8" s="3" customFormat="1" ht="12.75">
      <c r="B256" s="11" t="s">
        <v>2013</v>
      </c>
      <c r="C256" s="13"/>
      <c r="D256" s="27" t="s">
        <v>134</v>
      </c>
      <c r="E256" s="15" t="s">
        <v>14</v>
      </c>
      <c r="F256" s="16">
        <v>1</v>
      </c>
      <c r="G256" s="93">
        <v>0</v>
      </c>
      <c r="H256" s="28">
        <f>F256*G256</f>
        <v>0</v>
      </c>
    </row>
    <row r="257" spans="2:8" s="3" customFormat="1" ht="12.75">
      <c r="B257" s="14"/>
      <c r="C257" s="13"/>
      <c r="D257" s="40"/>
      <c r="E257" s="30"/>
      <c r="F257" s="13"/>
      <c r="G257" s="13"/>
      <c r="H257" s="17"/>
    </row>
    <row r="258" spans="2:8" s="3" customFormat="1" ht="12.75">
      <c r="B258" s="11" t="s">
        <v>2014</v>
      </c>
      <c r="C258" s="13"/>
      <c r="D258" s="27" t="s">
        <v>135</v>
      </c>
      <c r="E258" s="15" t="s">
        <v>17</v>
      </c>
      <c r="F258" s="18">
        <v>39</v>
      </c>
      <c r="G258" s="93">
        <v>0</v>
      </c>
      <c r="H258" s="28">
        <f>F258*G258</f>
        <v>0</v>
      </c>
    </row>
    <row r="259" spans="2:8" s="3" customFormat="1" ht="12.75">
      <c r="B259" s="14"/>
      <c r="C259" s="13"/>
      <c r="D259" s="13"/>
      <c r="E259" s="30"/>
      <c r="F259" s="13"/>
      <c r="G259" s="13"/>
      <c r="H259" s="17"/>
    </row>
    <row r="260" spans="2:8" s="3" customFormat="1" ht="25.5">
      <c r="B260" s="11" t="s">
        <v>2015</v>
      </c>
      <c r="C260" s="12" t="s">
        <v>136</v>
      </c>
      <c r="D260" s="12" t="s">
        <v>137</v>
      </c>
      <c r="E260" s="15" t="s">
        <v>17</v>
      </c>
      <c r="F260" s="18">
        <v>39</v>
      </c>
      <c r="G260" s="93">
        <v>0</v>
      </c>
      <c r="H260" s="28">
        <f>F260*G260</f>
        <v>0</v>
      </c>
    </row>
    <row r="261" spans="2:8" s="3" customFormat="1" ht="12.75">
      <c r="B261" s="14"/>
      <c r="C261" s="13"/>
      <c r="D261" s="13"/>
      <c r="E261" s="30"/>
      <c r="F261" s="13"/>
      <c r="G261" s="13"/>
      <c r="H261" s="17"/>
    </row>
    <row r="262" spans="2:8" s="3" customFormat="1" ht="25.5">
      <c r="B262" s="11" t="s">
        <v>2016</v>
      </c>
      <c r="C262" s="12" t="s">
        <v>138</v>
      </c>
      <c r="D262" s="12" t="s">
        <v>139</v>
      </c>
      <c r="E262" s="30"/>
      <c r="F262" s="13"/>
      <c r="G262" s="13"/>
      <c r="H262" s="17"/>
    </row>
    <row r="263" spans="2:8" s="3" customFormat="1" ht="12.75">
      <c r="B263" s="14"/>
      <c r="C263" s="13"/>
      <c r="D263" s="13"/>
      <c r="E263" s="30"/>
      <c r="F263" s="13"/>
      <c r="G263" s="13"/>
      <c r="H263" s="17"/>
    </row>
    <row r="264" spans="2:8" s="3" customFormat="1" ht="25.5">
      <c r="B264" s="11" t="s">
        <v>2017</v>
      </c>
      <c r="C264" s="13"/>
      <c r="D264" s="12" t="s">
        <v>140</v>
      </c>
      <c r="E264" s="15" t="s">
        <v>26</v>
      </c>
      <c r="F264" s="16">
        <v>1</v>
      </c>
      <c r="G264" s="17" t="s">
        <v>277</v>
      </c>
      <c r="H264" s="17">
        <v>4430000</v>
      </c>
    </row>
    <row r="265" spans="2:8" s="3" customFormat="1" ht="11.25" customHeight="1">
      <c r="B265" s="14"/>
      <c r="C265" s="13"/>
      <c r="D265" s="13"/>
      <c r="E265" s="30"/>
      <c r="F265" s="13"/>
      <c r="G265" s="13"/>
      <c r="H265" s="17"/>
    </row>
    <row r="266" spans="2:8" s="3" customFormat="1" ht="25.5">
      <c r="B266" s="11" t="s">
        <v>2018</v>
      </c>
      <c r="C266" s="13"/>
      <c r="D266" s="12" t="s">
        <v>141</v>
      </c>
      <c r="E266" s="15" t="s">
        <v>34</v>
      </c>
      <c r="F266" s="17">
        <f>H264</f>
        <v>4430000</v>
      </c>
      <c r="G266" s="93">
        <v>0</v>
      </c>
      <c r="H266" s="17">
        <f>F266*G266/100</f>
        <v>0</v>
      </c>
    </row>
    <row r="267" spans="2:8" s="3" customFormat="1" ht="12.75">
      <c r="B267" s="11"/>
      <c r="C267" s="13"/>
      <c r="D267" s="12"/>
      <c r="E267" s="15"/>
      <c r="F267" s="17"/>
      <c r="G267" s="17"/>
      <c r="H267" s="17"/>
    </row>
    <row r="268" spans="2:8" s="3" customFormat="1" ht="25.5">
      <c r="B268" s="11" t="s">
        <v>4025</v>
      </c>
      <c r="C268" s="13" t="s">
        <v>4026</v>
      </c>
      <c r="D268" s="12" t="s">
        <v>4027</v>
      </c>
      <c r="E268" s="15" t="s">
        <v>277</v>
      </c>
      <c r="F268" s="16" t="s">
        <v>277</v>
      </c>
      <c r="G268" s="17"/>
      <c r="H268" s="17"/>
    </row>
    <row r="269" spans="2:8" s="3" customFormat="1" ht="12.75">
      <c r="B269" s="11"/>
      <c r="C269" s="13"/>
      <c r="D269" s="12"/>
      <c r="E269" s="15"/>
      <c r="F269" s="16"/>
      <c r="G269" s="17"/>
      <c r="H269" s="17"/>
    </row>
    <row r="270" spans="2:8" s="3" customFormat="1" ht="25.5">
      <c r="B270" s="11" t="s">
        <v>4119</v>
      </c>
      <c r="C270" s="13"/>
      <c r="D270" s="12" t="s">
        <v>4118</v>
      </c>
      <c r="E270" s="15" t="s">
        <v>26</v>
      </c>
      <c r="F270" s="16">
        <v>1</v>
      </c>
      <c r="G270" s="17" t="s">
        <v>277</v>
      </c>
      <c r="H270" s="17">
        <v>500000</v>
      </c>
    </row>
    <row r="271" spans="2:8" s="3" customFormat="1" ht="12.75">
      <c r="B271" s="11"/>
      <c r="C271" s="13"/>
      <c r="D271" s="12"/>
      <c r="E271" s="15"/>
      <c r="F271" s="16"/>
      <c r="G271" s="17"/>
      <c r="H271" s="17"/>
    </row>
    <row r="272" spans="2:8" s="3" customFormat="1" ht="25.5">
      <c r="B272" s="11" t="s">
        <v>4120</v>
      </c>
      <c r="C272" s="13"/>
      <c r="D272" s="12" t="s">
        <v>141</v>
      </c>
      <c r="E272" s="15" t="s">
        <v>34</v>
      </c>
      <c r="F272" s="17">
        <f>H270</f>
        <v>500000</v>
      </c>
      <c r="G272" s="93">
        <v>0</v>
      </c>
      <c r="H272" s="17">
        <f>F272*G272/100</f>
        <v>0</v>
      </c>
    </row>
    <row r="273" spans="1:8" s="3" customFormat="1" ht="12.75">
      <c r="B273" s="11"/>
      <c r="C273" s="13"/>
      <c r="D273" s="12"/>
      <c r="E273" s="15"/>
      <c r="F273" s="17"/>
      <c r="G273" s="17"/>
      <c r="H273" s="17"/>
    </row>
    <row r="274" spans="1:8" s="3" customFormat="1" ht="12.75">
      <c r="B274" s="19" t="s">
        <v>73</v>
      </c>
      <c r="C274" s="20"/>
      <c r="D274" s="21"/>
      <c r="E274" s="62"/>
      <c r="F274" s="21"/>
      <c r="G274" s="21"/>
      <c r="H274" s="22">
        <f>SUM(H251:H273)</f>
        <v>5455000</v>
      </c>
    </row>
    <row r="275" spans="1:8" s="3" customFormat="1" ht="12.75">
      <c r="B275" s="2"/>
      <c r="C275" s="2"/>
      <c r="E275" s="23" t="s">
        <v>4011</v>
      </c>
      <c r="F275" s="2"/>
      <c r="G275" s="2"/>
      <c r="H275" s="2"/>
    </row>
    <row r="276" spans="1:8" s="3" customFormat="1" ht="15.75">
      <c r="B276" s="6" t="s">
        <v>4161</v>
      </c>
      <c r="C276" s="1"/>
      <c r="D276" s="1"/>
      <c r="E276" s="61"/>
      <c r="F276" s="1"/>
      <c r="G276" s="1"/>
      <c r="H276" s="1"/>
    </row>
    <row r="277" spans="1:8" s="3" customFormat="1" ht="15.75">
      <c r="B277" s="6" t="s">
        <v>1916</v>
      </c>
      <c r="C277" s="1"/>
      <c r="D277" s="1"/>
      <c r="E277" s="61"/>
      <c r="F277" s="1"/>
      <c r="G277" s="1"/>
      <c r="H277" s="1"/>
    </row>
    <row r="278" spans="1:8" s="3" customFormat="1" ht="15.75">
      <c r="B278" s="6" t="s">
        <v>1915</v>
      </c>
      <c r="C278" s="1"/>
      <c r="D278" s="1"/>
      <c r="E278" s="61"/>
      <c r="F278" s="1"/>
      <c r="G278" s="1"/>
      <c r="H278" s="1"/>
    </row>
    <row r="279" spans="1:8" s="3" customFormat="1" ht="12.75">
      <c r="B279" s="7" t="s">
        <v>0</v>
      </c>
      <c r="C279" s="2"/>
      <c r="D279" s="2"/>
      <c r="E279" s="29"/>
      <c r="F279" s="2"/>
      <c r="G279" s="2"/>
      <c r="H279" s="2"/>
    </row>
    <row r="280" spans="1:8" s="3" customFormat="1" ht="12.75">
      <c r="B280" s="2"/>
      <c r="C280" s="2"/>
      <c r="D280" s="2"/>
      <c r="E280" s="29"/>
      <c r="F280" s="2"/>
      <c r="G280" s="2"/>
      <c r="H280" s="8" t="s">
        <v>142</v>
      </c>
    </row>
    <row r="281" spans="1:8" s="3" customFormat="1" ht="25.5">
      <c r="B281" s="9" t="s">
        <v>2</v>
      </c>
      <c r="C281" s="9" t="s">
        <v>3</v>
      </c>
      <c r="D281" s="9" t="s">
        <v>4</v>
      </c>
      <c r="E281" s="9" t="s">
        <v>5</v>
      </c>
      <c r="F281" s="9" t="s">
        <v>6</v>
      </c>
      <c r="G281" s="9" t="s">
        <v>7</v>
      </c>
      <c r="H281" s="10" t="s">
        <v>8</v>
      </c>
    </row>
    <row r="282" spans="1:8" s="3" customFormat="1" ht="12.75">
      <c r="B282" s="11"/>
      <c r="C282" s="13"/>
      <c r="D282" s="12"/>
      <c r="E282" s="15"/>
      <c r="F282" s="17"/>
      <c r="G282" s="17"/>
      <c r="H282" s="17"/>
    </row>
    <row r="283" spans="1:8" s="3" customFormat="1" ht="12.75">
      <c r="A283" s="3">
        <v>19802</v>
      </c>
      <c r="B283" s="11" t="s">
        <v>2019</v>
      </c>
      <c r="C283" s="12" t="s">
        <v>143</v>
      </c>
      <c r="D283" s="12" t="s">
        <v>144</v>
      </c>
      <c r="E283" s="30"/>
      <c r="F283" s="13"/>
      <c r="G283" s="13"/>
      <c r="H283" s="17"/>
    </row>
    <row r="284" spans="1:8" s="3" customFormat="1" ht="12.75">
      <c r="B284" s="14"/>
      <c r="C284" s="13"/>
      <c r="D284" s="13"/>
      <c r="E284" s="30"/>
      <c r="F284" s="13"/>
      <c r="G284" s="13"/>
      <c r="H284" s="17"/>
    </row>
    <row r="285" spans="1:8" s="3" customFormat="1" ht="12.75">
      <c r="B285" s="14"/>
      <c r="C285" s="13"/>
      <c r="D285" s="13"/>
      <c r="E285" s="30"/>
      <c r="F285" s="13"/>
      <c r="G285" s="13"/>
      <c r="H285" s="17"/>
    </row>
    <row r="286" spans="1:8" s="3" customFormat="1" ht="25.5">
      <c r="A286" s="3">
        <v>19844</v>
      </c>
      <c r="B286" s="11" t="s">
        <v>2020</v>
      </c>
      <c r="C286" s="12" t="s">
        <v>145</v>
      </c>
      <c r="D286" s="12" t="s">
        <v>146</v>
      </c>
      <c r="E286" s="30"/>
      <c r="F286" s="13"/>
      <c r="G286" s="13"/>
      <c r="H286" s="17"/>
    </row>
    <row r="287" spans="1:8" s="3" customFormat="1" ht="12.75">
      <c r="B287" s="14"/>
      <c r="C287" s="13"/>
      <c r="D287" s="13"/>
      <c r="E287" s="30"/>
      <c r="F287" s="13"/>
      <c r="G287" s="13"/>
      <c r="H287" s="17"/>
    </row>
    <row r="288" spans="1:8" s="3" customFormat="1" ht="51">
      <c r="A288" s="3">
        <v>19845</v>
      </c>
      <c r="B288" s="11" t="s">
        <v>2021</v>
      </c>
      <c r="C288" s="13"/>
      <c r="D288" s="12" t="s">
        <v>3836</v>
      </c>
      <c r="E288" s="30"/>
      <c r="F288" s="13"/>
      <c r="G288" s="13"/>
      <c r="H288" s="17"/>
    </row>
    <row r="289" spans="1:8" s="3" customFormat="1" ht="12.75">
      <c r="B289" s="14"/>
      <c r="C289" s="13"/>
      <c r="D289" s="13"/>
      <c r="E289" s="30"/>
      <c r="F289" s="13"/>
      <c r="G289" s="13"/>
      <c r="H289" s="17"/>
    </row>
    <row r="290" spans="1:8" s="3" customFormat="1" ht="63.75">
      <c r="A290" s="3">
        <v>19839</v>
      </c>
      <c r="B290" s="11" t="s">
        <v>2022</v>
      </c>
      <c r="C290" s="13"/>
      <c r="D290" s="27" t="s">
        <v>3837</v>
      </c>
      <c r="E290" s="15" t="s">
        <v>14</v>
      </c>
      <c r="F290" s="16">
        <v>1</v>
      </c>
      <c r="G290" s="93">
        <v>0</v>
      </c>
      <c r="H290" s="28">
        <f>F290*G290</f>
        <v>0</v>
      </c>
    </row>
    <row r="291" spans="1:8" s="3" customFormat="1" ht="12.75">
      <c r="B291" s="14"/>
      <c r="C291" s="13"/>
      <c r="D291" s="13"/>
      <c r="E291" s="30"/>
      <c r="F291" s="13"/>
      <c r="G291" s="13"/>
      <c r="H291" s="17"/>
    </row>
    <row r="292" spans="1:8" s="3" customFormat="1" ht="63.75">
      <c r="B292" s="11" t="s">
        <v>3949</v>
      </c>
      <c r="C292" s="13"/>
      <c r="D292" s="27" t="s">
        <v>3838</v>
      </c>
      <c r="E292" s="15" t="s">
        <v>14</v>
      </c>
      <c r="F292" s="16">
        <v>1</v>
      </c>
      <c r="G292" s="93">
        <v>0</v>
      </c>
      <c r="H292" s="28">
        <f>F292*G292</f>
        <v>0</v>
      </c>
    </row>
    <row r="293" spans="1:8" s="3" customFormat="1" ht="12.75">
      <c r="B293" s="14"/>
      <c r="C293" s="13"/>
      <c r="D293" s="13"/>
      <c r="E293" s="30"/>
      <c r="F293" s="13"/>
      <c r="G293" s="13"/>
      <c r="H293" s="17"/>
    </row>
    <row r="294" spans="1:8" s="3" customFormat="1" ht="51">
      <c r="B294" s="14" t="s">
        <v>3950</v>
      </c>
      <c r="C294" s="13"/>
      <c r="D294" s="12" t="s">
        <v>3839</v>
      </c>
      <c r="E294" s="30"/>
      <c r="F294" s="13"/>
      <c r="G294" s="13"/>
      <c r="H294" s="17"/>
    </row>
    <row r="295" spans="1:8" s="3" customFormat="1" ht="12.75">
      <c r="B295" s="14"/>
      <c r="C295" s="13"/>
      <c r="D295" s="12"/>
      <c r="E295" s="30"/>
      <c r="F295" s="13"/>
      <c r="G295" s="13"/>
      <c r="H295" s="17"/>
    </row>
    <row r="296" spans="1:8" s="3" customFormat="1" ht="38.25">
      <c r="B296" s="14" t="s">
        <v>3951</v>
      </c>
      <c r="C296" s="13"/>
      <c r="D296" s="27" t="s">
        <v>3840</v>
      </c>
      <c r="E296" s="15" t="s">
        <v>14</v>
      </c>
      <c r="F296" s="16">
        <v>1</v>
      </c>
      <c r="G296" s="93">
        <v>0</v>
      </c>
      <c r="H296" s="28">
        <f>F296*G296</f>
        <v>0</v>
      </c>
    </row>
    <row r="297" spans="1:8" s="3" customFormat="1" ht="12.75">
      <c r="B297" s="14"/>
      <c r="C297" s="13"/>
      <c r="D297" s="27"/>
      <c r="E297" s="15"/>
      <c r="F297" s="16"/>
      <c r="G297" s="17"/>
      <c r="H297" s="17"/>
    </row>
    <row r="298" spans="1:8" s="3" customFormat="1" ht="63.75">
      <c r="B298" s="14" t="s">
        <v>3952</v>
      </c>
      <c r="C298" s="13"/>
      <c r="D298" s="27" t="s">
        <v>3841</v>
      </c>
      <c r="E298" s="15" t="s">
        <v>14</v>
      </c>
      <c r="F298" s="16">
        <v>1</v>
      </c>
      <c r="G298" s="93">
        <v>0</v>
      </c>
      <c r="H298" s="28">
        <f>F298*G298</f>
        <v>0</v>
      </c>
    </row>
    <row r="299" spans="1:8" s="3" customFormat="1" ht="12.75">
      <c r="B299" s="14"/>
      <c r="C299" s="13"/>
      <c r="D299" s="27"/>
      <c r="E299" s="15"/>
      <c r="F299" s="16"/>
      <c r="G299" s="17"/>
      <c r="H299" s="17"/>
    </row>
    <row r="300" spans="1:8" s="3" customFormat="1" ht="51">
      <c r="B300" s="14" t="s">
        <v>3953</v>
      </c>
      <c r="C300" s="13"/>
      <c r="D300" s="12" t="s">
        <v>3842</v>
      </c>
      <c r="E300" s="30"/>
      <c r="F300" s="13"/>
      <c r="G300" s="13"/>
      <c r="H300" s="17"/>
    </row>
    <row r="301" spans="1:8" s="3" customFormat="1" ht="12.75">
      <c r="B301" s="14"/>
      <c r="C301" s="13"/>
      <c r="D301" s="27"/>
      <c r="E301" s="15"/>
      <c r="F301" s="16"/>
      <c r="G301" s="17"/>
      <c r="H301" s="17"/>
    </row>
    <row r="302" spans="1:8" s="3" customFormat="1" ht="12.75">
      <c r="B302" s="19" t="s">
        <v>37</v>
      </c>
      <c r="C302" s="20"/>
      <c r="D302" s="21"/>
      <c r="E302" s="62"/>
      <c r="F302" s="21"/>
      <c r="G302" s="21"/>
      <c r="H302" s="22">
        <f>SUM(H282:H301)</f>
        <v>0</v>
      </c>
    </row>
    <row r="303" spans="1:8" s="3" customFormat="1" ht="12.75">
      <c r="B303" s="2"/>
      <c r="C303" s="2"/>
      <c r="E303" s="23" t="s">
        <v>4012</v>
      </c>
      <c r="F303" s="2"/>
      <c r="G303" s="2"/>
      <c r="H303" s="2"/>
    </row>
    <row r="304" spans="1:8" s="3" customFormat="1" ht="15.75">
      <c r="B304" s="6" t="s">
        <v>4161</v>
      </c>
      <c r="C304" s="1"/>
      <c r="D304" s="1"/>
      <c r="E304" s="61"/>
      <c r="F304" s="1"/>
      <c r="G304" s="1"/>
      <c r="H304" s="1"/>
    </row>
    <row r="305" spans="2:8" s="3" customFormat="1" ht="15.75">
      <c r="B305" s="6" t="s">
        <v>1916</v>
      </c>
      <c r="C305" s="1"/>
      <c r="D305" s="1"/>
      <c r="E305" s="61"/>
      <c r="F305" s="1"/>
      <c r="G305" s="1"/>
      <c r="H305" s="1"/>
    </row>
    <row r="306" spans="2:8" s="3" customFormat="1" ht="15.75">
      <c r="B306" s="6" t="s">
        <v>1915</v>
      </c>
      <c r="C306" s="1"/>
      <c r="D306" s="1"/>
      <c r="E306" s="61"/>
      <c r="F306" s="1"/>
      <c r="G306" s="1"/>
      <c r="H306" s="1"/>
    </row>
    <row r="307" spans="2:8" s="3" customFormat="1" ht="12.75">
      <c r="B307" s="7" t="s">
        <v>0</v>
      </c>
      <c r="C307" s="2"/>
      <c r="D307" s="2"/>
      <c r="E307" s="29"/>
      <c r="F307" s="2"/>
      <c r="G307" s="2"/>
      <c r="H307" s="2"/>
    </row>
    <row r="308" spans="2:8" s="3" customFormat="1" ht="12.75">
      <c r="B308" s="2"/>
      <c r="C308" s="2"/>
      <c r="D308" s="2"/>
      <c r="E308" s="29"/>
      <c r="F308" s="2"/>
      <c r="G308" s="2"/>
      <c r="H308" s="8" t="s">
        <v>142</v>
      </c>
    </row>
    <row r="309" spans="2:8" s="3" customFormat="1" ht="25.5">
      <c r="B309" s="9" t="s">
        <v>2</v>
      </c>
      <c r="C309" s="9" t="s">
        <v>3</v>
      </c>
      <c r="D309" s="9" t="s">
        <v>4</v>
      </c>
      <c r="E309" s="9" t="s">
        <v>5</v>
      </c>
      <c r="F309" s="9" t="s">
        <v>6</v>
      </c>
      <c r="G309" s="9" t="s">
        <v>7</v>
      </c>
      <c r="H309" s="10" t="s">
        <v>8</v>
      </c>
    </row>
    <row r="310" spans="2:8" s="3" customFormat="1" ht="12.75">
      <c r="B310" s="19" t="s">
        <v>38</v>
      </c>
      <c r="C310" s="20"/>
      <c r="D310" s="21"/>
      <c r="E310" s="62"/>
      <c r="F310" s="21"/>
      <c r="G310" s="21"/>
      <c r="H310" s="22">
        <f>H302</f>
        <v>0</v>
      </c>
    </row>
    <row r="311" spans="2:8" s="3" customFormat="1" ht="12.75">
      <c r="B311" s="14"/>
      <c r="C311" s="13"/>
      <c r="D311" s="27"/>
      <c r="E311" s="15"/>
      <c r="F311" s="16"/>
      <c r="G311" s="17"/>
      <c r="H311" s="17"/>
    </row>
    <row r="312" spans="2:8" s="3" customFormat="1" ht="32.25" customHeight="1">
      <c r="B312" s="14" t="s">
        <v>3954</v>
      </c>
      <c r="C312" s="13"/>
      <c r="D312" s="60" t="s">
        <v>3843</v>
      </c>
      <c r="E312" s="15" t="s">
        <v>14</v>
      </c>
      <c r="F312" s="16">
        <v>1</v>
      </c>
      <c r="G312" s="93">
        <v>0</v>
      </c>
      <c r="H312" s="28">
        <f>F312*G312</f>
        <v>0</v>
      </c>
    </row>
    <row r="313" spans="2:8" s="3" customFormat="1" ht="12.75">
      <c r="B313" s="14"/>
      <c r="C313" s="13"/>
      <c r="D313" s="60"/>
      <c r="E313" s="15"/>
      <c r="F313" s="16"/>
      <c r="G313" s="17"/>
      <c r="H313" s="17"/>
    </row>
    <row r="314" spans="2:8" s="3" customFormat="1" ht="68.25" customHeight="1">
      <c r="B314" s="14" t="s">
        <v>3955</v>
      </c>
      <c r="C314" s="13"/>
      <c r="D314" s="60" t="s">
        <v>3844</v>
      </c>
      <c r="E314" s="15" t="s">
        <v>14</v>
      </c>
      <c r="F314" s="16">
        <v>1</v>
      </c>
      <c r="G314" s="93">
        <v>0</v>
      </c>
      <c r="H314" s="28">
        <f>F314*G314</f>
        <v>0</v>
      </c>
    </row>
    <row r="315" spans="2:8" s="3" customFormat="1" ht="12.75">
      <c r="B315" s="14"/>
      <c r="C315" s="13"/>
      <c r="D315" s="27"/>
      <c r="E315" s="15"/>
      <c r="F315" s="16"/>
      <c r="G315" s="17"/>
      <c r="H315" s="17"/>
    </row>
    <row r="316" spans="2:8" s="3" customFormat="1" ht="54" customHeight="1">
      <c r="B316" s="14" t="s">
        <v>3956</v>
      </c>
      <c r="C316" s="13"/>
      <c r="D316" s="12" t="s">
        <v>3848</v>
      </c>
      <c r="E316" s="30"/>
      <c r="F316" s="13"/>
      <c r="G316" s="13"/>
      <c r="H316" s="17"/>
    </row>
    <row r="317" spans="2:8" s="3" customFormat="1" ht="12.75">
      <c r="B317" s="14"/>
      <c r="C317" s="13"/>
      <c r="D317" s="12"/>
      <c r="E317" s="30"/>
      <c r="F317" s="13"/>
      <c r="G317" s="13"/>
      <c r="H317" s="17"/>
    </row>
    <row r="318" spans="2:8" s="3" customFormat="1" ht="28.5" customHeight="1">
      <c r="B318" s="11" t="s">
        <v>2023</v>
      </c>
      <c r="C318" s="13"/>
      <c r="D318" s="60" t="s">
        <v>3845</v>
      </c>
      <c r="E318" s="15" t="s">
        <v>14</v>
      </c>
      <c r="F318" s="16">
        <v>1</v>
      </c>
      <c r="G318" s="93">
        <v>0</v>
      </c>
      <c r="H318" s="28">
        <f>F318*G318</f>
        <v>0</v>
      </c>
    </row>
    <row r="319" spans="2:8" s="3" customFormat="1" ht="12.75">
      <c r="B319" s="14"/>
      <c r="C319" s="13"/>
      <c r="D319" s="60"/>
      <c r="E319" s="15"/>
      <c r="F319" s="16"/>
      <c r="G319" s="17"/>
      <c r="H319" s="17"/>
    </row>
    <row r="320" spans="2:8" s="3" customFormat="1" ht="53.25" customHeight="1">
      <c r="B320" s="11" t="s">
        <v>2024</v>
      </c>
      <c r="C320" s="13"/>
      <c r="D320" s="60" t="s">
        <v>3846</v>
      </c>
      <c r="E320" s="15" t="s">
        <v>14</v>
      </c>
      <c r="F320" s="16">
        <v>1</v>
      </c>
      <c r="G320" s="93">
        <v>0</v>
      </c>
      <c r="H320" s="28">
        <f>F320*G320</f>
        <v>0</v>
      </c>
    </row>
    <row r="321" spans="1:8" s="3" customFormat="1" ht="12.75">
      <c r="B321" s="14"/>
      <c r="C321" s="13"/>
      <c r="D321" s="40"/>
      <c r="E321" s="30"/>
      <c r="F321" s="13"/>
      <c r="G321" s="13"/>
      <c r="H321" s="17"/>
    </row>
    <row r="322" spans="1:8" s="3" customFormat="1" ht="54.75" customHeight="1">
      <c r="A322" s="3">
        <v>19846</v>
      </c>
      <c r="B322" s="11" t="s">
        <v>3957</v>
      </c>
      <c r="C322" s="13"/>
      <c r="D322" s="60" t="s">
        <v>3847</v>
      </c>
      <c r="E322" s="15" t="s">
        <v>14</v>
      </c>
      <c r="F322" s="16">
        <v>1</v>
      </c>
      <c r="G322" s="93">
        <v>0</v>
      </c>
      <c r="H322" s="28">
        <f>F322*G322</f>
        <v>0</v>
      </c>
    </row>
    <row r="323" spans="1:8" s="3" customFormat="1" ht="12.75">
      <c r="B323" s="14"/>
      <c r="C323" s="13"/>
      <c r="D323" s="13"/>
      <c r="E323" s="30"/>
      <c r="F323" s="13"/>
      <c r="G323" s="13"/>
      <c r="H323" s="17"/>
    </row>
    <row r="324" spans="1:8" s="3" customFormat="1" ht="60" customHeight="1">
      <c r="A324" s="3">
        <v>19847</v>
      </c>
      <c r="B324" s="11" t="s">
        <v>3958</v>
      </c>
      <c r="C324" s="13"/>
      <c r="D324" s="12" t="s">
        <v>3849</v>
      </c>
      <c r="E324" s="15" t="s">
        <v>277</v>
      </c>
      <c r="F324" s="16" t="s">
        <v>277</v>
      </c>
      <c r="G324" s="17"/>
      <c r="H324" s="17"/>
    </row>
    <row r="325" spans="1:8" s="3" customFormat="1" ht="12.75">
      <c r="B325" s="11"/>
      <c r="C325" s="13"/>
      <c r="D325" s="12"/>
      <c r="E325" s="15"/>
      <c r="F325" s="16"/>
      <c r="G325" s="17"/>
      <c r="H325" s="17"/>
    </row>
    <row r="326" spans="1:8" s="3" customFormat="1" ht="25.5">
      <c r="B326" s="11" t="s">
        <v>3959</v>
      </c>
      <c r="C326" s="13"/>
      <c r="D326" s="27" t="s">
        <v>3850</v>
      </c>
      <c r="E326" s="15" t="s">
        <v>14</v>
      </c>
      <c r="F326" s="16">
        <v>1</v>
      </c>
      <c r="G326" s="93">
        <v>0</v>
      </c>
      <c r="H326" s="28">
        <f>F326*G326</f>
        <v>0</v>
      </c>
    </row>
    <row r="327" spans="1:8" s="3" customFormat="1" ht="12.75">
      <c r="B327" s="11"/>
      <c r="C327" s="13"/>
      <c r="D327" s="27"/>
      <c r="E327" s="15"/>
      <c r="F327" s="16"/>
      <c r="G327" s="17"/>
      <c r="H327" s="17"/>
    </row>
    <row r="328" spans="1:8" s="3" customFormat="1" ht="12.75">
      <c r="B328" s="19" t="s">
        <v>37</v>
      </c>
      <c r="C328" s="20"/>
      <c r="D328" s="21"/>
      <c r="E328" s="62"/>
      <c r="F328" s="21"/>
      <c r="G328" s="21"/>
      <c r="H328" s="82">
        <f>SUM(H310:H327)</f>
        <v>0</v>
      </c>
    </row>
    <row r="329" spans="1:8" s="3" customFormat="1" ht="12.75">
      <c r="B329" s="2"/>
      <c r="C329" s="2"/>
      <c r="E329" s="23" t="s">
        <v>4013</v>
      </c>
      <c r="F329" s="2"/>
      <c r="G329" s="2"/>
      <c r="H329" s="56"/>
    </row>
    <row r="330" spans="1:8" s="3" customFormat="1" ht="15.75">
      <c r="B330" s="6" t="s">
        <v>4161</v>
      </c>
      <c r="C330" s="1"/>
      <c r="D330" s="1"/>
      <c r="E330" s="61"/>
      <c r="F330" s="1"/>
      <c r="G330" s="1"/>
      <c r="H330" s="1"/>
    </row>
    <row r="331" spans="1:8" s="3" customFormat="1" ht="15.75">
      <c r="B331" s="6" t="s">
        <v>1916</v>
      </c>
      <c r="C331" s="1"/>
      <c r="D331" s="1"/>
      <c r="E331" s="61"/>
      <c r="F331" s="1"/>
      <c r="G331" s="1"/>
      <c r="H331" s="1"/>
    </row>
    <row r="332" spans="1:8" s="3" customFormat="1" ht="15.75">
      <c r="B332" s="6" t="s">
        <v>1915</v>
      </c>
      <c r="C332" s="1"/>
      <c r="D332" s="1"/>
      <c r="E332" s="61"/>
      <c r="F332" s="1"/>
      <c r="G332" s="1"/>
      <c r="H332" s="1"/>
    </row>
    <row r="333" spans="1:8" s="3" customFormat="1" ht="12.75">
      <c r="B333" s="7" t="s">
        <v>0</v>
      </c>
      <c r="C333" s="2"/>
      <c r="D333" s="2"/>
      <c r="E333" s="29"/>
      <c r="F333" s="2"/>
      <c r="G333" s="2"/>
      <c r="H333" s="2"/>
    </row>
    <row r="334" spans="1:8" s="3" customFormat="1" ht="12.75">
      <c r="B334" s="2"/>
      <c r="C334" s="2"/>
      <c r="D334" s="2"/>
      <c r="E334" s="29"/>
      <c r="F334" s="2"/>
      <c r="G334" s="2"/>
      <c r="H334" s="84" t="s">
        <v>142</v>
      </c>
    </row>
    <row r="335" spans="1:8" s="3" customFormat="1" ht="25.5">
      <c r="B335" s="9" t="s">
        <v>2</v>
      </c>
      <c r="C335" s="9" t="s">
        <v>3</v>
      </c>
      <c r="D335" s="9" t="s">
        <v>4</v>
      </c>
      <c r="E335" s="9" t="s">
        <v>5</v>
      </c>
      <c r="F335" s="9" t="s">
        <v>6</v>
      </c>
      <c r="G335" s="9" t="s">
        <v>7</v>
      </c>
      <c r="H335" s="83" t="s">
        <v>8</v>
      </c>
    </row>
    <row r="336" spans="1:8" s="3" customFormat="1" ht="12.75">
      <c r="B336" s="19" t="s">
        <v>38</v>
      </c>
      <c r="C336" s="20"/>
      <c r="D336" s="21"/>
      <c r="E336" s="62"/>
      <c r="F336" s="21"/>
      <c r="G336" s="21"/>
      <c r="H336" s="22">
        <f>H328</f>
        <v>0</v>
      </c>
    </row>
    <row r="337" spans="2:8" s="3" customFormat="1" ht="6" customHeight="1">
      <c r="B337" s="11"/>
      <c r="C337" s="13"/>
      <c r="D337" s="27"/>
      <c r="E337" s="15"/>
      <c r="F337" s="16"/>
      <c r="G337" s="17"/>
      <c r="H337" s="17"/>
    </row>
    <row r="338" spans="2:8" s="3" customFormat="1" ht="25.5">
      <c r="B338" s="11" t="s">
        <v>2025</v>
      </c>
      <c r="C338" s="13"/>
      <c r="D338" s="27" t="s">
        <v>3851</v>
      </c>
      <c r="E338" s="15" t="s">
        <v>14</v>
      </c>
      <c r="F338" s="16">
        <v>1</v>
      </c>
      <c r="G338" s="93">
        <v>0</v>
      </c>
      <c r="H338" s="28">
        <f>F338*G338</f>
        <v>0</v>
      </c>
    </row>
    <row r="339" spans="2:8" s="3" customFormat="1" ht="6" customHeight="1">
      <c r="B339" s="11"/>
      <c r="C339" s="13"/>
      <c r="D339" s="27"/>
      <c r="E339" s="15"/>
      <c r="F339" s="16"/>
      <c r="G339" s="17"/>
      <c r="H339" s="17"/>
    </row>
    <row r="340" spans="2:8" s="3" customFormat="1" ht="25.5">
      <c r="B340" s="11" t="s">
        <v>2026</v>
      </c>
      <c r="C340" s="13"/>
      <c r="D340" s="27" t="s">
        <v>3852</v>
      </c>
      <c r="E340" s="15" t="s">
        <v>14</v>
      </c>
      <c r="F340" s="16">
        <v>1</v>
      </c>
      <c r="G340" s="93">
        <v>0</v>
      </c>
      <c r="H340" s="28">
        <f>F340*G340</f>
        <v>0</v>
      </c>
    </row>
    <row r="341" spans="2:8" s="3" customFormat="1" ht="6" customHeight="1">
      <c r="B341" s="11"/>
      <c r="C341" s="13"/>
      <c r="D341" s="27"/>
      <c r="E341" s="15"/>
      <c r="F341" s="16"/>
      <c r="G341" s="17"/>
      <c r="H341" s="17"/>
    </row>
    <row r="342" spans="2:8" s="3" customFormat="1" ht="25.5">
      <c r="B342" s="11" t="s">
        <v>2027</v>
      </c>
      <c r="C342" s="13"/>
      <c r="D342" s="27" t="s">
        <v>3853</v>
      </c>
      <c r="E342" s="15" t="s">
        <v>14</v>
      </c>
      <c r="F342" s="16">
        <v>1</v>
      </c>
      <c r="G342" s="93">
        <v>0</v>
      </c>
      <c r="H342" s="28">
        <f>F342*G342</f>
        <v>0</v>
      </c>
    </row>
    <row r="343" spans="2:8" s="3" customFormat="1" ht="6" customHeight="1">
      <c r="B343" s="11"/>
      <c r="C343" s="13"/>
      <c r="D343" s="27"/>
      <c r="E343" s="15"/>
      <c r="F343" s="16"/>
      <c r="G343" s="17"/>
      <c r="H343" s="17"/>
    </row>
    <row r="344" spans="2:8" s="3" customFormat="1" ht="12.75">
      <c r="B344" s="11" t="s">
        <v>2028</v>
      </c>
      <c r="C344" s="13"/>
      <c r="D344" s="27" t="s">
        <v>3854</v>
      </c>
      <c r="E344" s="15" t="s">
        <v>14</v>
      </c>
      <c r="F344" s="16">
        <v>1</v>
      </c>
      <c r="G344" s="93">
        <v>0</v>
      </c>
      <c r="H344" s="28">
        <f>F344*G344</f>
        <v>0</v>
      </c>
    </row>
    <row r="345" spans="2:8" s="3" customFormat="1" ht="6" customHeight="1">
      <c r="B345" s="11"/>
      <c r="C345" s="13"/>
      <c r="D345" s="27"/>
      <c r="E345" s="15"/>
      <c r="F345" s="16"/>
      <c r="G345" s="17"/>
      <c r="H345" s="17"/>
    </row>
    <row r="346" spans="2:8" s="3" customFormat="1" ht="25.5">
      <c r="B346" s="11" t="s">
        <v>2029</v>
      </c>
      <c r="C346" s="13"/>
      <c r="D346" s="27" t="s">
        <v>3855</v>
      </c>
      <c r="E346" s="15" t="s">
        <v>14</v>
      </c>
      <c r="F346" s="16">
        <v>1</v>
      </c>
      <c r="G346" s="93">
        <v>0</v>
      </c>
      <c r="H346" s="28">
        <f>F346*G346</f>
        <v>0</v>
      </c>
    </row>
    <row r="347" spans="2:8" s="3" customFormat="1" ht="6" customHeight="1">
      <c r="B347" s="11"/>
      <c r="C347" s="13"/>
      <c r="D347" s="27"/>
      <c r="E347" s="15"/>
      <c r="F347" s="16"/>
      <c r="G347" s="17"/>
      <c r="H347" s="17"/>
    </row>
    <row r="348" spans="2:8" s="3" customFormat="1" ht="25.5">
      <c r="B348" s="11" t="s">
        <v>2030</v>
      </c>
      <c r="C348" s="13"/>
      <c r="D348" s="27" t="s">
        <v>3856</v>
      </c>
      <c r="E348" s="15" t="s">
        <v>14</v>
      </c>
      <c r="F348" s="16">
        <v>1</v>
      </c>
      <c r="G348" s="93">
        <v>0</v>
      </c>
      <c r="H348" s="28">
        <f>F348*G348</f>
        <v>0</v>
      </c>
    </row>
    <row r="349" spans="2:8" s="3" customFormat="1" ht="6" customHeight="1">
      <c r="B349" s="11" t="s">
        <v>277</v>
      </c>
      <c r="C349" s="13"/>
      <c r="D349" s="27"/>
      <c r="E349" s="15"/>
      <c r="F349" s="16"/>
      <c r="G349" s="17"/>
      <c r="H349" s="17"/>
    </row>
    <row r="350" spans="2:8" s="3" customFormat="1" ht="12.75">
      <c r="B350" s="11" t="s">
        <v>2031</v>
      </c>
      <c r="C350" s="13"/>
      <c r="D350" s="27" t="s">
        <v>3857</v>
      </c>
      <c r="E350" s="15" t="s">
        <v>14</v>
      </c>
      <c r="F350" s="16">
        <v>1</v>
      </c>
      <c r="G350" s="93">
        <v>0</v>
      </c>
      <c r="H350" s="28">
        <f>F350*G350</f>
        <v>0</v>
      </c>
    </row>
    <row r="351" spans="2:8" s="3" customFormat="1" ht="6" customHeight="1">
      <c r="B351" s="11"/>
      <c r="C351" s="13"/>
      <c r="D351" s="27"/>
      <c r="E351" s="15"/>
      <c r="F351" s="16"/>
      <c r="G351" s="17"/>
      <c r="H351" s="17"/>
    </row>
    <row r="352" spans="2:8" s="3" customFormat="1" ht="12.75">
      <c r="B352" s="11" t="s">
        <v>2032</v>
      </c>
      <c r="C352" s="13"/>
      <c r="D352" s="27" t="s">
        <v>3858</v>
      </c>
      <c r="E352" s="15" t="s">
        <v>14</v>
      </c>
      <c r="F352" s="16">
        <v>1</v>
      </c>
      <c r="G352" s="93">
        <v>0</v>
      </c>
      <c r="H352" s="28">
        <f>F352*G352</f>
        <v>0</v>
      </c>
    </row>
    <row r="353" spans="2:8" s="3" customFormat="1" ht="6" customHeight="1">
      <c r="B353" s="11"/>
      <c r="C353" s="13"/>
      <c r="D353" s="27"/>
      <c r="E353" s="15"/>
      <c r="F353" s="16"/>
      <c r="G353" s="17"/>
      <c r="H353" s="17"/>
    </row>
    <row r="354" spans="2:8" s="3" customFormat="1" ht="12.75">
      <c r="B354" s="11" t="s">
        <v>2033</v>
      </c>
      <c r="C354" s="13"/>
      <c r="D354" s="27" t="s">
        <v>3859</v>
      </c>
      <c r="E354" s="15" t="s">
        <v>14</v>
      </c>
      <c r="F354" s="16">
        <v>1</v>
      </c>
      <c r="G354" s="93">
        <v>0</v>
      </c>
      <c r="H354" s="28">
        <f>F354*G354</f>
        <v>0</v>
      </c>
    </row>
    <row r="355" spans="2:8" s="3" customFormat="1" ht="6" customHeight="1">
      <c r="B355" s="11"/>
      <c r="C355" s="13"/>
      <c r="D355" s="27"/>
      <c r="E355" s="15"/>
      <c r="F355" s="16"/>
      <c r="G355" s="17"/>
      <c r="H355" s="17"/>
    </row>
    <row r="356" spans="2:8" s="3" customFormat="1" ht="12.75">
      <c r="B356" s="11" t="s">
        <v>2034</v>
      </c>
      <c r="C356" s="13"/>
      <c r="D356" s="27" t="s">
        <v>3860</v>
      </c>
      <c r="E356" s="15" t="s">
        <v>14</v>
      </c>
      <c r="F356" s="16">
        <v>1</v>
      </c>
      <c r="G356" s="93">
        <v>0</v>
      </c>
      <c r="H356" s="28">
        <f>F356*G356</f>
        <v>0</v>
      </c>
    </row>
    <row r="357" spans="2:8" s="3" customFormat="1" ht="6" customHeight="1">
      <c r="B357" s="11"/>
      <c r="C357" s="13"/>
      <c r="D357" s="27"/>
      <c r="E357" s="15"/>
      <c r="F357" s="16"/>
      <c r="G357" s="17"/>
      <c r="H357" s="17"/>
    </row>
    <row r="358" spans="2:8" s="3" customFormat="1" ht="12.75">
      <c r="B358" s="11" t="s">
        <v>2035</v>
      </c>
      <c r="C358" s="13"/>
      <c r="D358" s="27" t="s">
        <v>3861</v>
      </c>
      <c r="E358" s="15" t="s">
        <v>14</v>
      </c>
      <c r="F358" s="16">
        <v>1</v>
      </c>
      <c r="G358" s="93">
        <v>0</v>
      </c>
      <c r="H358" s="28">
        <f>F358*G358</f>
        <v>0</v>
      </c>
    </row>
    <row r="359" spans="2:8" s="3" customFormat="1" ht="6" customHeight="1">
      <c r="B359" s="11"/>
      <c r="C359" s="13"/>
      <c r="D359" s="27"/>
      <c r="E359" s="15"/>
      <c r="F359" s="16"/>
      <c r="G359" s="17"/>
      <c r="H359" s="17"/>
    </row>
    <row r="360" spans="2:8" s="3" customFormat="1" ht="25.5">
      <c r="B360" s="11" t="s">
        <v>2036</v>
      </c>
      <c r="C360" s="13"/>
      <c r="D360" s="27" t="s">
        <v>3862</v>
      </c>
      <c r="E360" s="15" t="s">
        <v>14</v>
      </c>
      <c r="F360" s="16">
        <v>1</v>
      </c>
      <c r="G360" s="93">
        <v>0</v>
      </c>
      <c r="H360" s="28">
        <f>F360*G360</f>
        <v>0</v>
      </c>
    </row>
    <row r="361" spans="2:8" s="3" customFormat="1" ht="6" customHeight="1">
      <c r="B361" s="11"/>
      <c r="C361" s="13"/>
      <c r="D361" s="27"/>
      <c r="E361" s="15"/>
      <c r="F361" s="16"/>
      <c r="G361" s="17"/>
      <c r="H361" s="17"/>
    </row>
    <row r="362" spans="2:8" s="3" customFormat="1" ht="12.75">
      <c r="B362" s="11" t="s">
        <v>2037</v>
      </c>
      <c r="C362" s="13"/>
      <c r="D362" s="27" t="s">
        <v>3863</v>
      </c>
      <c r="E362" s="15" t="s">
        <v>14</v>
      </c>
      <c r="F362" s="16">
        <v>1</v>
      </c>
      <c r="G362" s="93">
        <v>0</v>
      </c>
      <c r="H362" s="28">
        <f>F362*G362</f>
        <v>0</v>
      </c>
    </row>
    <row r="363" spans="2:8" s="3" customFormat="1" ht="6" customHeight="1">
      <c r="B363" s="11"/>
      <c r="C363" s="13"/>
      <c r="D363" s="27"/>
      <c r="E363" s="15"/>
      <c r="F363" s="16"/>
      <c r="G363" s="17"/>
      <c r="H363" s="17"/>
    </row>
    <row r="364" spans="2:8" s="3" customFormat="1" ht="25.5">
      <c r="B364" s="11" t="s">
        <v>2038</v>
      </c>
      <c r="C364" s="13"/>
      <c r="D364" s="27" t="s">
        <v>3864</v>
      </c>
      <c r="E364" s="15" t="s">
        <v>14</v>
      </c>
      <c r="F364" s="16">
        <v>1</v>
      </c>
      <c r="G364" s="93">
        <v>0</v>
      </c>
      <c r="H364" s="28">
        <f>F364*G364</f>
        <v>0</v>
      </c>
    </row>
    <row r="365" spans="2:8" s="3" customFormat="1" ht="6" customHeight="1">
      <c r="B365" s="11"/>
      <c r="C365" s="13"/>
      <c r="D365" s="12"/>
      <c r="E365" s="15"/>
      <c r="F365" s="16"/>
      <c r="G365" s="17"/>
      <c r="H365" s="17"/>
    </row>
    <row r="366" spans="2:8" s="3" customFormat="1" ht="63.75">
      <c r="B366" s="11" t="s">
        <v>2039</v>
      </c>
      <c r="C366" s="13"/>
      <c r="D366" s="12" t="s">
        <v>3865</v>
      </c>
      <c r="E366" s="15"/>
      <c r="F366" s="16"/>
      <c r="G366" s="17"/>
      <c r="H366" s="17"/>
    </row>
    <row r="367" spans="2:8" s="3" customFormat="1" ht="6" customHeight="1">
      <c r="B367" s="11"/>
      <c r="C367" s="13"/>
      <c r="D367" s="12"/>
      <c r="E367" s="15"/>
      <c r="F367" s="16"/>
      <c r="G367" s="17"/>
      <c r="H367" s="17"/>
    </row>
    <row r="368" spans="2:8" s="3" customFormat="1" ht="12.75">
      <c r="B368" s="11" t="s">
        <v>2040</v>
      </c>
      <c r="C368" s="13"/>
      <c r="D368" s="27" t="s">
        <v>3866</v>
      </c>
      <c r="E368" s="15" t="s">
        <v>42</v>
      </c>
      <c r="F368" s="16">
        <v>60</v>
      </c>
      <c r="G368" s="93">
        <v>0</v>
      </c>
      <c r="H368" s="28">
        <f>F368*G368</f>
        <v>0</v>
      </c>
    </row>
    <row r="369" spans="2:8" s="3" customFormat="1" ht="6" customHeight="1">
      <c r="B369" s="14"/>
      <c r="C369" s="13"/>
      <c r="D369" s="40"/>
      <c r="E369" s="30"/>
      <c r="F369" s="13"/>
      <c r="G369" s="13"/>
      <c r="H369" s="17"/>
    </row>
    <row r="370" spans="2:8" s="3" customFormat="1" ht="18" customHeight="1">
      <c r="B370" s="11" t="s">
        <v>2041</v>
      </c>
      <c r="C370" s="13"/>
      <c r="D370" s="27" t="s">
        <v>3977</v>
      </c>
      <c r="E370" s="15" t="s">
        <v>42</v>
      </c>
      <c r="F370" s="16">
        <v>31</v>
      </c>
      <c r="G370" s="93">
        <v>0</v>
      </c>
      <c r="H370" s="28">
        <f>F370*G370</f>
        <v>0</v>
      </c>
    </row>
    <row r="371" spans="2:8" s="3" customFormat="1" ht="6" customHeight="1">
      <c r="B371" s="14"/>
      <c r="C371" s="13"/>
      <c r="D371" s="40"/>
      <c r="E371" s="30"/>
      <c r="F371" s="13"/>
      <c r="G371" s="13"/>
      <c r="H371" s="17"/>
    </row>
    <row r="372" spans="2:8" s="3" customFormat="1" ht="21.75" customHeight="1">
      <c r="B372" s="11" t="s">
        <v>2042</v>
      </c>
      <c r="C372" s="13"/>
      <c r="D372" s="27" t="s">
        <v>3978</v>
      </c>
      <c r="E372" s="15" t="s">
        <v>42</v>
      </c>
      <c r="F372" s="16">
        <v>27</v>
      </c>
      <c r="G372" s="93">
        <v>0</v>
      </c>
      <c r="H372" s="28">
        <f>F372*G372</f>
        <v>0</v>
      </c>
    </row>
    <row r="373" spans="2:8" s="3" customFormat="1" ht="6" customHeight="1">
      <c r="B373" s="14"/>
      <c r="C373" s="13"/>
      <c r="D373" s="27"/>
      <c r="E373" s="15"/>
      <c r="F373" s="16"/>
      <c r="G373" s="17"/>
      <c r="H373" s="17"/>
    </row>
    <row r="374" spans="2:8" s="3" customFormat="1" ht="20.25" customHeight="1">
      <c r="B374" s="11" t="s">
        <v>2043</v>
      </c>
      <c r="C374" s="13"/>
      <c r="D374" s="27" t="s">
        <v>3979</v>
      </c>
      <c r="E374" s="15" t="s">
        <v>42</v>
      </c>
      <c r="F374" s="16">
        <v>10</v>
      </c>
      <c r="G374" s="93">
        <v>0</v>
      </c>
      <c r="H374" s="28">
        <f>F374*G374</f>
        <v>0</v>
      </c>
    </row>
    <row r="375" spans="2:8" s="3" customFormat="1" ht="6" customHeight="1">
      <c r="B375" s="14"/>
      <c r="C375" s="13"/>
      <c r="D375" s="27"/>
      <c r="E375" s="15"/>
      <c r="F375" s="16"/>
      <c r="G375" s="17"/>
      <c r="H375" s="17"/>
    </row>
    <row r="376" spans="2:8" s="3" customFormat="1" ht="20.25" customHeight="1">
      <c r="B376" s="11" t="s">
        <v>2044</v>
      </c>
      <c r="C376" s="13"/>
      <c r="D376" s="27" t="s">
        <v>3980</v>
      </c>
      <c r="E376" s="15" t="s">
        <v>42</v>
      </c>
      <c r="F376" s="16">
        <v>4</v>
      </c>
      <c r="G376" s="93">
        <v>0</v>
      </c>
      <c r="H376" s="28">
        <f>F376*G376</f>
        <v>0</v>
      </c>
    </row>
    <row r="377" spans="2:8" s="3" customFormat="1" ht="6" customHeight="1">
      <c r="B377" s="14"/>
      <c r="C377" s="13"/>
      <c r="D377" s="13"/>
      <c r="E377" s="30"/>
      <c r="F377" s="13"/>
      <c r="G377" s="13"/>
      <c r="H377" s="17"/>
    </row>
    <row r="378" spans="2:8" s="4" customFormat="1" ht="12.75">
      <c r="B378" s="19" t="s">
        <v>37</v>
      </c>
      <c r="C378" s="20"/>
      <c r="D378" s="21"/>
      <c r="E378" s="62"/>
      <c r="F378" s="21"/>
      <c r="G378" s="21"/>
      <c r="H378" s="22">
        <f>SUM(H336:H377)</f>
        <v>0</v>
      </c>
    </row>
    <row r="379" spans="2:8" s="2" customFormat="1" ht="12.75">
      <c r="E379" s="23" t="s">
        <v>4014</v>
      </c>
    </row>
    <row r="380" spans="2:8" s="1" customFormat="1" ht="15.75">
      <c r="B380" s="6" t="s">
        <v>4161</v>
      </c>
      <c r="E380" s="61"/>
    </row>
    <row r="381" spans="2:8" s="1" customFormat="1" ht="15.75">
      <c r="B381" s="6" t="s">
        <v>1916</v>
      </c>
      <c r="E381" s="61"/>
    </row>
    <row r="382" spans="2:8" s="1" customFormat="1" ht="15.75">
      <c r="B382" s="6" t="s">
        <v>1915</v>
      </c>
      <c r="E382" s="61"/>
    </row>
    <row r="383" spans="2:8" s="2" customFormat="1" ht="12.75">
      <c r="B383" s="7" t="s">
        <v>0</v>
      </c>
      <c r="E383" s="29"/>
    </row>
    <row r="384" spans="2:8" s="2" customFormat="1" ht="12.75">
      <c r="E384" s="29"/>
      <c r="H384" s="8" t="s">
        <v>142</v>
      </c>
    </row>
    <row r="385" spans="1:8" s="3" customFormat="1" ht="25.5">
      <c r="B385" s="9" t="s">
        <v>2</v>
      </c>
      <c r="C385" s="9" t="s">
        <v>3</v>
      </c>
      <c r="D385" s="9" t="s">
        <v>4</v>
      </c>
      <c r="E385" s="9" t="s">
        <v>5</v>
      </c>
      <c r="F385" s="9" t="s">
        <v>6</v>
      </c>
      <c r="G385" s="9" t="s">
        <v>7</v>
      </c>
      <c r="H385" s="10" t="s">
        <v>8</v>
      </c>
    </row>
    <row r="386" spans="1:8" s="4" customFormat="1" ht="12.75">
      <c r="B386" s="19" t="s">
        <v>38</v>
      </c>
      <c r="C386" s="20"/>
      <c r="D386" s="21"/>
      <c r="E386" s="62"/>
      <c r="F386" s="21"/>
      <c r="G386" s="21"/>
      <c r="H386" s="22">
        <f>H378</f>
        <v>0</v>
      </c>
    </row>
    <row r="387" spans="1:8" s="3" customFormat="1" ht="6" customHeight="1">
      <c r="B387" s="14"/>
      <c r="C387" s="13"/>
      <c r="D387" s="13"/>
      <c r="E387" s="30"/>
      <c r="F387" s="13"/>
      <c r="G387" s="13"/>
      <c r="H387" s="17"/>
    </row>
    <row r="388" spans="1:8" s="3" customFormat="1" ht="12.75">
      <c r="A388" s="3">
        <v>19759</v>
      </c>
      <c r="B388" s="11" t="s">
        <v>2045</v>
      </c>
      <c r="C388" s="12" t="s">
        <v>147</v>
      </c>
      <c r="D388" s="12" t="s">
        <v>148</v>
      </c>
      <c r="E388" s="30"/>
      <c r="F388" s="13"/>
      <c r="G388" s="13"/>
      <c r="H388" s="17"/>
    </row>
    <row r="389" spans="1:8" s="3" customFormat="1" ht="6" customHeight="1">
      <c r="B389" s="14"/>
      <c r="C389" s="13"/>
      <c r="D389" s="13"/>
      <c r="E389" s="30"/>
      <c r="F389" s="13"/>
      <c r="G389" s="13"/>
      <c r="H389" s="17"/>
    </row>
    <row r="390" spans="1:8" s="3" customFormat="1" ht="25.5">
      <c r="A390" s="3">
        <v>19760</v>
      </c>
      <c r="B390" s="11" t="s">
        <v>2046</v>
      </c>
      <c r="C390" s="13"/>
      <c r="D390" s="12" t="s">
        <v>149</v>
      </c>
      <c r="E390" s="15" t="s">
        <v>150</v>
      </c>
      <c r="F390" s="16">
        <v>1200</v>
      </c>
      <c r="G390" s="93">
        <v>0</v>
      </c>
      <c r="H390" s="28">
        <f>F390*G390</f>
        <v>0</v>
      </c>
    </row>
    <row r="391" spans="1:8" s="3" customFormat="1" ht="6" customHeight="1">
      <c r="B391" s="14"/>
      <c r="C391" s="13"/>
      <c r="D391" s="13"/>
      <c r="E391" s="30"/>
      <c r="F391" s="13"/>
      <c r="G391" s="13"/>
      <c r="H391" s="17"/>
    </row>
    <row r="392" spans="1:8" s="3" customFormat="1" ht="12.75">
      <c r="A392" s="3">
        <v>19781</v>
      </c>
      <c r="B392" s="11" t="s">
        <v>2047</v>
      </c>
      <c r="C392" s="13"/>
      <c r="D392" s="12" t="s">
        <v>151</v>
      </c>
      <c r="E392" s="15" t="s">
        <v>42</v>
      </c>
      <c r="F392" s="16">
        <v>6</v>
      </c>
      <c r="G392" s="93">
        <v>0</v>
      </c>
      <c r="H392" s="28">
        <f>F392*G392</f>
        <v>0</v>
      </c>
    </row>
    <row r="393" spans="1:8" s="3" customFormat="1" ht="6" customHeight="1">
      <c r="B393" s="14"/>
      <c r="C393" s="13"/>
      <c r="D393" s="13"/>
      <c r="E393" s="30"/>
      <c r="F393" s="13"/>
      <c r="G393" s="13"/>
      <c r="H393" s="17"/>
    </row>
    <row r="394" spans="1:8" s="3" customFormat="1" ht="12.75">
      <c r="A394" s="3">
        <v>19761</v>
      </c>
      <c r="B394" s="11" t="s">
        <v>2048</v>
      </c>
      <c r="C394" s="13"/>
      <c r="D394" s="12" t="s">
        <v>152</v>
      </c>
      <c r="E394" s="15" t="s">
        <v>42</v>
      </c>
      <c r="F394" s="16">
        <v>8</v>
      </c>
      <c r="G394" s="93">
        <v>0</v>
      </c>
      <c r="H394" s="28">
        <f>F394*G394</f>
        <v>0</v>
      </c>
    </row>
    <row r="395" spans="1:8" s="3" customFormat="1" ht="6" customHeight="1">
      <c r="B395" s="14"/>
      <c r="C395" s="13"/>
      <c r="D395" s="13"/>
      <c r="E395" s="30"/>
      <c r="F395" s="13"/>
      <c r="G395" s="13"/>
      <c r="H395" s="17"/>
    </row>
    <row r="396" spans="1:8" s="3" customFormat="1" ht="25.5">
      <c r="A396" s="3">
        <v>19762</v>
      </c>
      <c r="B396" s="11" t="s">
        <v>2049</v>
      </c>
      <c r="C396" s="13"/>
      <c r="D396" s="12" t="s">
        <v>153</v>
      </c>
      <c r="E396" s="30"/>
      <c r="F396" s="13"/>
      <c r="G396" s="13"/>
      <c r="H396" s="17"/>
    </row>
    <row r="397" spans="1:8" s="3" customFormat="1" ht="6" customHeight="1">
      <c r="B397" s="14"/>
      <c r="C397" s="13"/>
      <c r="D397" s="13"/>
      <c r="E397" s="30"/>
      <c r="F397" s="13"/>
      <c r="G397" s="13"/>
      <c r="H397" s="17"/>
    </row>
    <row r="398" spans="1:8" s="3" customFormat="1" ht="12.75">
      <c r="A398" s="3">
        <v>19763</v>
      </c>
      <c r="B398" s="11" t="s">
        <v>2050</v>
      </c>
      <c r="C398" s="13"/>
      <c r="D398" s="27" t="s">
        <v>154</v>
      </c>
      <c r="E398" s="15" t="s">
        <v>42</v>
      </c>
      <c r="F398" s="16">
        <v>20</v>
      </c>
      <c r="G398" s="93">
        <v>0</v>
      </c>
      <c r="H398" s="28">
        <f>F398*G398</f>
        <v>0</v>
      </c>
    </row>
    <row r="399" spans="1:8" s="3" customFormat="1" ht="6" customHeight="1">
      <c r="B399" s="14"/>
      <c r="C399" s="13"/>
      <c r="D399" s="40"/>
      <c r="E399" s="30"/>
      <c r="F399" s="13"/>
      <c r="G399" s="13"/>
      <c r="H399" s="17"/>
    </row>
    <row r="400" spans="1:8" s="3" customFormat="1" ht="12.75">
      <c r="A400" s="3">
        <v>19764</v>
      </c>
      <c r="B400" s="11" t="s">
        <v>2051</v>
      </c>
      <c r="C400" s="13"/>
      <c r="D400" s="27" t="s">
        <v>155</v>
      </c>
      <c r="E400" s="15" t="s">
        <v>42</v>
      </c>
      <c r="F400" s="16">
        <v>15</v>
      </c>
      <c r="G400" s="93">
        <v>0</v>
      </c>
      <c r="H400" s="28">
        <f>F400*G400</f>
        <v>0</v>
      </c>
    </row>
    <row r="401" spans="1:8" s="3" customFormat="1" ht="6" customHeight="1">
      <c r="B401" s="14"/>
      <c r="C401" s="13"/>
      <c r="D401" s="13"/>
      <c r="E401" s="30"/>
      <c r="F401" s="13"/>
      <c r="G401" s="13"/>
      <c r="H401" s="17"/>
    </row>
    <row r="402" spans="1:8" s="3" customFormat="1" ht="12.75">
      <c r="A402" s="3">
        <v>19765</v>
      </c>
      <c r="B402" s="11" t="s">
        <v>2052</v>
      </c>
      <c r="C402" s="13"/>
      <c r="D402" s="12" t="s">
        <v>156</v>
      </c>
      <c r="E402" s="30"/>
      <c r="F402" s="13"/>
      <c r="G402" s="13"/>
      <c r="H402" s="17"/>
    </row>
    <row r="403" spans="1:8" s="3" customFormat="1" ht="6" customHeight="1">
      <c r="B403" s="14"/>
      <c r="C403" s="13"/>
      <c r="D403" s="13"/>
      <c r="E403" s="30"/>
      <c r="F403" s="13"/>
      <c r="G403" s="13"/>
      <c r="H403" s="17"/>
    </row>
    <row r="404" spans="1:8" s="3" customFormat="1" ht="12.75">
      <c r="A404" s="3">
        <v>19782</v>
      </c>
      <c r="B404" s="11" t="s">
        <v>2053</v>
      </c>
      <c r="C404" s="13"/>
      <c r="D404" s="27" t="s">
        <v>157</v>
      </c>
      <c r="E404" s="15" t="s">
        <v>42</v>
      </c>
      <c r="F404" s="16">
        <v>20</v>
      </c>
      <c r="G404" s="93">
        <v>0</v>
      </c>
      <c r="H404" s="28">
        <f>F404*G404</f>
        <v>0</v>
      </c>
    </row>
    <row r="405" spans="1:8" s="3" customFormat="1" ht="6" customHeight="1">
      <c r="B405" s="14"/>
      <c r="C405" s="13"/>
      <c r="D405" s="40"/>
      <c r="E405" s="30"/>
      <c r="F405" s="13"/>
      <c r="G405" s="13"/>
      <c r="H405" s="17"/>
    </row>
    <row r="406" spans="1:8" s="3" customFormat="1" ht="12.75">
      <c r="A406" s="3">
        <v>19766</v>
      </c>
      <c r="B406" s="11" t="s">
        <v>2054</v>
      </c>
      <c r="C406" s="13"/>
      <c r="D406" s="27" t="s">
        <v>158</v>
      </c>
      <c r="E406" s="15" t="s">
        <v>42</v>
      </c>
      <c r="F406" s="16">
        <v>35</v>
      </c>
      <c r="G406" s="93">
        <v>0</v>
      </c>
      <c r="H406" s="28">
        <f>F406*G406</f>
        <v>0</v>
      </c>
    </row>
    <row r="407" spans="1:8" s="3" customFormat="1" ht="6" customHeight="1">
      <c r="B407" s="14"/>
      <c r="C407" s="13"/>
      <c r="D407" s="13"/>
      <c r="E407" s="30"/>
      <c r="F407" s="13"/>
      <c r="G407" s="13"/>
      <c r="H407" s="17"/>
    </row>
    <row r="408" spans="1:8" s="3" customFormat="1" ht="38.25">
      <c r="A408" s="3">
        <v>19767</v>
      </c>
      <c r="B408" s="11" t="s">
        <v>2055</v>
      </c>
      <c r="C408" s="13"/>
      <c r="D408" s="12" t="s">
        <v>159</v>
      </c>
      <c r="E408" s="15" t="s">
        <v>80</v>
      </c>
      <c r="F408" s="16">
        <v>240</v>
      </c>
      <c r="G408" s="93">
        <v>0</v>
      </c>
      <c r="H408" s="28">
        <f>F408*G408</f>
        <v>0</v>
      </c>
    </row>
    <row r="409" spans="1:8" s="3" customFormat="1" ht="6" customHeight="1">
      <c r="B409" s="14"/>
      <c r="C409" s="13"/>
      <c r="D409" s="13"/>
      <c r="E409" s="30"/>
      <c r="F409" s="13"/>
      <c r="G409" s="13"/>
      <c r="H409" s="17"/>
    </row>
    <row r="410" spans="1:8" s="3" customFormat="1" ht="25.5">
      <c r="A410" s="3">
        <v>19768</v>
      </c>
      <c r="B410" s="11" t="s">
        <v>2056</v>
      </c>
      <c r="C410" s="12" t="s">
        <v>160</v>
      </c>
      <c r="D410" s="12" t="s">
        <v>3981</v>
      </c>
      <c r="E410" s="15" t="s">
        <v>277</v>
      </c>
      <c r="F410" s="16" t="s">
        <v>277</v>
      </c>
      <c r="G410" s="17"/>
      <c r="H410" s="17"/>
    </row>
    <row r="411" spans="1:8" s="3" customFormat="1" ht="6" customHeight="1">
      <c r="B411" s="14"/>
      <c r="C411" s="13"/>
      <c r="D411" s="13"/>
      <c r="E411" s="30"/>
      <c r="F411" s="13"/>
      <c r="G411" s="13"/>
      <c r="H411" s="17"/>
    </row>
    <row r="412" spans="1:8" s="3" customFormat="1" ht="12.75">
      <c r="B412" s="14" t="s">
        <v>3987</v>
      </c>
      <c r="C412" s="13"/>
      <c r="D412" s="40" t="s">
        <v>3986</v>
      </c>
      <c r="E412" s="15" t="s">
        <v>42</v>
      </c>
      <c r="F412" s="16">
        <v>100</v>
      </c>
      <c r="G412" s="93">
        <v>0</v>
      </c>
      <c r="H412" s="28">
        <f>F412*G412</f>
        <v>0</v>
      </c>
    </row>
    <row r="413" spans="1:8" s="3" customFormat="1" ht="6" customHeight="1">
      <c r="B413" s="14"/>
      <c r="C413" s="13"/>
      <c r="D413" s="40"/>
      <c r="E413" s="30"/>
      <c r="F413" s="13"/>
      <c r="G413" s="13"/>
      <c r="H413" s="17"/>
    </row>
    <row r="414" spans="1:8" s="3" customFormat="1" ht="12.75">
      <c r="B414" s="14" t="s">
        <v>3988</v>
      </c>
      <c r="C414" s="13"/>
      <c r="D414" s="40" t="s">
        <v>3982</v>
      </c>
      <c r="E414" s="15" t="s">
        <v>42</v>
      </c>
      <c r="F414" s="16">
        <v>200</v>
      </c>
      <c r="G414" s="93">
        <v>0</v>
      </c>
      <c r="H414" s="28">
        <f>F414*G414</f>
        <v>0</v>
      </c>
    </row>
    <row r="415" spans="1:8" s="3" customFormat="1" ht="6" customHeight="1">
      <c r="B415" s="14"/>
      <c r="C415" s="13"/>
      <c r="D415" s="40"/>
      <c r="E415" s="30"/>
      <c r="F415" s="13"/>
      <c r="G415" s="13"/>
      <c r="H415" s="17"/>
    </row>
    <row r="416" spans="1:8" s="3" customFormat="1" ht="25.5">
      <c r="B416" s="14" t="s">
        <v>3989</v>
      </c>
      <c r="C416" s="13"/>
      <c r="D416" s="40" t="s">
        <v>3983</v>
      </c>
      <c r="E416" s="30" t="s">
        <v>277</v>
      </c>
      <c r="F416" s="16" t="s">
        <v>277</v>
      </c>
      <c r="G416" s="17"/>
      <c r="H416" s="17"/>
    </row>
    <row r="417" spans="1:8" s="3" customFormat="1" ht="6" customHeight="1">
      <c r="B417" s="14"/>
      <c r="C417" s="13"/>
      <c r="D417" s="13"/>
      <c r="E417" s="30"/>
      <c r="F417" s="16"/>
      <c r="G417" s="17"/>
      <c r="H417" s="17"/>
    </row>
    <row r="418" spans="1:8" s="3" customFormat="1" ht="12.75">
      <c r="B418" s="14" t="s">
        <v>3990</v>
      </c>
      <c r="C418" s="13"/>
      <c r="D418" s="41" t="s">
        <v>3984</v>
      </c>
      <c r="E418" s="30" t="s">
        <v>166</v>
      </c>
      <c r="F418" s="16">
        <v>1500</v>
      </c>
      <c r="G418" s="93">
        <v>0</v>
      </c>
      <c r="H418" s="28">
        <f>F418*G418</f>
        <v>0</v>
      </c>
    </row>
    <row r="419" spans="1:8" s="3" customFormat="1" ht="6" customHeight="1">
      <c r="B419" s="14"/>
      <c r="C419" s="13"/>
      <c r="D419" s="41"/>
      <c r="E419" s="30"/>
      <c r="F419" s="16"/>
      <c r="G419" s="17"/>
      <c r="H419" s="17"/>
    </row>
    <row r="420" spans="1:8" s="3" customFormat="1" ht="12.75">
      <c r="B420" s="14" t="s">
        <v>3991</v>
      </c>
      <c r="C420" s="13"/>
      <c r="D420" s="41" t="s">
        <v>3985</v>
      </c>
      <c r="E420" s="15" t="s">
        <v>42</v>
      </c>
      <c r="F420" s="16">
        <v>500</v>
      </c>
      <c r="G420" s="93">
        <v>0</v>
      </c>
      <c r="H420" s="28">
        <f>F420*G420</f>
        <v>0</v>
      </c>
    </row>
    <row r="421" spans="1:8" s="3" customFormat="1" ht="6" customHeight="1">
      <c r="B421" s="14"/>
      <c r="C421" s="13"/>
      <c r="D421" s="13"/>
      <c r="E421" s="30"/>
      <c r="F421" s="13"/>
      <c r="G421" s="13"/>
      <c r="H421" s="17"/>
    </row>
    <row r="422" spans="1:8" s="3" customFormat="1" ht="25.5">
      <c r="A422" s="3">
        <v>19783</v>
      </c>
      <c r="B422" s="11" t="s">
        <v>2057</v>
      </c>
      <c r="C422" s="13"/>
      <c r="D422" s="12" t="s">
        <v>161</v>
      </c>
      <c r="E422" s="30"/>
      <c r="F422" s="13"/>
      <c r="G422" s="13"/>
      <c r="H422" s="17"/>
    </row>
    <row r="423" spans="1:8" s="3" customFormat="1" ht="6" customHeight="1">
      <c r="B423" s="14"/>
      <c r="C423" s="13"/>
      <c r="D423" s="13"/>
      <c r="E423" s="30"/>
      <c r="F423" s="13"/>
      <c r="G423" s="13"/>
      <c r="H423" s="17"/>
    </row>
    <row r="424" spans="1:8" s="3" customFormat="1" ht="25.5">
      <c r="A424" s="3">
        <v>19784</v>
      </c>
      <c r="B424" s="11" t="s">
        <v>2058</v>
      </c>
      <c r="C424" s="13"/>
      <c r="D424" s="27" t="s">
        <v>162</v>
      </c>
      <c r="E424" s="15" t="s">
        <v>42</v>
      </c>
      <c r="F424" s="16">
        <v>10</v>
      </c>
      <c r="G424" s="93">
        <v>0</v>
      </c>
      <c r="H424" s="28">
        <f>F424*G424</f>
        <v>0</v>
      </c>
    </row>
    <row r="425" spans="1:8" s="3" customFormat="1" ht="6" customHeight="1">
      <c r="B425" s="14"/>
      <c r="C425" s="13"/>
      <c r="D425" s="40"/>
      <c r="E425" s="30"/>
      <c r="F425" s="13"/>
      <c r="G425" s="13"/>
      <c r="H425" s="17"/>
    </row>
    <row r="426" spans="1:8" s="3" customFormat="1" ht="25.5">
      <c r="A426" s="3">
        <v>19785</v>
      </c>
      <c r="B426" s="11" t="s">
        <v>2059</v>
      </c>
      <c r="C426" s="13"/>
      <c r="D426" s="27" t="s">
        <v>163</v>
      </c>
      <c r="E426" s="15" t="s">
        <v>42</v>
      </c>
      <c r="F426" s="16">
        <v>10</v>
      </c>
      <c r="G426" s="93">
        <v>0</v>
      </c>
      <c r="H426" s="28">
        <f>F426*G426</f>
        <v>0</v>
      </c>
    </row>
    <row r="427" spans="1:8" s="3" customFormat="1" ht="6" customHeight="1">
      <c r="B427" s="14"/>
      <c r="C427" s="13"/>
      <c r="D427" s="13"/>
      <c r="E427" s="30"/>
      <c r="F427" s="13"/>
      <c r="G427" s="13"/>
      <c r="H427" s="17"/>
    </row>
    <row r="428" spans="1:8" s="3" customFormat="1" ht="12.75">
      <c r="A428" s="3">
        <v>19786</v>
      </c>
      <c r="B428" s="11" t="s">
        <v>2060</v>
      </c>
      <c r="C428" s="13"/>
      <c r="D428" s="12" t="s">
        <v>164</v>
      </c>
      <c r="E428" s="15" t="s">
        <v>42</v>
      </c>
      <c r="F428" s="16">
        <v>100</v>
      </c>
      <c r="G428" s="93">
        <v>0</v>
      </c>
      <c r="H428" s="28">
        <f>F428*G428</f>
        <v>0</v>
      </c>
    </row>
    <row r="429" spans="1:8" s="3" customFormat="1" ht="6" customHeight="1">
      <c r="B429" s="14"/>
      <c r="C429" s="13"/>
      <c r="D429" s="13"/>
      <c r="E429" s="30"/>
      <c r="F429" s="13"/>
      <c r="G429" s="13"/>
      <c r="H429" s="17"/>
    </row>
    <row r="430" spans="1:8" s="3" customFormat="1" ht="12.75">
      <c r="A430" s="3">
        <v>19787</v>
      </c>
      <c r="B430" s="11" t="s">
        <v>2061</v>
      </c>
      <c r="C430" s="13"/>
      <c r="D430" s="12" t="s">
        <v>165</v>
      </c>
      <c r="E430" s="15" t="s">
        <v>166</v>
      </c>
      <c r="F430" s="16">
        <v>50</v>
      </c>
      <c r="G430" s="93">
        <v>0</v>
      </c>
      <c r="H430" s="28">
        <f>F430*G430</f>
        <v>0</v>
      </c>
    </row>
    <row r="431" spans="1:8" s="3" customFormat="1" ht="6" customHeight="1">
      <c r="B431" s="14"/>
      <c r="C431" s="13"/>
      <c r="D431" s="13"/>
      <c r="E431" s="30"/>
      <c r="F431" s="13"/>
      <c r="G431" s="13"/>
      <c r="H431" s="17"/>
    </row>
    <row r="432" spans="1:8" s="4" customFormat="1" ht="12.75">
      <c r="B432" s="19" t="s">
        <v>37</v>
      </c>
      <c r="C432" s="20"/>
      <c r="D432" s="21"/>
      <c r="E432" s="62"/>
      <c r="F432" s="21"/>
      <c r="G432" s="21"/>
      <c r="H432" s="22">
        <f>SUM(H386:H431)</f>
        <v>0</v>
      </c>
    </row>
    <row r="433" spans="1:8" s="2" customFormat="1" ht="12.75">
      <c r="E433" s="23" t="s">
        <v>4015</v>
      </c>
    </row>
    <row r="434" spans="1:8" s="1" customFormat="1" ht="15.75">
      <c r="B434" s="6" t="s">
        <v>4161</v>
      </c>
      <c r="E434" s="61"/>
    </row>
    <row r="435" spans="1:8" s="1" customFormat="1" ht="15.75">
      <c r="B435" s="6" t="s">
        <v>1916</v>
      </c>
      <c r="E435" s="61"/>
    </row>
    <row r="436" spans="1:8" s="1" customFormat="1" ht="15.75">
      <c r="B436" s="6" t="s">
        <v>1915</v>
      </c>
      <c r="E436" s="61"/>
    </row>
    <row r="437" spans="1:8" s="2" customFormat="1" ht="12.75">
      <c r="B437" s="7" t="s">
        <v>0</v>
      </c>
      <c r="E437" s="29"/>
    </row>
    <row r="438" spans="1:8" s="2" customFormat="1" ht="12.75">
      <c r="E438" s="29"/>
      <c r="H438" s="8" t="s">
        <v>142</v>
      </c>
    </row>
    <row r="439" spans="1:8" s="3" customFormat="1" ht="25.5">
      <c r="B439" s="9" t="s">
        <v>2</v>
      </c>
      <c r="C439" s="9" t="s">
        <v>3</v>
      </c>
      <c r="D439" s="9" t="s">
        <v>4</v>
      </c>
      <c r="E439" s="9" t="s">
        <v>5</v>
      </c>
      <c r="F439" s="9" t="s">
        <v>6</v>
      </c>
      <c r="G439" s="9" t="s">
        <v>7</v>
      </c>
      <c r="H439" s="10" t="s">
        <v>8</v>
      </c>
    </row>
    <row r="440" spans="1:8" s="4" customFormat="1" ht="12.75">
      <c r="B440" s="19" t="s">
        <v>38</v>
      </c>
      <c r="C440" s="20"/>
      <c r="D440" s="21"/>
      <c r="E440" s="62"/>
      <c r="F440" s="21"/>
      <c r="G440" s="21"/>
      <c r="H440" s="22">
        <f>H432</f>
        <v>0</v>
      </c>
    </row>
    <row r="441" spans="1:8" s="3" customFormat="1" ht="38.25">
      <c r="A441" s="3">
        <v>19788</v>
      </c>
      <c r="B441" s="11" t="s">
        <v>2062</v>
      </c>
      <c r="C441" s="13"/>
      <c r="D441" s="12" t="s">
        <v>167</v>
      </c>
      <c r="E441" s="15" t="s">
        <v>166</v>
      </c>
      <c r="F441" s="16">
        <v>3240</v>
      </c>
      <c r="G441" s="93">
        <v>0</v>
      </c>
      <c r="H441" s="28">
        <f>F441*G441</f>
        <v>0</v>
      </c>
    </row>
    <row r="442" spans="1:8" s="3" customFormat="1" ht="12.75">
      <c r="B442" s="14"/>
      <c r="C442" s="13"/>
      <c r="D442" s="13"/>
      <c r="E442" s="30"/>
      <c r="F442" s="13"/>
      <c r="G442" s="13"/>
      <c r="H442" s="17"/>
    </row>
    <row r="443" spans="1:8" s="3" customFormat="1" ht="12.75">
      <c r="A443" s="3">
        <v>19801</v>
      </c>
      <c r="B443" s="11" t="s">
        <v>2063</v>
      </c>
      <c r="C443" s="13"/>
      <c r="D443" s="12" t="s">
        <v>168</v>
      </c>
      <c r="E443" s="15" t="s">
        <v>80</v>
      </c>
      <c r="F443" s="16">
        <v>85</v>
      </c>
      <c r="G443" s="93">
        <v>0</v>
      </c>
      <c r="H443" s="28">
        <f>F443*G443</f>
        <v>0</v>
      </c>
    </row>
    <row r="444" spans="1:8" s="3" customFormat="1" ht="12.75">
      <c r="B444" s="14"/>
      <c r="C444" s="13"/>
      <c r="D444" s="13"/>
      <c r="E444" s="30"/>
      <c r="F444" s="13"/>
      <c r="G444" s="13"/>
      <c r="H444" s="17"/>
    </row>
    <row r="445" spans="1:8" s="3" customFormat="1" ht="25.5">
      <c r="A445" s="3">
        <v>19769</v>
      </c>
      <c r="B445" s="11" t="s">
        <v>2064</v>
      </c>
      <c r="C445" s="13"/>
      <c r="D445" s="12" t="s">
        <v>169</v>
      </c>
      <c r="E445" s="30"/>
      <c r="F445" s="13"/>
      <c r="G445" s="13"/>
      <c r="H445" s="17"/>
    </row>
    <row r="446" spans="1:8" s="3" customFormat="1" ht="12.75">
      <c r="B446" s="14"/>
      <c r="C446" s="13"/>
      <c r="D446" s="13"/>
      <c r="E446" s="30"/>
      <c r="F446" s="13"/>
      <c r="G446" s="13"/>
      <c r="H446" s="17"/>
    </row>
    <row r="447" spans="1:8" s="3" customFormat="1" ht="25.5">
      <c r="A447" s="3">
        <v>19770</v>
      </c>
      <c r="B447" s="11" t="s">
        <v>2065</v>
      </c>
      <c r="C447" s="13"/>
      <c r="D447" s="27" t="s">
        <v>170</v>
      </c>
      <c r="E447" s="15" t="s">
        <v>26</v>
      </c>
      <c r="F447" s="16">
        <v>1</v>
      </c>
      <c r="G447" s="17" t="s">
        <v>277</v>
      </c>
      <c r="H447" s="17">
        <v>150000</v>
      </c>
    </row>
    <row r="448" spans="1:8" s="3" customFormat="1" ht="12.75">
      <c r="B448" s="14"/>
      <c r="C448" s="13"/>
      <c r="D448" s="40"/>
      <c r="E448" s="30"/>
      <c r="F448" s="13"/>
      <c r="G448" s="13"/>
      <c r="H448" s="17"/>
    </row>
    <row r="449" spans="1:8" s="3" customFormat="1" ht="25.5">
      <c r="A449" s="3">
        <v>19771</v>
      </c>
      <c r="B449" s="11" t="s">
        <v>2066</v>
      </c>
      <c r="C449" s="13"/>
      <c r="D449" s="27" t="s">
        <v>171</v>
      </c>
      <c r="E449" s="15" t="s">
        <v>34</v>
      </c>
      <c r="F449" s="16">
        <f>H447</f>
        <v>150000</v>
      </c>
      <c r="G449" s="93">
        <v>0</v>
      </c>
      <c r="H449" s="17">
        <f>F449*G449/100</f>
        <v>0</v>
      </c>
    </row>
    <row r="450" spans="1:8" s="3" customFormat="1" ht="12.75">
      <c r="B450" s="14"/>
      <c r="C450" s="13"/>
      <c r="D450" s="13"/>
      <c r="E450" s="30"/>
      <c r="F450" s="13"/>
      <c r="G450" s="13"/>
      <c r="H450" s="17"/>
    </row>
    <row r="451" spans="1:8" s="3" customFormat="1" ht="38.25">
      <c r="A451" s="3">
        <v>19808</v>
      </c>
      <c r="B451" s="11" t="s">
        <v>2067</v>
      </c>
      <c r="C451" s="13"/>
      <c r="D451" s="12" t="s">
        <v>172</v>
      </c>
      <c r="E451" s="15" t="s">
        <v>166</v>
      </c>
      <c r="F451" s="16">
        <v>210</v>
      </c>
      <c r="G451" s="93">
        <v>0</v>
      </c>
      <c r="H451" s="28">
        <f>F451*G451</f>
        <v>0</v>
      </c>
    </row>
    <row r="452" spans="1:8" s="3" customFormat="1" ht="12.75">
      <c r="B452" s="14"/>
      <c r="C452" s="13"/>
      <c r="D452" s="13"/>
      <c r="E452" s="30"/>
      <c r="F452" s="13"/>
      <c r="G452" s="13"/>
      <c r="H452" s="17"/>
    </row>
    <row r="453" spans="1:8" s="3" customFormat="1" ht="38.25">
      <c r="A453" s="3">
        <v>19791</v>
      </c>
      <c r="B453" s="11" t="s">
        <v>2068</v>
      </c>
      <c r="C453" s="13"/>
      <c r="D453" s="12" t="s">
        <v>173</v>
      </c>
      <c r="E453" s="15" t="s">
        <v>80</v>
      </c>
      <c r="F453" s="16">
        <v>45</v>
      </c>
      <c r="G453" s="93">
        <v>0</v>
      </c>
      <c r="H453" s="28">
        <f>F453*G453</f>
        <v>0</v>
      </c>
    </row>
    <row r="454" spans="1:8" s="3" customFormat="1" ht="12.75">
      <c r="B454" s="14"/>
      <c r="C454" s="13"/>
      <c r="D454" s="13"/>
      <c r="E454" s="30"/>
      <c r="F454" s="13"/>
      <c r="G454" s="13"/>
      <c r="H454" s="17"/>
    </row>
    <row r="455" spans="1:8" s="3" customFormat="1" ht="12.75">
      <c r="A455" s="3">
        <v>19772</v>
      </c>
      <c r="B455" s="11" t="s">
        <v>2069</v>
      </c>
      <c r="C455" s="12" t="s">
        <v>174</v>
      </c>
      <c r="D455" s="12" t="s">
        <v>175</v>
      </c>
      <c r="E455" s="15" t="s">
        <v>14</v>
      </c>
      <c r="F455" s="16">
        <v>1</v>
      </c>
      <c r="G455" s="93">
        <v>0</v>
      </c>
      <c r="H455" s="28">
        <f>F455*G455</f>
        <v>0</v>
      </c>
    </row>
    <row r="456" spans="1:8" s="3" customFormat="1" ht="12.75">
      <c r="B456" s="14"/>
      <c r="C456" s="13"/>
      <c r="D456" s="13"/>
      <c r="E456" s="30"/>
      <c r="F456" s="13"/>
      <c r="G456" s="13"/>
      <c r="H456" s="17"/>
    </row>
    <row r="457" spans="1:8" s="3" customFormat="1" ht="38.25">
      <c r="A457" s="3">
        <v>19789</v>
      </c>
      <c r="B457" s="11" t="s">
        <v>2070</v>
      </c>
      <c r="C457" s="12" t="s">
        <v>176</v>
      </c>
      <c r="D457" s="12" t="s">
        <v>177</v>
      </c>
      <c r="E457" s="15" t="s">
        <v>26</v>
      </c>
      <c r="F457" s="16">
        <v>1</v>
      </c>
      <c r="G457" s="17" t="s">
        <v>277</v>
      </c>
      <c r="H457" s="17">
        <v>300000</v>
      </c>
    </row>
    <row r="458" spans="1:8" s="3" customFormat="1" ht="12.75">
      <c r="B458" s="14"/>
      <c r="C458" s="13"/>
      <c r="D458" s="13"/>
      <c r="E458" s="30"/>
      <c r="F458" s="13"/>
      <c r="G458" s="13"/>
      <c r="H458" s="17"/>
    </row>
    <row r="459" spans="1:8" s="3" customFormat="1" ht="63.75">
      <c r="A459" s="3">
        <v>19790</v>
      </c>
      <c r="B459" s="11" t="s">
        <v>2071</v>
      </c>
      <c r="C459" s="12" t="s">
        <v>178</v>
      </c>
      <c r="D459" s="12" t="s">
        <v>179</v>
      </c>
      <c r="E459" s="15" t="s">
        <v>26</v>
      </c>
      <c r="F459" s="16">
        <v>1</v>
      </c>
      <c r="G459" s="17" t="s">
        <v>277</v>
      </c>
      <c r="H459" s="17">
        <v>300000</v>
      </c>
    </row>
    <row r="460" spans="1:8" s="3" customFormat="1" ht="12.75">
      <c r="B460" s="14"/>
      <c r="C460" s="13"/>
      <c r="D460" s="13"/>
      <c r="E460" s="30"/>
      <c r="F460" s="13"/>
      <c r="G460" s="13"/>
      <c r="H460" s="17"/>
    </row>
    <row r="461" spans="1:8" s="3" customFormat="1" ht="12.75">
      <c r="A461" s="3">
        <v>19773</v>
      </c>
      <c r="B461" s="11" t="s">
        <v>2072</v>
      </c>
      <c r="C461" s="12" t="s">
        <v>180</v>
      </c>
      <c r="D461" s="12" t="s">
        <v>181</v>
      </c>
      <c r="E461" s="15" t="s">
        <v>42</v>
      </c>
      <c r="F461" s="16">
        <v>18</v>
      </c>
      <c r="G461" s="93">
        <v>0</v>
      </c>
      <c r="H461" s="28">
        <f>F461*G461</f>
        <v>0</v>
      </c>
    </row>
    <row r="462" spans="1:8" s="3" customFormat="1" ht="12.75">
      <c r="B462" s="14"/>
      <c r="C462" s="13"/>
      <c r="D462" s="13"/>
      <c r="E462" s="30"/>
      <c r="F462" s="13"/>
      <c r="G462" s="13"/>
      <c r="H462" s="17"/>
    </row>
    <row r="463" spans="1:8" s="3" customFormat="1" ht="25.5">
      <c r="A463" s="3">
        <v>19778</v>
      </c>
      <c r="B463" s="11" t="s">
        <v>2073</v>
      </c>
      <c r="C463" s="12" t="s">
        <v>182</v>
      </c>
      <c r="D463" s="12" t="s">
        <v>183</v>
      </c>
      <c r="E463" s="30"/>
      <c r="F463" s="13"/>
      <c r="G463" s="13"/>
      <c r="H463" s="17"/>
    </row>
    <row r="464" spans="1:8" s="3" customFormat="1" ht="12.75">
      <c r="B464" s="14"/>
      <c r="C464" s="13"/>
      <c r="D464" s="13"/>
      <c r="E464" s="30"/>
      <c r="F464" s="13"/>
      <c r="G464" s="13"/>
      <c r="H464" s="17"/>
    </row>
    <row r="465" spans="1:8" s="3" customFormat="1" ht="12.75">
      <c r="A465" s="3">
        <v>19779</v>
      </c>
      <c r="B465" s="11" t="s">
        <v>2074</v>
      </c>
      <c r="C465" s="13"/>
      <c r="D465" s="12" t="s">
        <v>184</v>
      </c>
      <c r="E465" s="15" t="s">
        <v>42</v>
      </c>
      <c r="F465" s="16">
        <v>8</v>
      </c>
      <c r="G465" s="93">
        <v>0</v>
      </c>
      <c r="H465" s="28">
        <f>F465*G465</f>
        <v>0</v>
      </c>
    </row>
    <row r="466" spans="1:8" s="3" customFormat="1" ht="12.75">
      <c r="B466" s="14"/>
      <c r="C466" s="13"/>
      <c r="D466" s="13"/>
      <c r="E466" s="30"/>
      <c r="F466" s="13"/>
      <c r="G466" s="13"/>
      <c r="H466" s="17"/>
    </row>
    <row r="467" spans="1:8" s="3" customFormat="1" ht="25.5">
      <c r="A467" s="3">
        <v>19780</v>
      </c>
      <c r="B467" s="11" t="s">
        <v>2075</v>
      </c>
      <c r="C467" s="13"/>
      <c r="D467" s="12" t="s">
        <v>185</v>
      </c>
      <c r="E467" s="15" t="s">
        <v>42</v>
      </c>
      <c r="F467" s="16">
        <v>4</v>
      </c>
      <c r="G467" s="93">
        <v>0</v>
      </c>
      <c r="H467" s="28">
        <f>F467*G467</f>
        <v>0</v>
      </c>
    </row>
    <row r="468" spans="1:8" s="3" customFormat="1" ht="12.75">
      <c r="B468" s="14"/>
      <c r="C468" s="13"/>
      <c r="D468" s="13"/>
      <c r="E468" s="30"/>
      <c r="F468" s="13"/>
      <c r="G468" s="13"/>
      <c r="H468" s="17"/>
    </row>
    <row r="469" spans="1:8" s="4" customFormat="1" ht="12.75">
      <c r="B469" s="19" t="s">
        <v>37</v>
      </c>
      <c r="C469" s="20"/>
      <c r="D469" s="21"/>
      <c r="E469" s="62"/>
      <c r="F469" s="21"/>
      <c r="G469" s="21"/>
      <c r="H469" s="22">
        <f>SUM(H440:H468)</f>
        <v>750000</v>
      </c>
    </row>
    <row r="470" spans="1:8" s="2" customFormat="1" ht="12.75">
      <c r="E470" s="23" t="s">
        <v>1923</v>
      </c>
    </row>
    <row r="471" spans="1:8" s="1" customFormat="1" ht="15.75">
      <c r="B471" s="6" t="s">
        <v>4161</v>
      </c>
      <c r="E471" s="61"/>
    </row>
    <row r="472" spans="1:8" s="1" customFormat="1" ht="15.75">
      <c r="B472" s="6" t="s">
        <v>1916</v>
      </c>
      <c r="E472" s="61"/>
    </row>
    <row r="473" spans="1:8" s="1" customFormat="1" ht="15.75">
      <c r="B473" s="6" t="s">
        <v>1915</v>
      </c>
      <c r="E473" s="61"/>
    </row>
    <row r="474" spans="1:8" s="2" customFormat="1" ht="12.75">
      <c r="B474" s="7" t="s">
        <v>0</v>
      </c>
      <c r="E474" s="29"/>
    </row>
    <row r="475" spans="1:8" s="2" customFormat="1" ht="12.75">
      <c r="E475" s="29"/>
      <c r="H475" s="8" t="s">
        <v>142</v>
      </c>
    </row>
    <row r="476" spans="1:8" s="3" customFormat="1" ht="25.5">
      <c r="B476" s="9" t="s">
        <v>2</v>
      </c>
      <c r="C476" s="9" t="s">
        <v>3</v>
      </c>
      <c r="D476" s="9" t="s">
        <v>4</v>
      </c>
      <c r="E476" s="9" t="s">
        <v>5</v>
      </c>
      <c r="F476" s="9" t="s">
        <v>6</v>
      </c>
      <c r="G476" s="9" t="s">
        <v>7</v>
      </c>
      <c r="H476" s="10" t="s">
        <v>8</v>
      </c>
    </row>
    <row r="477" spans="1:8" s="4" customFormat="1" ht="12.75">
      <c r="B477" s="19" t="s">
        <v>38</v>
      </c>
      <c r="C477" s="20"/>
      <c r="D477" s="21"/>
      <c r="E477" s="62"/>
      <c r="F477" s="21"/>
      <c r="G477" s="21"/>
      <c r="H477" s="22">
        <f>H469</f>
        <v>750000</v>
      </c>
    </row>
    <row r="478" spans="1:8" s="4" customFormat="1" ht="9.75" customHeight="1">
      <c r="B478" s="14"/>
      <c r="C478" s="13"/>
      <c r="D478" s="13"/>
      <c r="E478" s="30"/>
      <c r="F478" s="13"/>
      <c r="G478" s="13"/>
      <c r="H478" s="17"/>
    </row>
    <row r="479" spans="1:8" s="4" customFormat="1" ht="12.75">
      <c r="B479" s="11" t="s">
        <v>2076</v>
      </c>
      <c r="C479" s="13"/>
      <c r="D479" s="12" t="s">
        <v>186</v>
      </c>
      <c r="E479" s="15" t="s">
        <v>42</v>
      </c>
      <c r="F479" s="16">
        <v>4</v>
      </c>
      <c r="G479" s="93">
        <v>0</v>
      </c>
      <c r="H479" s="28">
        <f>F479*G479</f>
        <v>0</v>
      </c>
    </row>
    <row r="480" spans="1:8" s="4" customFormat="1" ht="9.75" customHeight="1">
      <c r="B480" s="14"/>
      <c r="C480" s="13"/>
      <c r="D480" s="13"/>
      <c r="E480" s="30"/>
      <c r="F480" s="13"/>
      <c r="G480" s="13"/>
      <c r="H480" s="17"/>
    </row>
    <row r="481" spans="1:8" s="4" customFormat="1" ht="12.75">
      <c r="B481" s="11" t="s">
        <v>2077</v>
      </c>
      <c r="C481" s="12" t="s">
        <v>187</v>
      </c>
      <c r="D481" s="12" t="s">
        <v>188</v>
      </c>
      <c r="E481" s="15" t="s">
        <v>17</v>
      </c>
      <c r="F481" s="18">
        <v>39</v>
      </c>
      <c r="G481" s="93">
        <v>0</v>
      </c>
      <c r="H481" s="28">
        <f>F481*G481</f>
        <v>0</v>
      </c>
    </row>
    <row r="482" spans="1:8" s="4" customFormat="1" ht="9.75" customHeight="1">
      <c r="B482" s="14"/>
      <c r="C482" s="13"/>
      <c r="D482" s="13"/>
      <c r="E482" s="30"/>
      <c r="F482" s="13"/>
      <c r="G482" s="13"/>
      <c r="H482" s="17"/>
    </row>
    <row r="483" spans="1:8" s="4" customFormat="1" ht="12.75">
      <c r="B483" s="11" t="s">
        <v>2078</v>
      </c>
      <c r="C483" s="12" t="s">
        <v>189</v>
      </c>
      <c r="D483" s="12" t="s">
        <v>190</v>
      </c>
      <c r="E483" s="30"/>
      <c r="F483" s="13"/>
      <c r="G483" s="13"/>
      <c r="H483" s="17"/>
    </row>
    <row r="484" spans="1:8" s="4" customFormat="1" ht="9.75" customHeight="1">
      <c r="B484" s="14"/>
      <c r="C484" s="13"/>
      <c r="D484" s="13"/>
      <c r="E484" s="30"/>
      <c r="F484" s="13"/>
      <c r="G484" s="13"/>
      <c r="H484" s="17"/>
    </row>
    <row r="485" spans="1:8" s="4" customFormat="1" ht="12.75">
      <c r="B485" s="11" t="s">
        <v>2079</v>
      </c>
      <c r="C485" s="13"/>
      <c r="D485" s="12" t="s">
        <v>191</v>
      </c>
      <c r="E485" s="15" t="s">
        <v>42</v>
      </c>
      <c r="F485" s="13"/>
      <c r="G485" s="93">
        <v>0</v>
      </c>
      <c r="H485" s="28">
        <f>F485*G485</f>
        <v>0</v>
      </c>
    </row>
    <row r="486" spans="1:8" s="4" customFormat="1" ht="9.75" customHeight="1">
      <c r="B486" s="14"/>
      <c r="C486" s="13"/>
      <c r="D486" s="13"/>
      <c r="E486" s="30"/>
      <c r="F486" s="13"/>
      <c r="G486" s="13"/>
      <c r="H486" s="17"/>
    </row>
    <row r="487" spans="1:8" s="4" customFormat="1" ht="12.75">
      <c r="B487" s="11" t="s">
        <v>2080</v>
      </c>
      <c r="C487" s="13"/>
      <c r="D487" s="12" t="s">
        <v>192</v>
      </c>
      <c r="E487" s="15" t="s">
        <v>193</v>
      </c>
      <c r="F487" s="13"/>
      <c r="G487" s="93">
        <v>0</v>
      </c>
      <c r="H487" s="28">
        <f>F487*G487</f>
        <v>0</v>
      </c>
    </row>
    <row r="488" spans="1:8" s="4" customFormat="1" ht="9.75" customHeight="1">
      <c r="B488" s="14"/>
      <c r="C488" s="13"/>
      <c r="D488" s="13"/>
      <c r="E488" s="30"/>
      <c r="F488" s="13"/>
      <c r="G488" s="13"/>
      <c r="H488" s="17"/>
    </row>
    <row r="489" spans="1:8" s="4" customFormat="1" ht="12.75">
      <c r="B489" s="11" t="s">
        <v>2081</v>
      </c>
      <c r="C489" s="13"/>
      <c r="D489" s="12" t="s">
        <v>194</v>
      </c>
      <c r="E489" s="30"/>
      <c r="F489" s="13"/>
      <c r="G489" s="13"/>
      <c r="H489" s="17"/>
    </row>
    <row r="490" spans="1:8" s="4" customFormat="1" ht="9.75" customHeight="1">
      <c r="B490" s="14"/>
      <c r="C490" s="13"/>
      <c r="D490" s="13"/>
      <c r="E490" s="30"/>
      <c r="F490" s="13"/>
      <c r="G490" s="13"/>
      <c r="H490" s="17"/>
    </row>
    <row r="491" spans="1:8" s="3" customFormat="1" ht="25.5">
      <c r="A491" s="3">
        <v>19813</v>
      </c>
      <c r="B491" s="11" t="s">
        <v>2082</v>
      </c>
      <c r="C491" s="12" t="s">
        <v>195</v>
      </c>
      <c r="D491" s="12" t="s">
        <v>196</v>
      </c>
      <c r="E491" s="30"/>
      <c r="F491" s="13"/>
      <c r="G491" s="13"/>
      <c r="H491" s="17"/>
    </row>
    <row r="492" spans="1:8" s="3" customFormat="1" ht="9.75" customHeight="1">
      <c r="B492" s="14"/>
      <c r="C492" s="13"/>
      <c r="D492" s="13"/>
      <c r="E492" s="30"/>
      <c r="F492" s="13"/>
      <c r="G492" s="13"/>
      <c r="H492" s="17"/>
    </row>
    <row r="493" spans="1:8" s="3" customFormat="1" ht="12.75">
      <c r="A493" s="3">
        <v>19858</v>
      </c>
      <c r="B493" s="11" t="s">
        <v>2083</v>
      </c>
      <c r="C493" s="13"/>
      <c r="D493" s="12" t="s">
        <v>197</v>
      </c>
      <c r="E493" s="15" t="s">
        <v>198</v>
      </c>
      <c r="F493" s="16">
        <v>400</v>
      </c>
      <c r="G493" s="93">
        <v>0</v>
      </c>
      <c r="H493" s="28">
        <f>F493*G493</f>
        <v>0</v>
      </c>
    </row>
    <row r="494" spans="1:8" s="3" customFormat="1" ht="9.75" customHeight="1">
      <c r="B494" s="14"/>
      <c r="C494" s="13"/>
      <c r="D494" s="13"/>
      <c r="E494" s="30"/>
      <c r="F494" s="13"/>
      <c r="G494" s="13"/>
      <c r="H494" s="17"/>
    </row>
    <row r="495" spans="1:8" s="3" customFormat="1" ht="25.5">
      <c r="A495" s="3">
        <v>19859</v>
      </c>
      <c r="B495" s="11" t="s">
        <v>2084</v>
      </c>
      <c r="C495" s="13"/>
      <c r="D495" s="12" t="s">
        <v>199</v>
      </c>
      <c r="E495" s="15" t="s">
        <v>198</v>
      </c>
      <c r="F495" s="16">
        <v>700</v>
      </c>
      <c r="G495" s="93">
        <v>0</v>
      </c>
      <c r="H495" s="28">
        <f>F495*G495</f>
        <v>0</v>
      </c>
    </row>
    <row r="496" spans="1:8" s="3" customFormat="1" ht="9.75" customHeight="1">
      <c r="B496" s="14"/>
      <c r="C496" s="13"/>
      <c r="D496" s="13"/>
      <c r="E496" s="30"/>
      <c r="F496" s="13"/>
      <c r="G496" s="13"/>
      <c r="H496" s="17"/>
    </row>
    <row r="497" spans="1:8" s="3" customFormat="1" ht="38.25">
      <c r="A497" s="3">
        <v>19860</v>
      </c>
      <c r="B497" s="11" t="s">
        <v>2085</v>
      </c>
      <c r="C497" s="12" t="s">
        <v>200</v>
      </c>
      <c r="D497" s="12" t="s">
        <v>201</v>
      </c>
      <c r="E497" s="30"/>
      <c r="F497" s="13"/>
      <c r="G497" s="13"/>
      <c r="H497" s="17"/>
    </row>
    <row r="498" spans="1:8" s="3" customFormat="1" ht="9.75" customHeight="1">
      <c r="B498" s="14"/>
      <c r="C498" s="13"/>
      <c r="D498" s="13"/>
      <c r="E498" s="30"/>
      <c r="F498" s="13"/>
      <c r="G498" s="13"/>
      <c r="H498" s="17"/>
    </row>
    <row r="499" spans="1:8" s="3" customFormat="1" ht="12.75">
      <c r="A499" s="3">
        <v>19861</v>
      </c>
      <c r="B499" s="11" t="s">
        <v>2086</v>
      </c>
      <c r="C499" s="13"/>
      <c r="D499" s="12" t="s">
        <v>202</v>
      </c>
      <c r="E499" s="30"/>
      <c r="F499" s="13"/>
      <c r="G499" s="13"/>
      <c r="H499" s="17"/>
    </row>
    <row r="500" spans="1:8" s="3" customFormat="1" ht="9.75" customHeight="1">
      <c r="B500" s="14"/>
      <c r="C500" s="13"/>
      <c r="D500" s="13"/>
      <c r="E500" s="30"/>
      <c r="F500" s="13"/>
      <c r="G500" s="13"/>
      <c r="H500" s="17"/>
    </row>
    <row r="501" spans="1:8" s="3" customFormat="1" ht="25.5">
      <c r="A501" s="3">
        <v>19863</v>
      </c>
      <c r="B501" s="11" t="s">
        <v>2087</v>
      </c>
      <c r="C501" s="13"/>
      <c r="D501" s="27" t="s">
        <v>203</v>
      </c>
      <c r="E501" s="15" t="s">
        <v>198</v>
      </c>
      <c r="F501" s="16">
        <v>50</v>
      </c>
      <c r="G501" s="93">
        <v>0</v>
      </c>
      <c r="H501" s="28">
        <f>F501*G501</f>
        <v>0</v>
      </c>
    </row>
    <row r="502" spans="1:8" s="3" customFormat="1" ht="9.75" customHeight="1">
      <c r="B502" s="14"/>
      <c r="C502" s="13"/>
      <c r="D502" s="13"/>
      <c r="E502" s="30"/>
      <c r="F502" s="13"/>
      <c r="G502" s="13"/>
      <c r="H502" s="17"/>
    </row>
    <row r="503" spans="1:8" s="3" customFormat="1" ht="38.25">
      <c r="A503" s="3">
        <v>19862</v>
      </c>
      <c r="B503" s="11" t="s">
        <v>2088</v>
      </c>
      <c r="C503" s="13"/>
      <c r="D503" s="27" t="s">
        <v>204</v>
      </c>
      <c r="E503" s="15" t="s">
        <v>198</v>
      </c>
      <c r="F503" s="16">
        <v>50</v>
      </c>
      <c r="G503" s="93">
        <v>0</v>
      </c>
      <c r="H503" s="28">
        <f>F503*G503</f>
        <v>0</v>
      </c>
    </row>
    <row r="504" spans="1:8" s="3" customFormat="1" ht="9.75" customHeight="1">
      <c r="B504" s="14"/>
      <c r="C504" s="13"/>
      <c r="D504" s="13"/>
      <c r="E504" s="30"/>
      <c r="F504" s="13"/>
      <c r="G504" s="13"/>
      <c r="H504" s="17"/>
    </row>
    <row r="505" spans="1:8" s="3" customFormat="1" ht="63.75">
      <c r="A505" s="3">
        <v>21134</v>
      </c>
      <c r="B505" s="11" t="s">
        <v>2089</v>
      </c>
      <c r="C505" s="12" t="s">
        <v>205</v>
      </c>
      <c r="D505" s="12" t="s">
        <v>206</v>
      </c>
      <c r="E505" s="15" t="s">
        <v>198</v>
      </c>
      <c r="F505" s="16">
        <v>100</v>
      </c>
      <c r="G505" s="93">
        <v>0</v>
      </c>
      <c r="H505" s="28">
        <f>F505*G505</f>
        <v>0</v>
      </c>
    </row>
    <row r="506" spans="1:8" s="3" customFormat="1" ht="9.75" customHeight="1">
      <c r="B506" s="14"/>
      <c r="C506" s="13"/>
      <c r="D506" s="13"/>
      <c r="E506" s="30"/>
      <c r="F506" s="13"/>
      <c r="G506" s="13"/>
      <c r="H506" s="17"/>
    </row>
    <row r="507" spans="1:8" s="3" customFormat="1" ht="57.75" customHeight="1">
      <c r="A507" s="3">
        <v>19814</v>
      </c>
      <c r="B507" s="11" t="s">
        <v>2090</v>
      </c>
      <c r="C507" s="12" t="s">
        <v>207</v>
      </c>
      <c r="D507" s="12" t="s">
        <v>208</v>
      </c>
      <c r="E507" s="30"/>
      <c r="F507" s="13"/>
      <c r="G507" s="13"/>
      <c r="H507" s="17"/>
    </row>
    <row r="508" spans="1:8" s="3" customFormat="1" ht="9.75" customHeight="1">
      <c r="B508" s="14"/>
      <c r="C508" s="13"/>
      <c r="D508" s="13"/>
      <c r="E508" s="30"/>
      <c r="F508" s="13"/>
      <c r="G508" s="13"/>
      <c r="H508" s="17"/>
    </row>
    <row r="509" spans="1:8" s="3" customFormat="1" ht="12.75">
      <c r="A509" s="3">
        <v>19815</v>
      </c>
      <c r="B509" s="11" t="s">
        <v>2091</v>
      </c>
      <c r="C509" s="13"/>
      <c r="D509" s="12" t="s">
        <v>202</v>
      </c>
      <c r="E509" s="30"/>
      <c r="F509" s="13"/>
      <c r="G509" s="13"/>
      <c r="H509" s="17"/>
    </row>
    <row r="510" spans="1:8" s="3" customFormat="1" ht="9.75" customHeight="1">
      <c r="B510" s="14"/>
      <c r="C510" s="13"/>
      <c r="D510" s="13"/>
      <c r="E510" s="30"/>
      <c r="F510" s="13"/>
      <c r="G510" s="13"/>
      <c r="H510" s="17"/>
    </row>
    <row r="511" spans="1:8" s="3" customFormat="1" ht="25.5">
      <c r="A511" s="3">
        <v>19864</v>
      </c>
      <c r="B511" s="11" t="s">
        <v>2092</v>
      </c>
      <c r="C511" s="13"/>
      <c r="D511" s="27" t="s">
        <v>203</v>
      </c>
      <c r="E511" s="15" t="s">
        <v>198</v>
      </c>
      <c r="F511" s="16">
        <v>1100</v>
      </c>
      <c r="G511" s="93">
        <v>0</v>
      </c>
      <c r="H511" s="28">
        <f>F511*G511</f>
        <v>0</v>
      </c>
    </row>
    <row r="512" spans="1:8" s="3" customFormat="1" ht="9.75" customHeight="1">
      <c r="B512" s="14"/>
      <c r="C512" s="13"/>
      <c r="D512" s="13"/>
      <c r="E512" s="30"/>
      <c r="F512" s="13"/>
      <c r="G512" s="13"/>
      <c r="H512" s="17"/>
    </row>
    <row r="513" spans="2:8" s="4" customFormat="1" ht="12.75">
      <c r="B513" s="19" t="s">
        <v>37</v>
      </c>
      <c r="C513" s="20"/>
      <c r="D513" s="21"/>
      <c r="E513" s="62"/>
      <c r="F513" s="21"/>
      <c r="G513" s="21"/>
      <c r="H513" s="22">
        <f>SUM(H477:H512)</f>
        <v>750000</v>
      </c>
    </row>
    <row r="514" spans="2:8" s="2" customFormat="1" ht="12.75">
      <c r="E514" s="23" t="s">
        <v>4016</v>
      </c>
    </row>
    <row r="515" spans="2:8" s="1" customFormat="1" ht="15.75">
      <c r="B515" s="6" t="s">
        <v>4161</v>
      </c>
      <c r="E515" s="61"/>
    </row>
    <row r="516" spans="2:8" s="1" customFormat="1" ht="15.75">
      <c r="B516" s="6" t="s">
        <v>1916</v>
      </c>
      <c r="E516" s="61"/>
    </row>
    <row r="517" spans="2:8" s="1" customFormat="1" ht="15.75">
      <c r="B517" s="6" t="s">
        <v>1915</v>
      </c>
      <c r="E517" s="61"/>
    </row>
    <row r="518" spans="2:8" s="2" customFormat="1" ht="12.75">
      <c r="B518" s="7" t="s">
        <v>0</v>
      </c>
      <c r="E518" s="29"/>
    </row>
    <row r="519" spans="2:8" s="2" customFormat="1" ht="12.75">
      <c r="E519" s="29"/>
      <c r="H519" s="8" t="s">
        <v>142</v>
      </c>
    </row>
    <row r="520" spans="2:8" s="3" customFormat="1" ht="25.5">
      <c r="B520" s="9" t="s">
        <v>2</v>
      </c>
      <c r="C520" s="9" t="s">
        <v>3</v>
      </c>
      <c r="D520" s="9" t="s">
        <v>4</v>
      </c>
      <c r="E520" s="9" t="s">
        <v>5</v>
      </c>
      <c r="F520" s="9" t="s">
        <v>6</v>
      </c>
      <c r="G520" s="9" t="s">
        <v>7</v>
      </c>
      <c r="H520" s="10" t="s">
        <v>8</v>
      </c>
    </row>
    <row r="521" spans="2:8" s="4" customFormat="1" ht="12.75">
      <c r="B521" s="19" t="s">
        <v>38</v>
      </c>
      <c r="C521" s="20"/>
      <c r="D521" s="21"/>
      <c r="E521" s="62"/>
      <c r="F521" s="21"/>
      <c r="G521" s="21"/>
      <c r="H521" s="22">
        <f>H513</f>
        <v>750000</v>
      </c>
    </row>
    <row r="522" spans="2:8" s="4" customFormat="1" ht="12.75">
      <c r="B522" s="14"/>
      <c r="C522" s="13"/>
      <c r="D522" s="13"/>
      <c r="E522" s="30"/>
      <c r="F522" s="13"/>
      <c r="G522" s="13"/>
      <c r="H522" s="17"/>
    </row>
    <row r="523" spans="2:8" s="4" customFormat="1" ht="33" customHeight="1">
      <c r="B523" s="11" t="s">
        <v>2093</v>
      </c>
      <c r="C523" s="13"/>
      <c r="D523" s="27" t="s">
        <v>3939</v>
      </c>
      <c r="E523" s="15" t="s">
        <v>198</v>
      </c>
      <c r="F523" s="16">
        <v>1460</v>
      </c>
      <c r="G523" s="93">
        <v>0</v>
      </c>
      <c r="H523" s="28">
        <f>F523*G523</f>
        <v>0</v>
      </c>
    </row>
    <row r="524" spans="2:8" s="4" customFormat="1" ht="12.75">
      <c r="B524" s="14"/>
      <c r="C524" s="13"/>
      <c r="D524" s="40"/>
      <c r="E524" s="30"/>
      <c r="F524" s="13"/>
      <c r="G524" s="13"/>
      <c r="H524" s="17"/>
    </row>
    <row r="525" spans="2:8" s="4" customFormat="1" ht="38.25">
      <c r="B525" s="11" t="s">
        <v>2094</v>
      </c>
      <c r="C525" s="13"/>
      <c r="D525" s="27" t="s">
        <v>209</v>
      </c>
      <c r="E525" s="15" t="s">
        <v>198</v>
      </c>
      <c r="F525" s="16">
        <v>920</v>
      </c>
      <c r="G525" s="93">
        <v>0</v>
      </c>
      <c r="H525" s="28">
        <f>F525*G525</f>
        <v>0</v>
      </c>
    </row>
    <row r="526" spans="2:8" s="4" customFormat="1" ht="12.75">
      <c r="B526" s="14"/>
      <c r="C526" s="13"/>
      <c r="D526" s="13"/>
      <c r="E526" s="30"/>
      <c r="F526" s="13"/>
      <c r="G526" s="13"/>
      <c r="H526" s="17"/>
    </row>
    <row r="527" spans="2:8" s="4" customFormat="1" ht="45.75" customHeight="1">
      <c r="B527" s="11" t="s">
        <v>2095</v>
      </c>
      <c r="C527" s="12" t="s">
        <v>210</v>
      </c>
      <c r="D527" s="12" t="s">
        <v>211</v>
      </c>
      <c r="E527" s="30"/>
      <c r="F527" s="13"/>
      <c r="G527" s="13"/>
      <c r="H527" s="17"/>
    </row>
    <row r="528" spans="2:8" s="4" customFormat="1" ht="12.75">
      <c r="B528" s="14"/>
      <c r="C528" s="13"/>
      <c r="D528" s="13"/>
      <c r="E528" s="30"/>
      <c r="F528" s="13"/>
      <c r="G528" s="13"/>
      <c r="H528" s="17"/>
    </row>
    <row r="529" spans="1:8" s="4" customFormat="1" ht="12.75">
      <c r="B529" s="11" t="s">
        <v>2096</v>
      </c>
      <c r="C529" s="13"/>
      <c r="D529" s="12" t="s">
        <v>212</v>
      </c>
      <c r="E529" s="15" t="s">
        <v>198</v>
      </c>
      <c r="F529" s="16">
        <v>300</v>
      </c>
      <c r="G529" s="93">
        <v>0</v>
      </c>
      <c r="H529" s="28">
        <f>F529*G529</f>
        <v>0</v>
      </c>
    </row>
    <row r="530" spans="1:8" s="4" customFormat="1" ht="12.75">
      <c r="B530" s="14"/>
      <c r="C530" s="13"/>
      <c r="D530" s="13"/>
      <c r="E530" s="30"/>
      <c r="F530" s="13"/>
      <c r="G530" s="13"/>
      <c r="H530" s="17"/>
    </row>
    <row r="531" spans="1:8" s="4" customFormat="1" ht="12.75">
      <c r="B531" s="11" t="s">
        <v>2097</v>
      </c>
      <c r="C531" s="13"/>
      <c r="D531" s="12" t="s">
        <v>213</v>
      </c>
      <c r="E531" s="15" t="s">
        <v>198</v>
      </c>
      <c r="F531" s="16">
        <v>300</v>
      </c>
      <c r="G531" s="93">
        <v>0</v>
      </c>
      <c r="H531" s="28">
        <f>F531*G531</f>
        <v>0</v>
      </c>
    </row>
    <row r="532" spans="1:8" s="4" customFormat="1" ht="12.75">
      <c r="B532" s="14"/>
      <c r="C532" s="13"/>
      <c r="D532" s="13"/>
      <c r="E532" s="30"/>
      <c r="F532" s="13"/>
      <c r="G532" s="13"/>
      <c r="H532" s="17"/>
    </row>
    <row r="533" spans="1:8" s="4" customFormat="1" ht="12.75">
      <c r="B533" s="11" t="s">
        <v>2098</v>
      </c>
      <c r="C533" s="13"/>
      <c r="D533" s="12" t="s">
        <v>214</v>
      </c>
      <c r="E533" s="15" t="s">
        <v>198</v>
      </c>
      <c r="F533" s="16">
        <v>450</v>
      </c>
      <c r="G533" s="93">
        <v>0</v>
      </c>
      <c r="H533" s="28">
        <f>F533*G533</f>
        <v>0</v>
      </c>
    </row>
    <row r="534" spans="1:8" s="4" customFormat="1" ht="12.75">
      <c r="B534" s="14"/>
      <c r="C534" s="13"/>
      <c r="D534" s="13"/>
      <c r="E534" s="30"/>
      <c r="F534" s="13"/>
      <c r="G534" s="13"/>
      <c r="H534" s="17"/>
    </row>
    <row r="535" spans="1:8" s="4" customFormat="1" ht="25.5">
      <c r="B535" s="11" t="s">
        <v>2099</v>
      </c>
      <c r="C535" s="12" t="s">
        <v>215</v>
      </c>
      <c r="D535" s="12" t="s">
        <v>216</v>
      </c>
      <c r="E535" s="30"/>
      <c r="F535" s="13"/>
      <c r="G535" s="13"/>
      <c r="H535" s="17"/>
    </row>
    <row r="536" spans="1:8" s="4" customFormat="1" ht="12.75">
      <c r="B536" s="14"/>
      <c r="C536" s="13"/>
      <c r="D536" s="13"/>
      <c r="E536" s="30"/>
      <c r="F536" s="13"/>
      <c r="G536" s="13"/>
      <c r="H536" s="17"/>
    </row>
    <row r="537" spans="1:8" s="3" customFormat="1" ht="25.5">
      <c r="A537" s="3">
        <v>21131</v>
      </c>
      <c r="B537" s="11" t="s">
        <v>2100</v>
      </c>
      <c r="C537" s="13"/>
      <c r="D537" s="12" t="s">
        <v>218</v>
      </c>
      <c r="E537" s="15" t="s">
        <v>198</v>
      </c>
      <c r="F537" s="16">
        <v>100</v>
      </c>
      <c r="G537" s="93">
        <v>0</v>
      </c>
      <c r="H537" s="28">
        <f>F537*G537</f>
        <v>0</v>
      </c>
    </row>
    <row r="538" spans="1:8" s="3" customFormat="1" ht="12.75">
      <c r="B538" s="14"/>
      <c r="C538" s="13"/>
      <c r="D538" s="13"/>
      <c r="E538" s="30"/>
      <c r="F538" s="13"/>
      <c r="G538" s="13"/>
      <c r="H538" s="17"/>
    </row>
    <row r="539" spans="1:8" s="3" customFormat="1" ht="20.25" customHeight="1">
      <c r="A539" s="3">
        <v>19853</v>
      </c>
      <c r="B539" s="11" t="s">
        <v>2101</v>
      </c>
      <c r="C539" s="12" t="s">
        <v>219</v>
      </c>
      <c r="D539" s="12" t="s">
        <v>220</v>
      </c>
      <c r="E539" s="30"/>
      <c r="F539" s="13"/>
      <c r="G539" s="13"/>
      <c r="H539" s="17"/>
    </row>
    <row r="540" spans="1:8" s="3" customFormat="1" ht="12.75">
      <c r="B540" s="14"/>
      <c r="C540" s="13"/>
      <c r="D540" s="13"/>
      <c r="E540" s="30"/>
      <c r="F540" s="13"/>
      <c r="G540" s="13"/>
      <c r="H540" s="17"/>
    </row>
    <row r="541" spans="1:8" s="3" customFormat="1" ht="25.5">
      <c r="A541" s="3">
        <v>19854</v>
      </c>
      <c r="B541" s="11" t="s">
        <v>2102</v>
      </c>
      <c r="C541" s="13"/>
      <c r="D541" s="12" t="s">
        <v>221</v>
      </c>
      <c r="E541" s="15" t="s">
        <v>222</v>
      </c>
      <c r="F541" s="16">
        <v>6560</v>
      </c>
      <c r="G541" s="93">
        <v>0</v>
      </c>
      <c r="H541" s="28">
        <f>F541*G541</f>
        <v>0</v>
      </c>
    </row>
    <row r="542" spans="1:8" s="3" customFormat="1" ht="12.75">
      <c r="B542" s="14"/>
      <c r="C542" s="13"/>
      <c r="D542" s="13"/>
      <c r="E542" s="30"/>
      <c r="F542" s="13"/>
      <c r="G542" s="13"/>
      <c r="H542" s="17"/>
    </row>
    <row r="543" spans="1:8" s="3" customFormat="1" ht="20.25" customHeight="1">
      <c r="A543" s="3">
        <v>19855</v>
      </c>
      <c r="B543" s="11" t="s">
        <v>2103</v>
      </c>
      <c r="C543" s="12" t="s">
        <v>223</v>
      </c>
      <c r="D543" s="12" t="s">
        <v>224</v>
      </c>
      <c r="E543" s="30"/>
      <c r="F543" s="13"/>
      <c r="G543" s="13"/>
      <c r="H543" s="17"/>
    </row>
    <row r="544" spans="1:8" s="3" customFormat="1" ht="12.75">
      <c r="B544" s="14"/>
      <c r="C544" s="13"/>
      <c r="D544" s="13"/>
      <c r="E544" s="30"/>
      <c r="F544" s="13"/>
      <c r="G544" s="13"/>
      <c r="H544" s="17"/>
    </row>
    <row r="545" spans="1:8" s="3" customFormat="1" ht="12.75">
      <c r="A545" s="3">
        <v>19856</v>
      </c>
      <c r="B545" s="11" t="s">
        <v>2104</v>
      </c>
      <c r="C545" s="13"/>
      <c r="D545" s="12" t="s">
        <v>225</v>
      </c>
      <c r="E545" s="30"/>
      <c r="F545" s="13"/>
      <c r="G545" s="13"/>
      <c r="H545" s="17"/>
    </row>
    <row r="546" spans="1:8" s="3" customFormat="1" ht="12.75">
      <c r="B546" s="14"/>
      <c r="C546" s="13"/>
      <c r="D546" s="13"/>
      <c r="E546" s="30"/>
      <c r="F546" s="13"/>
      <c r="G546" s="13"/>
      <c r="H546" s="17"/>
    </row>
    <row r="547" spans="1:8" s="3" customFormat="1" ht="19.5" customHeight="1">
      <c r="A547" s="3">
        <v>19857</v>
      </c>
      <c r="B547" s="11" t="s">
        <v>2105</v>
      </c>
      <c r="C547" s="13"/>
      <c r="D547" s="27" t="s">
        <v>226</v>
      </c>
      <c r="E547" s="15" t="s">
        <v>80</v>
      </c>
      <c r="F547" s="16">
        <v>8200</v>
      </c>
      <c r="G547" s="93">
        <v>0</v>
      </c>
      <c r="H547" s="28">
        <f>F547*G547</f>
        <v>0</v>
      </c>
    </row>
    <row r="548" spans="1:8" s="3" customFormat="1" ht="12.75">
      <c r="B548" s="14"/>
      <c r="C548" s="13"/>
      <c r="D548" s="13"/>
      <c r="E548" s="30"/>
      <c r="F548" s="13"/>
      <c r="G548" s="13"/>
      <c r="H548" s="17"/>
    </row>
    <row r="549" spans="1:8" s="3" customFormat="1" ht="25.5">
      <c r="A549" s="3">
        <v>21133</v>
      </c>
      <c r="B549" s="11" t="s">
        <v>2106</v>
      </c>
      <c r="C549" s="12" t="s">
        <v>227</v>
      </c>
      <c r="D549" s="12" t="s">
        <v>228</v>
      </c>
      <c r="E549" s="15" t="s">
        <v>166</v>
      </c>
      <c r="F549" s="16">
        <v>3270</v>
      </c>
      <c r="G549" s="93">
        <v>0</v>
      </c>
      <c r="H549" s="28">
        <f>F549*G549</f>
        <v>0</v>
      </c>
    </row>
    <row r="550" spans="1:8" s="3" customFormat="1" ht="12.75">
      <c r="B550" s="14"/>
      <c r="C550" s="13"/>
      <c r="D550" s="13"/>
      <c r="E550" s="30"/>
      <c r="F550" s="13"/>
      <c r="G550" s="13"/>
      <c r="H550" s="17"/>
    </row>
    <row r="551" spans="1:8" s="3" customFormat="1" ht="12.75">
      <c r="B551" s="14"/>
      <c r="C551" s="13"/>
      <c r="D551" s="13"/>
      <c r="E551" s="30"/>
      <c r="F551" s="13"/>
      <c r="G551" s="13"/>
      <c r="H551" s="17"/>
    </row>
    <row r="552" spans="1:8" s="4" customFormat="1" ht="12.75">
      <c r="B552" s="19" t="s">
        <v>73</v>
      </c>
      <c r="C552" s="20"/>
      <c r="D552" s="21"/>
      <c r="E552" s="62"/>
      <c r="F552" s="21"/>
      <c r="G552" s="21"/>
      <c r="H552" s="22">
        <f>SUM(H521:H551)</f>
        <v>750000</v>
      </c>
    </row>
    <row r="553" spans="1:8" s="2" customFormat="1" ht="12.75">
      <c r="E553" s="23" t="s">
        <v>4017</v>
      </c>
    </row>
    <row r="554" spans="1:8" s="1" customFormat="1" ht="15.75">
      <c r="B554" s="6" t="s">
        <v>4161</v>
      </c>
      <c r="E554" s="61"/>
    </row>
    <row r="555" spans="1:8" s="1" customFormat="1" ht="15.75">
      <c r="B555" s="6" t="s">
        <v>1916</v>
      </c>
      <c r="E555" s="61"/>
    </row>
    <row r="556" spans="1:8" s="1" customFormat="1" ht="15.75">
      <c r="B556" s="6" t="s">
        <v>1915</v>
      </c>
      <c r="E556" s="61"/>
    </row>
    <row r="557" spans="1:8" s="2" customFormat="1" ht="12.75">
      <c r="B557" s="7" t="s">
        <v>0</v>
      </c>
      <c r="E557" s="29"/>
    </row>
    <row r="558" spans="1:8" s="2" customFormat="1" ht="12.75">
      <c r="E558" s="29"/>
      <c r="H558" s="8" t="s">
        <v>229</v>
      </c>
    </row>
    <row r="559" spans="1:8" s="3" customFormat="1" ht="25.5">
      <c r="B559" s="9" t="s">
        <v>2</v>
      </c>
      <c r="C559" s="9" t="s">
        <v>3</v>
      </c>
      <c r="D559" s="9" t="s">
        <v>4</v>
      </c>
      <c r="E559" s="9" t="s">
        <v>5</v>
      </c>
      <c r="F559" s="9" t="s">
        <v>6</v>
      </c>
      <c r="G559" s="9" t="s">
        <v>7</v>
      </c>
      <c r="H559" s="10" t="s">
        <v>8</v>
      </c>
    </row>
    <row r="560" spans="1:8" s="3" customFormat="1" ht="12.75">
      <c r="A560" s="3">
        <v>19649</v>
      </c>
      <c r="B560" s="11" t="s">
        <v>2087</v>
      </c>
      <c r="C560" s="12" t="s">
        <v>230</v>
      </c>
      <c r="D560" s="12" t="s">
        <v>231</v>
      </c>
      <c r="E560" s="30"/>
      <c r="F560" s="13"/>
      <c r="G560" s="13"/>
      <c r="H560" s="17"/>
    </row>
    <row r="561" spans="1:8" s="3" customFormat="1" ht="6.75" customHeight="1">
      <c r="B561" s="14"/>
      <c r="C561" s="13"/>
      <c r="D561" s="13"/>
      <c r="E561" s="30"/>
      <c r="F561" s="13"/>
      <c r="G561" s="13"/>
      <c r="H561" s="17"/>
    </row>
    <row r="562" spans="1:8" s="3" customFormat="1" ht="12.75">
      <c r="A562" s="3">
        <v>19650</v>
      </c>
      <c r="B562" s="11" t="s">
        <v>2088</v>
      </c>
      <c r="C562" s="12" t="s">
        <v>232</v>
      </c>
      <c r="D562" s="12" t="s">
        <v>233</v>
      </c>
      <c r="E562" s="30"/>
      <c r="F562" s="13"/>
      <c r="G562" s="13"/>
      <c r="H562" s="17"/>
    </row>
    <row r="563" spans="1:8" s="3" customFormat="1" ht="6.75" customHeight="1">
      <c r="B563" s="14"/>
      <c r="C563" s="13"/>
      <c r="D563" s="13"/>
      <c r="E563" s="30"/>
      <c r="F563" s="13"/>
      <c r="G563" s="13"/>
      <c r="H563" s="17"/>
    </row>
    <row r="564" spans="1:8" s="3" customFormat="1" ht="12.75">
      <c r="A564" s="3">
        <v>19655</v>
      </c>
      <c r="B564" s="11" t="s">
        <v>2089</v>
      </c>
      <c r="C564" s="13"/>
      <c r="D564" s="12" t="s">
        <v>234</v>
      </c>
      <c r="E564" s="30"/>
      <c r="F564" s="13"/>
      <c r="G564" s="13"/>
      <c r="H564" s="17"/>
    </row>
    <row r="565" spans="1:8" s="3" customFormat="1" ht="6.75" customHeight="1">
      <c r="B565" s="14"/>
      <c r="C565" s="13"/>
      <c r="D565" s="13"/>
      <c r="E565" s="30"/>
      <c r="F565" s="13"/>
      <c r="G565" s="13"/>
      <c r="H565" s="17"/>
    </row>
    <row r="566" spans="1:8" s="3" customFormat="1" ht="12.75">
      <c r="A566" s="3">
        <v>19656</v>
      </c>
      <c r="B566" s="11" t="s">
        <v>2090</v>
      </c>
      <c r="C566" s="13"/>
      <c r="D566" s="27" t="s">
        <v>235</v>
      </c>
      <c r="E566" s="15" t="s">
        <v>193</v>
      </c>
      <c r="F566" s="16">
        <v>500</v>
      </c>
      <c r="G566" s="93">
        <v>0</v>
      </c>
      <c r="H566" s="28">
        <f>F566*G566</f>
        <v>0</v>
      </c>
    </row>
    <row r="567" spans="1:8" s="3" customFormat="1" ht="6.75" customHeight="1">
      <c r="B567" s="14"/>
      <c r="C567" s="13"/>
      <c r="D567" s="40"/>
      <c r="E567" s="30"/>
      <c r="F567" s="13"/>
      <c r="G567" s="13"/>
      <c r="H567" s="17"/>
    </row>
    <row r="568" spans="1:8" s="3" customFormat="1" ht="12.75">
      <c r="A568" s="3">
        <v>19657</v>
      </c>
      <c r="B568" s="11" t="s">
        <v>2091</v>
      </c>
      <c r="C568" s="13"/>
      <c r="D568" s="27" t="s">
        <v>236</v>
      </c>
      <c r="E568" s="15" t="s">
        <v>193</v>
      </c>
      <c r="F568" s="16">
        <v>500</v>
      </c>
      <c r="G568" s="93">
        <v>0</v>
      </c>
      <c r="H568" s="28">
        <f>F568*G568</f>
        <v>0</v>
      </c>
    </row>
    <row r="569" spans="1:8" s="3" customFormat="1" ht="6.75" customHeight="1">
      <c r="B569" s="14"/>
      <c r="C569" s="13"/>
      <c r="D569" s="40"/>
      <c r="E569" s="30"/>
      <c r="F569" s="13"/>
      <c r="G569" s="13"/>
      <c r="H569" s="17"/>
    </row>
    <row r="570" spans="1:8" s="3" customFormat="1" ht="12.75">
      <c r="A570" s="3">
        <v>19658</v>
      </c>
      <c r="B570" s="11" t="s">
        <v>2092</v>
      </c>
      <c r="C570" s="13"/>
      <c r="D570" s="27" t="s">
        <v>237</v>
      </c>
      <c r="E570" s="15" t="s">
        <v>193</v>
      </c>
      <c r="F570" s="16">
        <v>100</v>
      </c>
      <c r="G570" s="93">
        <v>0</v>
      </c>
      <c r="H570" s="28">
        <f>F570*G570</f>
        <v>0</v>
      </c>
    </row>
    <row r="571" spans="1:8" s="3" customFormat="1" ht="6.75" customHeight="1">
      <c r="B571" s="14"/>
      <c r="C571" s="13"/>
      <c r="D571" s="40"/>
      <c r="E571" s="30"/>
      <c r="F571" s="13"/>
      <c r="G571" s="13"/>
      <c r="H571" s="17"/>
    </row>
    <row r="572" spans="1:8" s="3" customFormat="1" ht="12.75">
      <c r="A572" s="3">
        <v>19659</v>
      </c>
      <c r="B572" s="11" t="s">
        <v>2093</v>
      </c>
      <c r="C572" s="13"/>
      <c r="D572" s="27" t="s">
        <v>238</v>
      </c>
      <c r="E572" s="15" t="s">
        <v>193</v>
      </c>
      <c r="F572" s="16">
        <v>100</v>
      </c>
      <c r="G572" s="93">
        <v>0</v>
      </c>
      <c r="H572" s="28">
        <f>F572*G572</f>
        <v>0</v>
      </c>
    </row>
    <row r="573" spans="1:8" s="3" customFormat="1" ht="6.75" customHeight="1">
      <c r="B573" s="14"/>
      <c r="C573" s="13"/>
      <c r="D573" s="40"/>
      <c r="E573" s="30"/>
      <c r="F573" s="13"/>
      <c r="G573" s="13"/>
      <c r="H573" s="17"/>
    </row>
    <row r="574" spans="1:8" s="3" customFormat="1" ht="12.75">
      <c r="A574" s="3">
        <v>19660</v>
      </c>
      <c r="B574" s="11" t="s">
        <v>2094</v>
      </c>
      <c r="C574" s="13"/>
      <c r="D574" s="27" t="s">
        <v>239</v>
      </c>
      <c r="E574" s="15" t="s">
        <v>193</v>
      </c>
      <c r="F574" s="16">
        <v>50</v>
      </c>
      <c r="G574" s="93">
        <v>0</v>
      </c>
      <c r="H574" s="28">
        <f>F574*G574</f>
        <v>0</v>
      </c>
    </row>
    <row r="575" spans="1:8" s="3" customFormat="1" ht="6.75" customHeight="1">
      <c r="B575" s="14"/>
      <c r="C575" s="13"/>
      <c r="D575" s="40"/>
      <c r="E575" s="30"/>
      <c r="F575" s="13"/>
      <c r="G575" s="13"/>
      <c r="H575" s="17"/>
    </row>
    <row r="576" spans="1:8" s="3" customFormat="1" ht="12.75">
      <c r="A576" s="3">
        <v>19793</v>
      </c>
      <c r="B576" s="11" t="s">
        <v>2095</v>
      </c>
      <c r="C576" s="13"/>
      <c r="D576" s="27" t="s">
        <v>240</v>
      </c>
      <c r="E576" s="15" t="s">
        <v>193</v>
      </c>
      <c r="F576" s="16">
        <v>100</v>
      </c>
      <c r="G576" s="93">
        <v>0</v>
      </c>
      <c r="H576" s="28">
        <f>F576*G576</f>
        <v>0</v>
      </c>
    </row>
    <row r="577" spans="1:8" s="3" customFormat="1" ht="6.75" customHeight="1">
      <c r="B577" s="14"/>
      <c r="C577" s="13"/>
      <c r="D577" s="40"/>
      <c r="E577" s="30"/>
      <c r="F577" s="13"/>
      <c r="G577" s="13"/>
      <c r="H577" s="17"/>
    </row>
    <row r="578" spans="1:8" s="3" customFormat="1" ht="12.75">
      <c r="A578" s="3">
        <v>19809</v>
      </c>
      <c r="B578" s="11" t="s">
        <v>2096</v>
      </c>
      <c r="C578" s="13"/>
      <c r="D578" s="27" t="s">
        <v>241</v>
      </c>
      <c r="E578" s="15" t="s">
        <v>193</v>
      </c>
      <c r="F578" s="16">
        <v>60</v>
      </c>
      <c r="G578" s="93">
        <v>0</v>
      </c>
      <c r="H578" s="28">
        <f>F578*G578</f>
        <v>0</v>
      </c>
    </row>
    <row r="579" spans="1:8" s="3" customFormat="1" ht="6.75" customHeight="1">
      <c r="B579" s="14"/>
      <c r="C579" s="13"/>
      <c r="D579" s="40"/>
      <c r="E579" s="30"/>
      <c r="F579" s="13"/>
      <c r="G579" s="13"/>
      <c r="H579" s="17"/>
    </row>
    <row r="580" spans="1:8" s="3" customFormat="1" ht="12.75">
      <c r="A580" s="3">
        <v>19810</v>
      </c>
      <c r="B580" s="11" t="s">
        <v>2097</v>
      </c>
      <c r="C580" s="13"/>
      <c r="D580" s="27" t="s">
        <v>242</v>
      </c>
      <c r="E580" s="15" t="s">
        <v>193</v>
      </c>
      <c r="F580" s="16">
        <v>80</v>
      </c>
      <c r="G580" s="93">
        <v>0</v>
      </c>
      <c r="H580" s="28">
        <f>F580*G580</f>
        <v>0</v>
      </c>
    </row>
    <row r="581" spans="1:8" s="3" customFormat="1" ht="6.75" customHeight="1">
      <c r="B581" s="14"/>
      <c r="C581" s="13"/>
      <c r="D581" s="13"/>
      <c r="E581" s="30"/>
      <c r="F581" s="13"/>
      <c r="G581" s="13"/>
      <c r="H581" s="17"/>
    </row>
    <row r="582" spans="1:8" s="3" customFormat="1" ht="25.5">
      <c r="A582" s="3">
        <v>19661</v>
      </c>
      <c r="B582" s="11" t="s">
        <v>2098</v>
      </c>
      <c r="C582" s="13"/>
      <c r="D582" s="12" t="s">
        <v>243</v>
      </c>
      <c r="E582" s="30"/>
      <c r="F582" s="13"/>
      <c r="G582" s="13"/>
      <c r="H582" s="17"/>
    </row>
    <row r="583" spans="1:8" s="3" customFormat="1" ht="6.75" customHeight="1">
      <c r="B583" s="14"/>
      <c r="C583" s="13"/>
      <c r="D583" s="13"/>
      <c r="E583" s="30"/>
      <c r="F583" s="13"/>
      <c r="G583" s="13"/>
      <c r="H583" s="17"/>
    </row>
    <row r="584" spans="1:8" s="3" customFormat="1" ht="12.75">
      <c r="A584" s="3">
        <v>19662</v>
      </c>
      <c r="B584" s="11" t="s">
        <v>2099</v>
      </c>
      <c r="C584" s="13"/>
      <c r="D584" s="27" t="s">
        <v>235</v>
      </c>
      <c r="E584" s="15" t="s">
        <v>193</v>
      </c>
      <c r="F584" s="16">
        <v>200</v>
      </c>
      <c r="G584" s="93">
        <v>0</v>
      </c>
      <c r="H584" s="28">
        <f>F584*G584</f>
        <v>0</v>
      </c>
    </row>
    <row r="585" spans="1:8" s="3" customFormat="1" ht="6.75" customHeight="1">
      <c r="B585" s="14"/>
      <c r="C585" s="13"/>
      <c r="D585" s="40"/>
      <c r="E585" s="30"/>
      <c r="F585" s="13"/>
      <c r="G585" s="13"/>
      <c r="H585" s="17"/>
    </row>
    <row r="586" spans="1:8" s="3" customFormat="1" ht="12.75">
      <c r="A586" s="3">
        <v>19670</v>
      </c>
      <c r="B586" s="11" t="s">
        <v>2100</v>
      </c>
      <c r="C586" s="13"/>
      <c r="D586" s="27" t="s">
        <v>236</v>
      </c>
      <c r="E586" s="15" t="s">
        <v>193</v>
      </c>
      <c r="F586" s="16">
        <v>200</v>
      </c>
      <c r="G586" s="93">
        <v>0</v>
      </c>
      <c r="H586" s="28">
        <f>F586*G586</f>
        <v>0</v>
      </c>
    </row>
    <row r="587" spans="1:8" s="3" customFormat="1" ht="6.75" customHeight="1">
      <c r="B587" s="14"/>
      <c r="C587" s="13"/>
      <c r="D587" s="40"/>
      <c r="E587" s="30"/>
      <c r="F587" s="13"/>
      <c r="G587" s="13"/>
      <c r="H587" s="17"/>
    </row>
    <row r="588" spans="1:8" s="3" customFormat="1" ht="12.75">
      <c r="A588" s="3">
        <v>19671</v>
      </c>
      <c r="B588" s="11" t="s">
        <v>2101</v>
      </c>
      <c r="C588" s="13"/>
      <c r="D588" s="27" t="s">
        <v>237</v>
      </c>
      <c r="E588" s="15" t="s">
        <v>193</v>
      </c>
      <c r="F588" s="16">
        <v>20</v>
      </c>
      <c r="G588" s="93">
        <v>0</v>
      </c>
      <c r="H588" s="28">
        <f>F588*G588</f>
        <v>0</v>
      </c>
    </row>
    <row r="589" spans="1:8" s="3" customFormat="1" ht="6.75" customHeight="1">
      <c r="B589" s="14"/>
      <c r="C589" s="13"/>
      <c r="D589" s="40"/>
      <c r="E589" s="30"/>
      <c r="F589" s="13"/>
      <c r="G589" s="13"/>
      <c r="H589" s="17"/>
    </row>
    <row r="590" spans="1:8" s="3" customFormat="1" ht="12.75">
      <c r="A590" s="3">
        <v>19672</v>
      </c>
      <c r="B590" s="11" t="s">
        <v>2102</v>
      </c>
      <c r="C590" s="13"/>
      <c r="D590" s="27" t="s">
        <v>238</v>
      </c>
      <c r="E590" s="15" t="s">
        <v>193</v>
      </c>
      <c r="F590" s="16">
        <v>20</v>
      </c>
      <c r="G590" s="93">
        <v>0</v>
      </c>
      <c r="H590" s="28">
        <f>F590*G590</f>
        <v>0</v>
      </c>
    </row>
    <row r="591" spans="1:8" s="3" customFormat="1" ht="6.75" customHeight="1">
      <c r="B591" s="14"/>
      <c r="C591" s="13"/>
      <c r="D591" s="40"/>
      <c r="E591" s="30"/>
      <c r="F591" s="13"/>
      <c r="G591" s="13"/>
      <c r="H591" s="17"/>
    </row>
    <row r="592" spans="1:8" s="3" customFormat="1" ht="12.75">
      <c r="A592" s="3">
        <v>19673</v>
      </c>
      <c r="B592" s="11" t="s">
        <v>2103</v>
      </c>
      <c r="C592" s="13"/>
      <c r="D592" s="27" t="s">
        <v>239</v>
      </c>
      <c r="E592" s="15" t="s">
        <v>193</v>
      </c>
      <c r="F592" s="16">
        <v>20</v>
      </c>
      <c r="G592" s="93">
        <v>0</v>
      </c>
      <c r="H592" s="28">
        <f>F592*G592</f>
        <v>0</v>
      </c>
    </row>
    <row r="593" spans="1:8" s="3" customFormat="1" ht="6.75" customHeight="1">
      <c r="B593" s="14"/>
      <c r="C593" s="13"/>
      <c r="D593" s="40"/>
      <c r="E593" s="30"/>
      <c r="F593" s="13"/>
      <c r="G593" s="13"/>
      <c r="H593" s="17"/>
    </row>
    <row r="594" spans="1:8" s="3" customFormat="1" ht="12.75">
      <c r="A594" s="3">
        <v>19800</v>
      </c>
      <c r="B594" s="11" t="s">
        <v>2104</v>
      </c>
      <c r="C594" s="13"/>
      <c r="D594" s="27" t="s">
        <v>244</v>
      </c>
      <c r="E594" s="15" t="s">
        <v>193</v>
      </c>
      <c r="F594" s="16">
        <v>100</v>
      </c>
      <c r="G594" s="93">
        <v>0</v>
      </c>
      <c r="H594" s="28">
        <f>F594*G594</f>
        <v>0</v>
      </c>
    </row>
    <row r="595" spans="1:8" s="3" customFormat="1" ht="6.75" customHeight="1">
      <c r="B595" s="14"/>
      <c r="C595" s="13"/>
      <c r="D595" s="40"/>
      <c r="E595" s="30"/>
      <c r="F595" s="13"/>
      <c r="G595" s="13"/>
      <c r="H595" s="17"/>
    </row>
    <row r="596" spans="1:8" s="3" customFormat="1" ht="12.75">
      <c r="A596" s="3">
        <v>19811</v>
      </c>
      <c r="B596" s="11" t="s">
        <v>2105</v>
      </c>
      <c r="C596" s="13"/>
      <c r="D596" s="27" t="s">
        <v>241</v>
      </c>
      <c r="E596" s="15" t="s">
        <v>193</v>
      </c>
      <c r="F596" s="16">
        <v>20</v>
      </c>
      <c r="G596" s="93">
        <v>0</v>
      </c>
      <c r="H596" s="28">
        <f>F596*G596</f>
        <v>0</v>
      </c>
    </row>
    <row r="597" spans="1:8" s="3" customFormat="1" ht="6.75" customHeight="1">
      <c r="B597" s="14"/>
      <c r="C597" s="13"/>
      <c r="D597" s="40"/>
      <c r="E597" s="30"/>
      <c r="F597" s="13"/>
      <c r="G597" s="13"/>
      <c r="H597" s="17"/>
    </row>
    <row r="598" spans="1:8" s="3" customFormat="1" ht="12.75">
      <c r="A598" s="3">
        <v>19812</v>
      </c>
      <c r="B598" s="11" t="s">
        <v>2106</v>
      </c>
      <c r="C598" s="13"/>
      <c r="D598" s="27" t="s">
        <v>242</v>
      </c>
      <c r="E598" s="15" t="s">
        <v>193</v>
      </c>
      <c r="F598" s="16">
        <v>20</v>
      </c>
      <c r="G598" s="93">
        <v>0</v>
      </c>
      <c r="H598" s="28">
        <f>F598*G598</f>
        <v>0</v>
      </c>
    </row>
    <row r="599" spans="1:8" s="3" customFormat="1" ht="6.75" customHeight="1">
      <c r="B599" s="14"/>
      <c r="C599" s="13"/>
      <c r="D599" s="13"/>
      <c r="E599" s="30"/>
      <c r="F599" s="13"/>
      <c r="G599" s="13"/>
      <c r="H599" s="17"/>
    </row>
    <row r="600" spans="1:8" s="3" customFormat="1" ht="12.75">
      <c r="A600" s="3">
        <v>19674</v>
      </c>
      <c r="B600" s="11" t="s">
        <v>2107</v>
      </c>
      <c r="C600" s="12" t="s">
        <v>245</v>
      </c>
      <c r="D600" s="12" t="s">
        <v>246</v>
      </c>
      <c r="E600" s="30"/>
      <c r="F600" s="13"/>
      <c r="G600" s="13"/>
      <c r="H600" s="17"/>
    </row>
    <row r="601" spans="1:8" s="3" customFormat="1" ht="6.75" customHeight="1">
      <c r="B601" s="14"/>
      <c r="C601" s="13"/>
      <c r="D601" s="13"/>
      <c r="E601" s="30"/>
      <c r="F601" s="13"/>
      <c r="G601" s="13"/>
      <c r="H601" s="17"/>
    </row>
    <row r="602" spans="1:8" s="3" customFormat="1" ht="25.5">
      <c r="A602" s="3">
        <v>19675</v>
      </c>
      <c r="B602" s="11" t="s">
        <v>2108</v>
      </c>
      <c r="C602" s="13"/>
      <c r="D602" s="12" t="s">
        <v>247</v>
      </c>
      <c r="E602" s="15" t="s">
        <v>26</v>
      </c>
      <c r="F602" s="16">
        <v>1</v>
      </c>
      <c r="G602" s="17" t="s">
        <v>277</v>
      </c>
      <c r="H602" s="17">
        <v>140000</v>
      </c>
    </row>
    <row r="603" spans="1:8" s="3" customFormat="1" ht="6.75" customHeight="1">
      <c r="B603" s="14"/>
      <c r="C603" s="13"/>
      <c r="D603" s="13"/>
      <c r="E603" s="30"/>
      <c r="F603" s="13"/>
      <c r="G603" s="13"/>
      <c r="H603" s="17"/>
    </row>
    <row r="604" spans="1:8" s="3" customFormat="1" ht="25.5">
      <c r="A604" s="3">
        <v>19676</v>
      </c>
      <c r="B604" s="11" t="s">
        <v>2109</v>
      </c>
      <c r="C604" s="13"/>
      <c r="D604" s="12" t="s">
        <v>248</v>
      </c>
      <c r="E604" s="15" t="s">
        <v>34</v>
      </c>
      <c r="F604" s="16">
        <f>H602</f>
        <v>140000</v>
      </c>
      <c r="G604" s="93">
        <v>0</v>
      </c>
      <c r="H604" s="17">
        <f>F604*G604/100</f>
        <v>0</v>
      </c>
    </row>
    <row r="605" spans="1:8" s="3" customFormat="1" ht="6.75" customHeight="1">
      <c r="B605" s="14"/>
      <c r="C605" s="13"/>
      <c r="D605" s="13"/>
      <c r="E605" s="30"/>
      <c r="F605" s="13"/>
      <c r="G605" s="13"/>
      <c r="H605" s="17"/>
    </row>
    <row r="606" spans="1:8" s="3" customFormat="1" ht="12.75">
      <c r="A606" s="3">
        <v>19677</v>
      </c>
      <c r="B606" s="11" t="s">
        <v>2110</v>
      </c>
      <c r="C606" s="12" t="s">
        <v>249</v>
      </c>
      <c r="D606" s="12" t="s">
        <v>250</v>
      </c>
      <c r="E606" s="30"/>
      <c r="F606" s="13"/>
      <c r="G606" s="13"/>
      <c r="H606" s="17"/>
    </row>
    <row r="607" spans="1:8" s="3" customFormat="1" ht="6.75" customHeight="1">
      <c r="B607" s="14"/>
      <c r="C607" s="13"/>
      <c r="D607" s="13"/>
      <c r="E607" s="30"/>
      <c r="F607" s="13"/>
      <c r="G607" s="13"/>
      <c r="H607" s="17"/>
    </row>
    <row r="608" spans="1:8" s="3" customFormat="1" ht="12.75">
      <c r="A608" s="3">
        <v>19678</v>
      </c>
      <c r="B608" s="11" t="s">
        <v>2111</v>
      </c>
      <c r="C608" s="13"/>
      <c r="D608" s="12" t="s">
        <v>251</v>
      </c>
      <c r="E608" s="15" t="s">
        <v>193</v>
      </c>
      <c r="F608" s="16">
        <v>20</v>
      </c>
      <c r="G608" s="93">
        <v>0</v>
      </c>
      <c r="H608" s="28">
        <f>F608*G608</f>
        <v>0</v>
      </c>
    </row>
    <row r="609" spans="2:8" s="3" customFormat="1" ht="6.75" customHeight="1">
      <c r="B609" s="14"/>
      <c r="C609" s="13"/>
      <c r="D609" s="13"/>
      <c r="E609" s="30"/>
      <c r="F609" s="13"/>
      <c r="G609" s="13"/>
      <c r="H609" s="17"/>
    </row>
    <row r="610" spans="2:8" s="4" customFormat="1" ht="12.75">
      <c r="B610" s="19" t="s">
        <v>37</v>
      </c>
      <c r="C610" s="20"/>
      <c r="D610" s="21"/>
      <c r="E610" s="62"/>
      <c r="F610" s="21"/>
      <c r="G610" s="21"/>
      <c r="H610" s="22">
        <f>SUM(H560:H609)</f>
        <v>140000</v>
      </c>
    </row>
    <row r="611" spans="2:8" s="2" customFormat="1" ht="12.75">
      <c r="E611" s="23" t="s">
        <v>4018</v>
      </c>
    </row>
    <row r="612" spans="2:8" s="1" customFormat="1" ht="15.75">
      <c r="B612" s="6" t="s">
        <v>4161</v>
      </c>
      <c r="E612" s="61"/>
    </row>
    <row r="613" spans="2:8" s="1" customFormat="1" ht="15.75">
      <c r="B613" s="6" t="s">
        <v>1916</v>
      </c>
      <c r="E613" s="61"/>
    </row>
    <row r="614" spans="2:8" s="1" customFormat="1" ht="15.75">
      <c r="B614" s="6" t="s">
        <v>1915</v>
      </c>
      <c r="E614" s="61"/>
    </row>
    <row r="615" spans="2:8" s="2" customFormat="1" ht="12.75">
      <c r="B615" s="7" t="s">
        <v>0</v>
      </c>
      <c r="E615" s="29"/>
    </row>
    <row r="616" spans="2:8" s="2" customFormat="1" ht="12.75">
      <c r="E616" s="29"/>
      <c r="H616" s="8" t="s">
        <v>229</v>
      </c>
    </row>
    <row r="617" spans="2:8" s="3" customFormat="1" ht="25.5">
      <c r="B617" s="9" t="s">
        <v>2</v>
      </c>
      <c r="C617" s="9" t="s">
        <v>3</v>
      </c>
      <c r="D617" s="9" t="s">
        <v>4</v>
      </c>
      <c r="E617" s="9" t="s">
        <v>5</v>
      </c>
      <c r="F617" s="9" t="s">
        <v>6</v>
      </c>
      <c r="G617" s="9" t="s">
        <v>7</v>
      </c>
      <c r="H617" s="10" t="s">
        <v>8</v>
      </c>
    </row>
    <row r="618" spans="2:8" s="4" customFormat="1" ht="12.75">
      <c r="B618" s="19" t="s">
        <v>38</v>
      </c>
      <c r="C618" s="20"/>
      <c r="D618" s="21"/>
      <c r="E618" s="62"/>
      <c r="F618" s="21"/>
      <c r="G618" s="21"/>
      <c r="H618" s="22">
        <f>H610</f>
        <v>140000</v>
      </c>
    </row>
    <row r="619" spans="2:8" s="4" customFormat="1" ht="12.75">
      <c r="B619" s="14"/>
      <c r="C619" s="13"/>
      <c r="D619" s="13"/>
      <c r="E619" s="30"/>
      <c r="F619" s="13"/>
      <c r="G619" s="13"/>
      <c r="H619" s="17"/>
    </row>
    <row r="620" spans="2:8" s="4" customFormat="1" ht="12.75">
      <c r="B620" s="11" t="s">
        <v>2112</v>
      </c>
      <c r="C620" s="13"/>
      <c r="D620" s="12" t="s">
        <v>252</v>
      </c>
      <c r="E620" s="15" t="s">
        <v>193</v>
      </c>
      <c r="F620" s="16">
        <v>20</v>
      </c>
      <c r="G620" s="93">
        <v>0</v>
      </c>
      <c r="H620" s="28">
        <f>F620*G620</f>
        <v>0</v>
      </c>
    </row>
    <row r="621" spans="2:8" s="4" customFormat="1" ht="12.75">
      <c r="B621" s="14"/>
      <c r="C621" s="13"/>
      <c r="D621" s="13"/>
      <c r="E621" s="30"/>
      <c r="F621" s="13"/>
      <c r="G621" s="13"/>
      <c r="H621" s="17"/>
    </row>
    <row r="622" spans="2:8" s="4" customFormat="1" ht="12.75">
      <c r="B622" s="11" t="s">
        <v>2113</v>
      </c>
      <c r="C622" s="13"/>
      <c r="D622" s="12" t="s">
        <v>253</v>
      </c>
      <c r="E622" s="15" t="s">
        <v>193</v>
      </c>
      <c r="F622" s="16">
        <v>100</v>
      </c>
      <c r="G622" s="93">
        <v>0</v>
      </c>
      <c r="H622" s="28">
        <f>F622*G622</f>
        <v>0</v>
      </c>
    </row>
    <row r="623" spans="2:8" s="4" customFormat="1" ht="12.75">
      <c r="B623" s="14"/>
      <c r="C623" s="13"/>
      <c r="D623" s="13"/>
      <c r="E623" s="30"/>
      <c r="F623" s="13"/>
      <c r="G623" s="13"/>
      <c r="H623" s="17"/>
    </row>
    <row r="624" spans="2:8" s="4" customFormat="1" ht="12.75">
      <c r="B624" s="11" t="s">
        <v>2114</v>
      </c>
      <c r="C624" s="13"/>
      <c r="D624" s="12" t="s">
        <v>254</v>
      </c>
      <c r="E624" s="15" t="s">
        <v>193</v>
      </c>
      <c r="F624" s="16">
        <v>100</v>
      </c>
      <c r="G624" s="93">
        <v>0</v>
      </c>
      <c r="H624" s="28">
        <f>F624*G624</f>
        <v>0</v>
      </c>
    </row>
    <row r="625" spans="1:8" s="4" customFormat="1" ht="12.75">
      <c r="B625" s="14"/>
      <c r="C625" s="13"/>
      <c r="D625" s="13"/>
      <c r="E625" s="30"/>
      <c r="F625" s="13"/>
      <c r="G625" s="13"/>
      <c r="H625" s="17"/>
    </row>
    <row r="626" spans="1:8" s="3" customFormat="1" ht="12.75">
      <c r="A626" s="3">
        <v>19682</v>
      </c>
      <c r="B626" s="11" t="s">
        <v>2115</v>
      </c>
      <c r="C626" s="13"/>
      <c r="D626" s="12" t="s">
        <v>255</v>
      </c>
      <c r="E626" s="30"/>
      <c r="F626" s="13"/>
      <c r="G626" s="13"/>
      <c r="H626" s="17"/>
    </row>
    <row r="627" spans="1:8" s="3" customFormat="1" ht="12.75">
      <c r="B627" s="14"/>
      <c r="C627" s="13"/>
      <c r="D627" s="13"/>
      <c r="E627" s="30"/>
      <c r="F627" s="13"/>
      <c r="G627" s="13"/>
      <c r="H627" s="17"/>
    </row>
    <row r="628" spans="1:8" s="3" customFormat="1" ht="12.75">
      <c r="A628" s="3">
        <v>19683</v>
      </c>
      <c r="B628" s="11" t="s">
        <v>2116</v>
      </c>
      <c r="C628" s="13"/>
      <c r="D628" s="27" t="s">
        <v>256</v>
      </c>
      <c r="E628" s="15" t="s">
        <v>193</v>
      </c>
      <c r="F628" s="16">
        <v>100</v>
      </c>
      <c r="G628" s="93">
        <v>0</v>
      </c>
      <c r="H628" s="28">
        <f>F628*G628</f>
        <v>0</v>
      </c>
    </row>
    <row r="629" spans="1:8" s="3" customFormat="1" ht="12.75">
      <c r="B629" s="14"/>
      <c r="C629" s="13"/>
      <c r="D629" s="40"/>
      <c r="E629" s="30"/>
      <c r="F629" s="13"/>
      <c r="G629" s="13"/>
      <c r="H629" s="17"/>
    </row>
    <row r="630" spans="1:8" s="3" customFormat="1" ht="12.75">
      <c r="A630" s="3">
        <v>19684</v>
      </c>
      <c r="B630" s="11" t="s">
        <v>2117</v>
      </c>
      <c r="C630" s="13"/>
      <c r="D630" s="27" t="s">
        <v>257</v>
      </c>
      <c r="E630" s="15" t="s">
        <v>193</v>
      </c>
      <c r="F630" s="16">
        <v>100</v>
      </c>
      <c r="G630" s="93">
        <v>0</v>
      </c>
      <c r="H630" s="28">
        <f>F630*G630</f>
        <v>0</v>
      </c>
    </row>
    <row r="631" spans="1:8" s="3" customFormat="1" ht="12.75">
      <c r="B631" s="14"/>
      <c r="C631" s="13"/>
      <c r="D631" s="13"/>
      <c r="E631" s="30"/>
      <c r="F631" s="13"/>
      <c r="G631" s="13"/>
      <c r="H631" s="17"/>
    </row>
    <row r="632" spans="1:8" s="3" customFormat="1" ht="25.5">
      <c r="A632" s="3">
        <v>19652</v>
      </c>
      <c r="B632" s="11" t="s">
        <v>2118</v>
      </c>
      <c r="C632" s="13"/>
      <c r="D632" s="12" t="s">
        <v>258</v>
      </c>
      <c r="E632" s="15" t="s">
        <v>193</v>
      </c>
      <c r="F632" s="16">
        <v>40</v>
      </c>
      <c r="G632" s="93">
        <v>0</v>
      </c>
      <c r="H632" s="28">
        <f>F632*G632</f>
        <v>0</v>
      </c>
    </row>
    <row r="633" spans="1:8" s="3" customFormat="1" ht="12.75">
      <c r="B633" s="14"/>
      <c r="C633" s="13"/>
      <c r="D633" s="13"/>
      <c r="E633" s="30"/>
      <c r="F633" s="13"/>
      <c r="G633" s="13"/>
      <c r="H633" s="17"/>
    </row>
    <row r="634" spans="1:8" s="3" customFormat="1" ht="12.75">
      <c r="A634" s="3">
        <v>19653</v>
      </c>
      <c r="B634" s="11" t="s">
        <v>2119</v>
      </c>
      <c r="C634" s="13"/>
      <c r="D634" s="12" t="s">
        <v>259</v>
      </c>
      <c r="E634" s="15" t="s">
        <v>193</v>
      </c>
      <c r="F634" s="16">
        <v>50</v>
      </c>
      <c r="G634" s="93">
        <v>0</v>
      </c>
      <c r="H634" s="28">
        <f>F634*G634</f>
        <v>0</v>
      </c>
    </row>
    <row r="635" spans="1:8" s="3" customFormat="1" ht="12.75">
      <c r="B635" s="14"/>
      <c r="C635" s="13"/>
      <c r="D635" s="13"/>
      <c r="E635" s="30"/>
      <c r="F635" s="13"/>
      <c r="G635" s="13"/>
      <c r="H635" s="17"/>
    </row>
    <row r="636" spans="1:8" s="3" customFormat="1" ht="12.75">
      <c r="A636" s="3">
        <v>19663</v>
      </c>
      <c r="B636" s="11" t="s">
        <v>2120</v>
      </c>
      <c r="C636" s="13"/>
      <c r="D636" s="12" t="s">
        <v>260</v>
      </c>
      <c r="E636" s="15" t="s">
        <v>193</v>
      </c>
      <c r="F636" s="16">
        <v>100</v>
      </c>
      <c r="G636" s="93">
        <v>0</v>
      </c>
      <c r="H636" s="28">
        <f>F636*G636</f>
        <v>0</v>
      </c>
    </row>
    <row r="637" spans="1:8" s="3" customFormat="1" ht="12.75">
      <c r="B637" s="14"/>
      <c r="C637" s="13"/>
      <c r="D637" s="13"/>
      <c r="E637" s="30"/>
      <c r="F637" s="13"/>
      <c r="G637" s="13"/>
      <c r="H637" s="17"/>
    </row>
    <row r="638" spans="1:8" s="3" customFormat="1" ht="12.75">
      <c r="A638" s="3">
        <v>19664</v>
      </c>
      <c r="B638" s="11" t="s">
        <v>2121</v>
      </c>
      <c r="C638" s="13"/>
      <c r="D638" s="12" t="s">
        <v>261</v>
      </c>
      <c r="E638" s="15" t="s">
        <v>193</v>
      </c>
      <c r="F638" s="16">
        <v>40</v>
      </c>
      <c r="G638" s="93">
        <v>0</v>
      </c>
      <c r="H638" s="28">
        <f>F638*G638</f>
        <v>0</v>
      </c>
    </row>
    <row r="639" spans="1:8" s="3" customFormat="1" ht="12.75">
      <c r="B639" s="14"/>
      <c r="C639" s="13"/>
      <c r="D639" s="13"/>
      <c r="E639" s="30"/>
      <c r="F639" s="13"/>
      <c r="G639" s="13"/>
      <c r="H639" s="17"/>
    </row>
    <row r="640" spans="1:8" s="3" customFormat="1" ht="12.75">
      <c r="A640" s="3">
        <v>19665</v>
      </c>
      <c r="B640" s="11" t="s">
        <v>2122</v>
      </c>
      <c r="C640" s="13"/>
      <c r="D640" s="12" t="s">
        <v>262</v>
      </c>
      <c r="E640" s="15" t="s">
        <v>193</v>
      </c>
      <c r="F640" s="16">
        <v>40</v>
      </c>
      <c r="G640" s="93">
        <v>0</v>
      </c>
      <c r="H640" s="28">
        <f>F640*G640</f>
        <v>0</v>
      </c>
    </row>
    <row r="641" spans="1:8" s="3" customFormat="1" ht="12.75">
      <c r="B641" s="14"/>
      <c r="C641" s="13"/>
      <c r="D641" s="13"/>
      <c r="E641" s="30"/>
      <c r="F641" s="13"/>
      <c r="G641" s="13"/>
      <c r="H641" s="17"/>
    </row>
    <row r="642" spans="1:8" s="3" customFormat="1" ht="12.75">
      <c r="A642" s="3">
        <v>19666</v>
      </c>
      <c r="B642" s="11" t="s">
        <v>2123</v>
      </c>
      <c r="C642" s="13"/>
      <c r="D642" s="12" t="s">
        <v>263</v>
      </c>
      <c r="E642" s="15" t="s">
        <v>193</v>
      </c>
      <c r="F642" s="16">
        <v>80</v>
      </c>
      <c r="G642" s="93">
        <v>0</v>
      </c>
      <c r="H642" s="28">
        <f>F642*G642</f>
        <v>0</v>
      </c>
    </row>
    <row r="643" spans="1:8" s="3" customFormat="1" ht="12.75">
      <c r="B643" s="14"/>
      <c r="C643" s="13"/>
      <c r="D643" s="13"/>
      <c r="E643" s="30"/>
      <c r="F643" s="13"/>
      <c r="G643" s="13"/>
      <c r="H643" s="17"/>
    </row>
    <row r="644" spans="1:8" s="3" customFormat="1" ht="12.75">
      <c r="A644" s="3">
        <v>19667</v>
      </c>
      <c r="B644" s="11" t="s">
        <v>2124</v>
      </c>
      <c r="C644" s="13"/>
      <c r="D644" s="12" t="s">
        <v>264</v>
      </c>
      <c r="E644" s="15" t="s">
        <v>193</v>
      </c>
      <c r="F644" s="16">
        <v>160</v>
      </c>
      <c r="G644" s="93">
        <v>0</v>
      </c>
      <c r="H644" s="28">
        <f>F644*G644</f>
        <v>0</v>
      </c>
    </row>
    <row r="645" spans="1:8" s="3" customFormat="1" ht="12.75">
      <c r="B645" s="14"/>
      <c r="C645" s="13"/>
      <c r="D645" s="13"/>
      <c r="E645" s="30"/>
      <c r="F645" s="13"/>
      <c r="G645" s="13"/>
      <c r="H645" s="17"/>
    </row>
    <row r="646" spans="1:8" s="3" customFormat="1" ht="12.75">
      <c r="A646" s="3">
        <v>19668</v>
      </c>
      <c r="B646" s="11" t="s">
        <v>2125</v>
      </c>
      <c r="C646" s="13"/>
      <c r="D646" s="12" t="s">
        <v>265</v>
      </c>
      <c r="E646" s="15" t="s">
        <v>193</v>
      </c>
      <c r="F646" s="16">
        <v>40</v>
      </c>
      <c r="G646" s="93">
        <v>0</v>
      </c>
      <c r="H646" s="28">
        <f>F646*G646</f>
        <v>0</v>
      </c>
    </row>
    <row r="647" spans="1:8" s="3" customFormat="1" ht="12.75">
      <c r="B647" s="14"/>
      <c r="C647" s="13"/>
      <c r="D647" s="13"/>
      <c r="E647" s="30"/>
      <c r="F647" s="13"/>
      <c r="G647" s="13"/>
      <c r="H647" s="17"/>
    </row>
    <row r="648" spans="1:8" s="3" customFormat="1" ht="12.75">
      <c r="A648" s="3">
        <v>19824</v>
      </c>
      <c r="B648" s="11" t="s">
        <v>2126</v>
      </c>
      <c r="C648" s="13"/>
      <c r="D648" s="12" t="s">
        <v>266</v>
      </c>
      <c r="E648" s="15" t="s">
        <v>193</v>
      </c>
      <c r="F648" s="16">
        <v>40</v>
      </c>
      <c r="G648" s="93">
        <v>0</v>
      </c>
      <c r="H648" s="28">
        <f>F648*G648</f>
        <v>0</v>
      </c>
    </row>
    <row r="649" spans="1:8" s="3" customFormat="1" ht="12.75">
      <c r="B649" s="14"/>
      <c r="C649" s="13"/>
      <c r="D649" s="13"/>
      <c r="E649" s="30"/>
      <c r="F649" s="13"/>
      <c r="G649" s="13"/>
      <c r="H649" s="17"/>
    </row>
    <row r="650" spans="1:8" s="3" customFormat="1" ht="12.75">
      <c r="A650" s="3">
        <v>19825</v>
      </c>
      <c r="B650" s="11" t="s">
        <v>2127</v>
      </c>
      <c r="C650" s="13"/>
      <c r="D650" s="12" t="s">
        <v>267</v>
      </c>
      <c r="E650" s="15" t="s">
        <v>193</v>
      </c>
      <c r="F650" s="16">
        <v>40</v>
      </c>
      <c r="G650" s="93">
        <v>0</v>
      </c>
      <c r="H650" s="28">
        <f>F650*G650</f>
        <v>0</v>
      </c>
    </row>
    <row r="651" spans="1:8" s="3" customFormat="1" ht="12.75">
      <c r="B651" s="14"/>
      <c r="C651" s="13"/>
      <c r="D651" s="13"/>
      <c r="E651" s="30"/>
      <c r="F651" s="13"/>
      <c r="G651" s="13"/>
      <c r="H651" s="17"/>
    </row>
    <row r="652" spans="1:8" s="3" customFormat="1" ht="25.5">
      <c r="A652" s="3">
        <v>19651</v>
      </c>
      <c r="B652" s="11" t="s">
        <v>2128</v>
      </c>
      <c r="C652" s="12" t="s">
        <v>268</v>
      </c>
      <c r="D652" s="12" t="s">
        <v>269</v>
      </c>
      <c r="E652" s="15" t="s">
        <v>26</v>
      </c>
      <c r="F652" s="16">
        <v>1</v>
      </c>
      <c r="G652" s="17" t="s">
        <v>277</v>
      </c>
      <c r="H652" s="17">
        <v>100000</v>
      </c>
    </row>
    <row r="653" spans="1:8" s="3" customFormat="1" ht="12.75">
      <c r="B653" s="14"/>
      <c r="C653" s="13"/>
      <c r="D653" s="13"/>
      <c r="E653" s="30"/>
      <c r="F653" s="13"/>
      <c r="G653" s="13"/>
      <c r="H653" s="17"/>
    </row>
    <row r="654" spans="1:8" s="3" customFormat="1" ht="12.75">
      <c r="A654" s="3">
        <v>19669</v>
      </c>
      <c r="B654" s="11" t="s">
        <v>1931</v>
      </c>
      <c r="C654" s="12" t="s">
        <v>270</v>
      </c>
      <c r="D654" s="12" t="s">
        <v>271</v>
      </c>
      <c r="E654" s="30"/>
      <c r="F654" s="13"/>
      <c r="G654" s="13"/>
      <c r="H654" s="17"/>
    </row>
    <row r="655" spans="1:8" s="3" customFormat="1" ht="12.75">
      <c r="B655" s="14"/>
      <c r="C655" s="13"/>
      <c r="D655" s="13"/>
      <c r="E655" s="30"/>
      <c r="F655" s="13"/>
      <c r="G655" s="13"/>
      <c r="H655" s="17"/>
    </row>
    <row r="656" spans="1:8" s="3" customFormat="1" ht="12.75">
      <c r="A656" s="3">
        <v>19646</v>
      </c>
      <c r="B656" s="11" t="s">
        <v>2129</v>
      </c>
      <c r="C656" s="13"/>
      <c r="D656" s="12" t="s">
        <v>272</v>
      </c>
      <c r="E656" s="15" t="s">
        <v>273</v>
      </c>
      <c r="F656" s="16">
        <v>1000</v>
      </c>
      <c r="G656" s="93">
        <v>0</v>
      </c>
      <c r="H656" s="28">
        <f>F656*G656</f>
        <v>0</v>
      </c>
    </row>
    <row r="657" spans="1:8" s="3" customFormat="1" ht="12.75">
      <c r="B657" s="14"/>
      <c r="C657" s="13"/>
      <c r="D657" s="13"/>
      <c r="E657" s="30"/>
      <c r="F657" s="13"/>
      <c r="G657" s="13"/>
      <c r="H657" s="17"/>
    </row>
    <row r="658" spans="1:8" s="3" customFormat="1" ht="12.75">
      <c r="A658" s="3">
        <v>19647</v>
      </c>
      <c r="B658" s="11" t="s">
        <v>2130</v>
      </c>
      <c r="C658" s="13"/>
      <c r="D658" s="12" t="s">
        <v>274</v>
      </c>
      <c r="E658" s="15" t="s">
        <v>273</v>
      </c>
      <c r="F658" s="16">
        <v>1000</v>
      </c>
      <c r="G658" s="93">
        <v>0</v>
      </c>
      <c r="H658" s="28">
        <f>F658*G658</f>
        <v>0</v>
      </c>
    </row>
    <row r="659" spans="1:8" s="3" customFormat="1" ht="12.75">
      <c r="B659" s="14"/>
      <c r="C659" s="13"/>
      <c r="D659" s="13"/>
      <c r="E659" s="30"/>
      <c r="F659" s="13"/>
      <c r="G659" s="13"/>
      <c r="H659" s="17"/>
    </row>
    <row r="660" spans="1:8" s="3" customFormat="1" ht="12.75">
      <c r="A660" s="3">
        <v>19648</v>
      </c>
      <c r="B660" s="11" t="s">
        <v>2131</v>
      </c>
      <c r="C660" s="13"/>
      <c r="D660" s="12" t="s">
        <v>275</v>
      </c>
      <c r="E660" s="15" t="s">
        <v>273</v>
      </c>
      <c r="F660" s="16">
        <v>1000</v>
      </c>
      <c r="G660" s="93">
        <v>0</v>
      </c>
      <c r="H660" s="28">
        <f>F660*G660</f>
        <v>0</v>
      </c>
    </row>
    <row r="661" spans="1:8" s="3" customFormat="1" ht="12.75">
      <c r="B661" s="14"/>
      <c r="C661" s="13"/>
      <c r="D661" s="13"/>
      <c r="E661" s="30"/>
      <c r="F661" s="13"/>
      <c r="G661" s="13"/>
      <c r="H661" s="17"/>
    </row>
    <row r="662" spans="1:8" s="3" customFormat="1" ht="12.75">
      <c r="B662" s="14"/>
      <c r="C662" s="13"/>
      <c r="D662" s="13"/>
      <c r="E662" s="30"/>
      <c r="F662" s="13"/>
      <c r="G662" s="13"/>
      <c r="H662" s="17"/>
    </row>
    <row r="663" spans="1:8" s="3" customFormat="1" ht="12.75">
      <c r="B663" s="14"/>
      <c r="C663" s="13"/>
      <c r="D663" s="13"/>
      <c r="E663" s="30"/>
      <c r="F663" s="13"/>
      <c r="G663" s="13"/>
      <c r="H663" s="17"/>
    </row>
    <row r="664" spans="1:8" s="3" customFormat="1" ht="12.75">
      <c r="B664" s="14"/>
      <c r="C664" s="13"/>
      <c r="D664" s="13"/>
      <c r="E664" s="30"/>
      <c r="F664" s="13"/>
      <c r="G664" s="13"/>
      <c r="H664" s="17"/>
    </row>
    <row r="665" spans="1:8" s="4" customFormat="1" ht="12.75">
      <c r="B665" s="19" t="s">
        <v>73</v>
      </c>
      <c r="C665" s="20"/>
      <c r="D665" s="21"/>
      <c r="E665" s="62"/>
      <c r="F665" s="21"/>
      <c r="G665" s="21"/>
      <c r="H665" s="22">
        <f>SUM(H618:H664)</f>
        <v>240000</v>
      </c>
    </row>
    <row r="666" spans="1:8" s="2" customFormat="1" ht="12.75">
      <c r="E666" s="23" t="s">
        <v>4019</v>
      </c>
    </row>
    <row r="667" spans="1:8" s="1" customFormat="1" ht="15.75">
      <c r="B667" s="6" t="s">
        <v>4161</v>
      </c>
      <c r="E667" s="61"/>
    </row>
    <row r="668" spans="1:8" s="1" customFormat="1" ht="15.75">
      <c r="B668" s="6" t="s">
        <v>1916</v>
      </c>
      <c r="E668" s="61"/>
    </row>
    <row r="669" spans="1:8" s="1" customFormat="1" ht="15.75">
      <c r="B669" s="6" t="s">
        <v>1915</v>
      </c>
      <c r="E669" s="61"/>
    </row>
    <row r="670" spans="1:8" s="2" customFormat="1" ht="12.75">
      <c r="B670" s="7" t="s">
        <v>0</v>
      </c>
      <c r="E670" s="29"/>
    </row>
    <row r="671" spans="1:8" s="2" customFormat="1" ht="12.75">
      <c r="D671" s="23" t="s">
        <v>276</v>
      </c>
      <c r="E671" s="29"/>
    </row>
    <row r="672" spans="1:8" s="3" customFormat="1" ht="12.75">
      <c r="B672" s="24" t="s">
        <v>277</v>
      </c>
      <c r="C672" s="9" t="s">
        <v>278</v>
      </c>
      <c r="D672" s="9" t="s">
        <v>4</v>
      </c>
      <c r="E672" s="9" t="s">
        <v>277</v>
      </c>
      <c r="F672" s="9" t="s">
        <v>277</v>
      </c>
      <c r="G672" s="9"/>
      <c r="H672" s="10" t="s">
        <v>8</v>
      </c>
    </row>
    <row r="673" spans="2:8" s="3" customFormat="1" ht="25.5">
      <c r="B673" s="13"/>
      <c r="C673" s="12" t="s">
        <v>9</v>
      </c>
      <c r="D673" s="12" t="s">
        <v>10</v>
      </c>
      <c r="E673" s="30"/>
      <c r="F673" s="13"/>
      <c r="G673" s="13"/>
      <c r="H673" s="17">
        <f>H115</f>
        <v>16782000</v>
      </c>
    </row>
    <row r="674" spans="2:8" s="3" customFormat="1" ht="12.75">
      <c r="B674" s="13"/>
      <c r="C674" s="13"/>
      <c r="D674" s="13"/>
      <c r="E674" s="30"/>
      <c r="F674" s="13"/>
      <c r="G674" s="13"/>
      <c r="H674" s="13"/>
    </row>
    <row r="675" spans="2:8" s="3" customFormat="1" ht="38.25">
      <c r="B675" s="13"/>
      <c r="C675" s="12" t="s">
        <v>75</v>
      </c>
      <c r="D675" s="12" t="s">
        <v>76</v>
      </c>
      <c r="E675" s="30"/>
      <c r="F675" s="13"/>
      <c r="G675" s="13"/>
      <c r="H675" s="17">
        <f>H274</f>
        <v>5455000</v>
      </c>
    </row>
    <row r="676" spans="2:8" s="3" customFormat="1" ht="12.75">
      <c r="B676" s="13"/>
      <c r="C676" s="13"/>
      <c r="D676" s="13"/>
      <c r="E676" s="30"/>
      <c r="F676" s="13"/>
      <c r="G676" s="13"/>
      <c r="H676" s="13"/>
    </row>
    <row r="677" spans="2:8" s="3" customFormat="1" ht="12.75">
      <c r="B677" s="13"/>
      <c r="C677" s="12" t="s">
        <v>143</v>
      </c>
      <c r="D677" s="12" t="s">
        <v>144</v>
      </c>
      <c r="E677" s="30"/>
      <c r="F677" s="13"/>
      <c r="G677" s="13"/>
      <c r="H677" s="17">
        <f>H552</f>
        <v>750000</v>
      </c>
    </row>
    <row r="678" spans="2:8" s="3" customFormat="1" ht="12.75">
      <c r="B678" s="13"/>
      <c r="C678" s="13"/>
      <c r="D678" s="13"/>
      <c r="E678" s="30"/>
      <c r="F678" s="13"/>
      <c r="G678" s="13"/>
      <c r="H678" s="13"/>
    </row>
    <row r="679" spans="2:8" s="3" customFormat="1" ht="12.75">
      <c r="B679" s="13"/>
      <c r="C679" s="12" t="s">
        <v>230</v>
      </c>
      <c r="D679" s="12" t="s">
        <v>231</v>
      </c>
      <c r="E679" s="30"/>
      <c r="F679" s="13"/>
      <c r="G679" s="13"/>
      <c r="H679" s="17">
        <f>H665</f>
        <v>240000</v>
      </c>
    </row>
    <row r="680" spans="2:8" s="3" customFormat="1" ht="12.75">
      <c r="B680" s="13"/>
      <c r="C680" s="13"/>
      <c r="D680" s="13"/>
      <c r="E680" s="30"/>
      <c r="F680" s="13"/>
      <c r="G680" s="13"/>
      <c r="H680" s="13"/>
    </row>
    <row r="681" spans="2:8" s="3" customFormat="1" ht="12.75">
      <c r="B681" s="13"/>
      <c r="C681" s="13"/>
      <c r="D681" s="13"/>
      <c r="E681" s="30"/>
      <c r="F681" s="13"/>
      <c r="G681" s="13"/>
      <c r="H681" s="13"/>
    </row>
    <row r="682" spans="2:8" s="3" customFormat="1" ht="12.75">
      <c r="B682" s="13"/>
      <c r="C682" s="13"/>
      <c r="D682" s="13"/>
      <c r="E682" s="30"/>
      <c r="F682" s="13"/>
      <c r="G682" s="13"/>
      <c r="H682" s="13"/>
    </row>
    <row r="683" spans="2:8" s="3" customFormat="1" ht="12.75">
      <c r="B683" s="13"/>
      <c r="C683" s="13"/>
      <c r="D683" s="13"/>
      <c r="E683" s="30"/>
      <c r="F683" s="13"/>
      <c r="G683" s="13"/>
      <c r="H683" s="13"/>
    </row>
    <row r="684" spans="2:8" s="3" customFormat="1" ht="12.75">
      <c r="B684" s="13"/>
      <c r="C684" s="13"/>
      <c r="D684" s="13"/>
      <c r="E684" s="30"/>
      <c r="F684" s="13"/>
      <c r="G684" s="13"/>
      <c r="H684" s="13"/>
    </row>
    <row r="685" spans="2:8" s="3" customFormat="1" ht="12.75">
      <c r="B685" s="13"/>
      <c r="C685" s="13"/>
      <c r="D685" s="13"/>
      <c r="E685" s="30"/>
      <c r="F685" s="13"/>
      <c r="G685" s="13"/>
      <c r="H685" s="13"/>
    </row>
    <row r="686" spans="2:8" s="3" customFormat="1" ht="12.75">
      <c r="B686" s="13"/>
      <c r="C686" s="13"/>
      <c r="D686" s="13"/>
      <c r="E686" s="30"/>
      <c r="F686" s="13"/>
      <c r="G686" s="13"/>
      <c r="H686" s="13"/>
    </row>
    <row r="687" spans="2:8" s="3" customFormat="1" ht="12.75">
      <c r="B687" s="13"/>
      <c r="C687" s="13"/>
      <c r="D687" s="13"/>
      <c r="E687" s="30"/>
      <c r="F687" s="13"/>
      <c r="G687" s="13"/>
      <c r="H687" s="13"/>
    </row>
    <row r="688" spans="2:8" s="3" customFormat="1" ht="12.75">
      <c r="B688" s="13"/>
      <c r="C688" s="13"/>
      <c r="D688" s="13"/>
      <c r="E688" s="30"/>
      <c r="F688" s="13"/>
      <c r="G688" s="13"/>
      <c r="H688" s="13"/>
    </row>
    <row r="689" spans="2:8" s="3" customFormat="1" ht="12.75">
      <c r="B689" s="13"/>
      <c r="C689" s="13"/>
      <c r="D689" s="13"/>
      <c r="E689" s="30"/>
      <c r="F689" s="13"/>
      <c r="G689" s="13"/>
      <c r="H689" s="13"/>
    </row>
    <row r="690" spans="2:8" s="3" customFormat="1" ht="12.75">
      <c r="B690" s="13"/>
      <c r="C690" s="13"/>
      <c r="D690" s="13"/>
      <c r="E690" s="30"/>
      <c r="F690" s="13"/>
      <c r="G690" s="13"/>
      <c r="H690" s="13"/>
    </row>
    <row r="691" spans="2:8" s="3" customFormat="1" ht="12.75">
      <c r="B691" s="13"/>
      <c r="C691" s="13"/>
      <c r="D691" s="13"/>
      <c r="E691" s="30"/>
      <c r="F691" s="13"/>
      <c r="G691" s="13"/>
      <c r="H691" s="13"/>
    </row>
    <row r="692" spans="2:8" s="3" customFormat="1" ht="12.75">
      <c r="B692" s="13"/>
      <c r="C692" s="13"/>
      <c r="D692" s="13"/>
      <c r="E692" s="30"/>
      <c r="F692" s="13"/>
      <c r="G692" s="13"/>
      <c r="H692" s="13"/>
    </row>
    <row r="693" spans="2:8" s="3" customFormat="1" ht="12.75">
      <c r="B693" s="13"/>
      <c r="C693" s="13"/>
      <c r="D693" s="13"/>
      <c r="E693" s="30"/>
      <c r="F693" s="13"/>
      <c r="G693" s="13"/>
      <c r="H693" s="13"/>
    </row>
    <row r="694" spans="2:8" s="3" customFormat="1" ht="12.75">
      <c r="B694" s="13"/>
      <c r="C694" s="13"/>
      <c r="D694" s="13"/>
      <c r="E694" s="30"/>
      <c r="F694" s="13"/>
      <c r="G694" s="13"/>
      <c r="H694" s="13"/>
    </row>
    <row r="695" spans="2:8" s="3" customFormat="1" ht="12.75">
      <c r="B695" s="13"/>
      <c r="C695" s="13"/>
      <c r="D695" s="13"/>
      <c r="E695" s="30"/>
      <c r="F695" s="13"/>
      <c r="G695" s="13"/>
      <c r="H695" s="13"/>
    </row>
    <row r="696" spans="2:8" s="3" customFormat="1" ht="12.75">
      <c r="B696" s="13"/>
      <c r="C696" s="13"/>
      <c r="D696" s="13"/>
      <c r="E696" s="30"/>
      <c r="F696" s="13"/>
      <c r="G696" s="13"/>
      <c r="H696" s="13"/>
    </row>
    <row r="697" spans="2:8" s="3" customFormat="1" ht="12.75">
      <c r="B697" s="13"/>
      <c r="C697" s="13"/>
      <c r="D697" s="13"/>
      <c r="E697" s="30"/>
      <c r="F697" s="13"/>
      <c r="G697" s="13"/>
      <c r="H697" s="13"/>
    </row>
    <row r="698" spans="2:8" s="3" customFormat="1" ht="12.75">
      <c r="B698" s="13"/>
      <c r="C698" s="13"/>
      <c r="D698" s="13"/>
      <c r="E698" s="30"/>
      <c r="F698" s="13"/>
      <c r="G698" s="13"/>
      <c r="H698" s="13"/>
    </row>
    <row r="699" spans="2:8" s="3" customFormat="1" ht="12.75">
      <c r="B699" s="13"/>
      <c r="C699" s="13"/>
      <c r="D699" s="13"/>
      <c r="E699" s="30"/>
      <c r="F699" s="13"/>
      <c r="G699" s="13"/>
      <c r="H699" s="13"/>
    </row>
    <row r="700" spans="2:8" s="3" customFormat="1" ht="12.75">
      <c r="B700" s="13"/>
      <c r="C700" s="13"/>
      <c r="D700" s="13"/>
      <c r="E700" s="30"/>
      <c r="F700" s="13"/>
      <c r="G700" s="13"/>
      <c r="H700" s="13"/>
    </row>
    <row r="701" spans="2:8" s="3" customFormat="1" ht="12.75">
      <c r="B701" s="13"/>
      <c r="C701" s="13"/>
      <c r="D701" s="13"/>
      <c r="E701" s="30"/>
      <c r="F701" s="13"/>
      <c r="G701" s="13"/>
      <c r="H701" s="13"/>
    </row>
    <row r="702" spans="2:8" s="3" customFormat="1" ht="12.75">
      <c r="B702" s="13"/>
      <c r="C702" s="13"/>
      <c r="D702" s="13"/>
      <c r="E702" s="30"/>
      <c r="F702" s="13"/>
      <c r="G702" s="13"/>
      <c r="H702" s="13"/>
    </row>
    <row r="703" spans="2:8" s="3" customFormat="1" ht="12.75">
      <c r="B703" s="13"/>
      <c r="C703" s="13"/>
      <c r="D703" s="13"/>
      <c r="E703" s="30"/>
      <c r="F703" s="13"/>
      <c r="G703" s="13"/>
      <c r="H703" s="13"/>
    </row>
    <row r="704" spans="2:8" s="3" customFormat="1" ht="12.75">
      <c r="B704" s="13"/>
      <c r="C704" s="13"/>
      <c r="D704" s="13"/>
      <c r="E704" s="30"/>
      <c r="F704" s="13"/>
      <c r="G704" s="13"/>
      <c r="H704" s="13"/>
    </row>
    <row r="705" spans="2:8" s="3" customFormat="1" ht="12.75">
      <c r="B705" s="13"/>
      <c r="C705" s="13"/>
      <c r="D705" s="13"/>
      <c r="E705" s="30"/>
      <c r="F705" s="13"/>
      <c r="G705" s="13"/>
      <c r="H705" s="13"/>
    </row>
    <row r="706" spans="2:8" s="3" customFormat="1" ht="12.75">
      <c r="B706" s="13"/>
      <c r="C706" s="13"/>
      <c r="D706" s="13"/>
      <c r="E706" s="30"/>
      <c r="F706" s="13"/>
      <c r="G706" s="13"/>
      <c r="H706" s="13"/>
    </row>
    <row r="707" spans="2:8" s="3" customFormat="1" ht="12.75">
      <c r="B707" s="13"/>
      <c r="C707" s="13"/>
      <c r="D707" s="13"/>
      <c r="E707" s="30"/>
      <c r="F707" s="13"/>
      <c r="G707" s="13"/>
      <c r="H707" s="13"/>
    </row>
    <row r="708" spans="2:8" s="3" customFormat="1" ht="12.75">
      <c r="B708" s="13"/>
      <c r="C708" s="13"/>
      <c r="D708" s="13"/>
      <c r="E708" s="30"/>
      <c r="F708" s="13"/>
      <c r="G708" s="13"/>
      <c r="H708" s="13"/>
    </row>
    <row r="709" spans="2:8" s="3" customFormat="1" ht="12.75">
      <c r="B709" s="13"/>
      <c r="C709" s="13"/>
      <c r="D709" s="13"/>
      <c r="E709" s="30"/>
      <c r="F709" s="13"/>
      <c r="G709" s="13"/>
      <c r="H709" s="13"/>
    </row>
    <row r="710" spans="2:8" s="4" customFormat="1" ht="12.75">
      <c r="C710" s="19" t="s">
        <v>4354</v>
      </c>
      <c r="D710" s="21"/>
      <c r="E710" s="62"/>
      <c r="F710" s="21"/>
      <c r="G710" s="21"/>
      <c r="H710" s="22">
        <f>SUM(H673:H709)</f>
        <v>23227000</v>
      </c>
    </row>
    <row r="711" spans="2:8" s="2" customFormat="1" ht="12.75">
      <c r="E711" s="23" t="s">
        <v>4126</v>
      </c>
    </row>
  </sheetData>
  <sheetProtection algorithmName="SHA-512" hashValue="pRvEgYNbQEI3IqlT9FRa6Nx9ls3ZFGdkg2UqahfPWF30ZRbnrEiltHG5Q7Hdt7gQaIpXkpAxMGhAsTrIfah7hA==" saltValue="gUThk4+mH2PTzxIuPmtAhA==" spinCount="100000" sheet="1" sort="0" autoFilter="0"/>
  <autoFilter ref="A1:H714"/>
  <phoneticPr fontId="5" type="noConversion"/>
  <pageMargins left="0.7" right="0.7" top="0.75" bottom="0.75" header="0.3" footer="0.3"/>
  <pageSetup paperSize="9" scale="88" fitToHeight="0" orientation="portrait" r:id="rId1"/>
  <rowBreaks count="30" manualBreakCount="30">
    <brk id="42" man="1"/>
    <brk id="42" min="1" max="7" man="1"/>
    <brk id="82" man="1"/>
    <brk id="82" min="1" max="7" man="1"/>
    <brk id="116" man="1"/>
    <brk id="116" min="1" max="7" man="1"/>
    <brk id="162" man="1"/>
    <brk id="162" min="1" max="7" man="1"/>
    <brk id="206" man="1"/>
    <brk id="206" min="1" max="7" man="1"/>
    <brk id="244" man="1"/>
    <brk id="244" min="1" max="7" man="1"/>
    <brk id="275" min="1" max="7" man="1"/>
    <brk id="303" min="1" max="7" man="1"/>
    <brk id="329" min="1" max="7" man="1"/>
    <brk id="379" man="1"/>
    <brk id="379" min="1" max="7" man="1"/>
    <brk id="433" man="1"/>
    <brk id="433" min="1" max="7" man="1"/>
    <brk id="470" man="1"/>
    <brk id="470" min="1" max="7" man="1"/>
    <brk id="514" man="1"/>
    <brk id="514" min="1" max="7" man="1"/>
    <brk id="553" man="1"/>
    <brk id="553" min="1" max="7" man="1"/>
    <brk id="611" man="1"/>
    <brk id="611" min="1" max="7" man="1"/>
    <brk id="666" man="1"/>
    <brk id="666" min="1" max="7" man="1"/>
    <brk id="71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36"/>
  <sheetViews>
    <sheetView view="pageBreakPreview" topLeftCell="B1" zoomScaleNormal="55" zoomScaleSheetLayoutView="100" workbookViewId="0">
      <selection activeCell="O528" sqref="O528"/>
    </sheetView>
  </sheetViews>
  <sheetFormatPr defaultRowHeight="15"/>
  <cols>
    <col min="1" max="1" width="5.42578125" style="5" hidden="1" customWidth="1"/>
    <col min="2" max="2" width="7" style="5" customWidth="1"/>
    <col min="3" max="3" width="8.42578125" style="5" customWidth="1"/>
    <col min="4" max="4" width="49.85546875" style="5" customWidth="1"/>
    <col min="5" max="5" width="7.42578125" style="5" customWidth="1"/>
    <col min="6" max="6" width="13.85546875" style="5" customWidth="1"/>
    <col min="7" max="7" width="10.85546875" style="5" customWidth="1"/>
    <col min="8" max="8" width="14" style="5" customWidth="1"/>
    <col min="9" max="16384" width="9.140625" style="5"/>
  </cols>
  <sheetData>
    <row r="1" spans="1:8" s="1" customFormat="1" ht="15.75" customHeight="1">
      <c r="B1" s="6" t="s">
        <v>4161</v>
      </c>
    </row>
    <row r="2" spans="1:8" s="1" customFormat="1" ht="15.75" customHeight="1">
      <c r="B2" s="6" t="s">
        <v>1916</v>
      </c>
    </row>
    <row r="3" spans="1:8" s="1" customFormat="1" ht="15.75" customHeight="1">
      <c r="B3" s="6" t="s">
        <v>1915</v>
      </c>
    </row>
    <row r="4" spans="1:8" s="2" customFormat="1" ht="15" customHeight="1">
      <c r="B4" s="7" t="s">
        <v>1471</v>
      </c>
    </row>
    <row r="5" spans="1:8" s="2" customFormat="1" ht="15" customHeight="1">
      <c r="H5" s="8" t="s">
        <v>1472</v>
      </c>
    </row>
    <row r="6" spans="1:8" s="3" customFormat="1" ht="29.65" customHeight="1">
      <c r="B6" s="9" t="s">
        <v>2</v>
      </c>
      <c r="C6" s="9" t="s">
        <v>3</v>
      </c>
      <c r="D6" s="9" t="s">
        <v>4</v>
      </c>
      <c r="E6" s="9" t="s">
        <v>5</v>
      </c>
      <c r="F6" s="9" t="s">
        <v>6</v>
      </c>
      <c r="G6" s="9" t="s">
        <v>7</v>
      </c>
      <c r="H6" s="10" t="s">
        <v>8</v>
      </c>
    </row>
    <row r="7" spans="1:8" s="3" customFormat="1" ht="26.25" customHeight="1">
      <c r="A7" s="3">
        <v>10606</v>
      </c>
      <c r="B7" s="11" t="s">
        <v>3290</v>
      </c>
      <c r="C7" s="12" t="s">
        <v>1473</v>
      </c>
      <c r="D7" s="12" t="s">
        <v>1472</v>
      </c>
      <c r="E7" s="13"/>
      <c r="F7" s="13"/>
      <c r="G7" s="13"/>
      <c r="H7" s="17"/>
    </row>
    <row r="8" spans="1:8" s="3" customFormat="1" ht="13.15" customHeight="1">
      <c r="B8" s="14"/>
      <c r="C8" s="13"/>
      <c r="D8" s="13"/>
      <c r="E8" s="13"/>
      <c r="F8" s="13"/>
      <c r="G8" s="13"/>
      <c r="H8" s="17"/>
    </row>
    <row r="9" spans="1:8" s="3" customFormat="1" ht="13.15" customHeight="1">
      <c r="A9" s="3">
        <v>10607</v>
      </c>
      <c r="B9" s="11" t="s">
        <v>3291</v>
      </c>
      <c r="C9" s="13"/>
      <c r="D9" s="12" t="s">
        <v>1474</v>
      </c>
      <c r="E9" s="13"/>
      <c r="F9" s="13"/>
      <c r="G9" s="13"/>
      <c r="H9" s="17"/>
    </row>
    <row r="10" spans="1:8" s="3" customFormat="1" ht="13.15" customHeight="1">
      <c r="B10" s="14"/>
      <c r="C10" s="13"/>
      <c r="D10" s="13"/>
      <c r="E10" s="13"/>
      <c r="F10" s="13"/>
      <c r="G10" s="13"/>
      <c r="H10" s="17"/>
    </row>
    <row r="11" spans="1:8" s="3" customFormat="1" ht="52.35" customHeight="1">
      <c r="A11" s="3">
        <v>17016</v>
      </c>
      <c r="B11" s="11" t="s">
        <v>3292</v>
      </c>
      <c r="C11" s="12" t="s">
        <v>1475</v>
      </c>
      <c r="D11" s="12" t="s">
        <v>1476</v>
      </c>
      <c r="E11" s="15" t="s">
        <v>824</v>
      </c>
      <c r="F11" s="16">
        <v>1</v>
      </c>
      <c r="G11" s="93">
        <v>0</v>
      </c>
      <c r="H11" s="17">
        <f>F11*G11</f>
        <v>0</v>
      </c>
    </row>
    <row r="12" spans="1:8" s="3" customFormat="1" ht="13.15" customHeight="1">
      <c r="B12" s="14"/>
      <c r="C12" s="13"/>
      <c r="D12" s="13"/>
      <c r="E12" s="13"/>
      <c r="F12" s="13"/>
      <c r="G12" s="13"/>
      <c r="H12" s="17"/>
    </row>
    <row r="13" spans="1:8" s="3" customFormat="1" ht="13.15" customHeight="1">
      <c r="B13" s="14"/>
      <c r="C13" s="13"/>
      <c r="D13" s="13"/>
      <c r="E13" s="13"/>
      <c r="F13" s="13"/>
      <c r="G13" s="13"/>
      <c r="H13" s="17"/>
    </row>
    <row r="14" spans="1:8" s="3" customFormat="1" ht="13.15" customHeight="1">
      <c r="B14" s="14"/>
      <c r="C14" s="13"/>
      <c r="D14" s="13"/>
      <c r="E14" s="13"/>
      <c r="F14" s="13"/>
      <c r="G14" s="13"/>
      <c r="H14" s="17"/>
    </row>
    <row r="15" spans="1:8" s="3" customFormat="1" ht="13.15" customHeight="1">
      <c r="B15" s="14"/>
      <c r="C15" s="13"/>
      <c r="D15" s="13"/>
      <c r="E15" s="13"/>
      <c r="F15" s="13"/>
      <c r="G15" s="13"/>
      <c r="H15" s="17"/>
    </row>
    <row r="16" spans="1:8" s="3" customFormat="1" ht="13.15" customHeight="1">
      <c r="B16" s="14"/>
      <c r="C16" s="13"/>
      <c r="D16" s="13"/>
      <c r="E16" s="13"/>
      <c r="F16" s="13"/>
      <c r="G16" s="13"/>
      <c r="H16" s="17"/>
    </row>
    <row r="17" spans="2:8" s="3" customFormat="1" ht="13.15" customHeight="1">
      <c r="B17" s="14"/>
      <c r="C17" s="13"/>
      <c r="D17" s="13"/>
      <c r="E17" s="13"/>
      <c r="F17" s="13"/>
      <c r="G17" s="13"/>
      <c r="H17" s="17"/>
    </row>
    <row r="18" spans="2:8" s="3" customFormat="1" ht="13.15" customHeight="1">
      <c r="B18" s="14"/>
      <c r="C18" s="13"/>
      <c r="D18" s="13"/>
      <c r="E18" s="13"/>
      <c r="F18" s="13"/>
      <c r="G18" s="13"/>
      <c r="H18" s="17"/>
    </row>
    <row r="19" spans="2:8" s="3" customFormat="1" ht="13.15" customHeight="1">
      <c r="B19" s="14"/>
      <c r="C19" s="13"/>
      <c r="D19" s="13"/>
      <c r="E19" s="13"/>
      <c r="F19" s="13"/>
      <c r="G19" s="13"/>
      <c r="H19" s="17"/>
    </row>
    <row r="20" spans="2:8" s="3" customFormat="1" ht="13.15" customHeight="1">
      <c r="B20" s="14"/>
      <c r="C20" s="13"/>
      <c r="D20" s="13"/>
      <c r="E20" s="13"/>
      <c r="F20" s="13"/>
      <c r="G20" s="13"/>
      <c r="H20" s="17"/>
    </row>
    <row r="21" spans="2:8" s="3" customFormat="1" ht="13.15" customHeight="1">
      <c r="B21" s="14"/>
      <c r="C21" s="13"/>
      <c r="D21" s="13"/>
      <c r="E21" s="13"/>
      <c r="F21" s="13"/>
      <c r="G21" s="13"/>
      <c r="H21" s="17"/>
    </row>
    <row r="22" spans="2:8" s="3" customFormat="1" ht="13.15" customHeight="1">
      <c r="B22" s="14"/>
      <c r="C22" s="13"/>
      <c r="D22" s="13"/>
      <c r="E22" s="13"/>
      <c r="F22" s="13"/>
      <c r="G22" s="13"/>
      <c r="H22" s="17"/>
    </row>
    <row r="23" spans="2:8" s="3" customFormat="1" ht="13.15" customHeight="1">
      <c r="B23" s="14"/>
      <c r="C23" s="13"/>
      <c r="D23" s="13"/>
      <c r="E23" s="13"/>
      <c r="F23" s="13"/>
      <c r="G23" s="13"/>
      <c r="H23" s="17"/>
    </row>
    <row r="24" spans="2:8" s="3" customFormat="1" ht="13.15" customHeight="1">
      <c r="B24" s="14"/>
      <c r="C24" s="13"/>
      <c r="D24" s="13"/>
      <c r="E24" s="13"/>
      <c r="F24" s="13"/>
      <c r="G24" s="13"/>
      <c r="H24" s="17"/>
    </row>
    <row r="25" spans="2:8" s="3" customFormat="1" ht="13.15" customHeight="1">
      <c r="B25" s="14"/>
      <c r="C25" s="13"/>
      <c r="D25" s="13"/>
      <c r="E25" s="13"/>
      <c r="F25" s="13"/>
      <c r="G25" s="13"/>
      <c r="H25" s="17"/>
    </row>
    <row r="26" spans="2:8" s="3" customFormat="1" ht="13.15" customHeight="1">
      <c r="B26" s="14"/>
      <c r="C26" s="13"/>
      <c r="D26" s="13"/>
      <c r="E26" s="13"/>
      <c r="F26" s="13"/>
      <c r="G26" s="13"/>
      <c r="H26" s="17"/>
    </row>
    <row r="27" spans="2:8" s="3" customFormat="1" ht="13.15" customHeight="1">
      <c r="B27" s="14"/>
      <c r="C27" s="13"/>
      <c r="D27" s="13"/>
      <c r="E27" s="13"/>
      <c r="F27" s="13"/>
      <c r="G27" s="13"/>
      <c r="H27" s="17"/>
    </row>
    <row r="28" spans="2:8" s="3" customFormat="1" ht="13.15" customHeight="1">
      <c r="B28" s="14"/>
      <c r="C28" s="13"/>
      <c r="D28" s="13"/>
      <c r="E28" s="13"/>
      <c r="F28" s="13"/>
      <c r="G28" s="13"/>
      <c r="H28" s="17"/>
    </row>
    <row r="29" spans="2:8" s="3" customFormat="1" ht="13.15" customHeight="1">
      <c r="B29" s="14"/>
      <c r="C29" s="13"/>
      <c r="D29" s="13"/>
      <c r="E29" s="13"/>
      <c r="F29" s="13"/>
      <c r="G29" s="13"/>
      <c r="H29" s="17"/>
    </row>
    <row r="30" spans="2:8" s="3" customFormat="1" ht="13.15" customHeight="1">
      <c r="B30" s="14"/>
      <c r="C30" s="13"/>
      <c r="D30" s="13"/>
      <c r="E30" s="13"/>
      <c r="F30" s="13"/>
      <c r="G30" s="13"/>
      <c r="H30" s="17"/>
    </row>
    <row r="31" spans="2:8" s="3" customFormat="1" ht="13.15" customHeight="1">
      <c r="B31" s="14"/>
      <c r="C31" s="13"/>
      <c r="D31" s="13"/>
      <c r="E31" s="13"/>
      <c r="F31" s="13"/>
      <c r="G31" s="13"/>
      <c r="H31" s="17"/>
    </row>
    <row r="32" spans="2:8" s="3" customFormat="1" ht="13.15" customHeight="1">
      <c r="B32" s="14"/>
      <c r="C32" s="13"/>
      <c r="D32" s="13"/>
      <c r="E32" s="13"/>
      <c r="F32" s="13"/>
      <c r="G32" s="13"/>
      <c r="H32" s="17"/>
    </row>
    <row r="33" spans="2:8" s="3" customFormat="1" ht="13.15" customHeight="1">
      <c r="B33" s="14"/>
      <c r="C33" s="13"/>
      <c r="D33" s="13"/>
      <c r="E33" s="13"/>
      <c r="F33" s="13"/>
      <c r="G33" s="13"/>
      <c r="H33" s="17"/>
    </row>
    <row r="34" spans="2:8" s="3" customFormat="1" ht="13.15" customHeight="1">
      <c r="B34" s="14"/>
      <c r="C34" s="13"/>
      <c r="D34" s="13"/>
      <c r="E34" s="13"/>
      <c r="F34" s="13"/>
      <c r="G34" s="13"/>
      <c r="H34" s="17"/>
    </row>
    <row r="35" spans="2:8" s="3" customFormat="1" ht="13.15" customHeight="1">
      <c r="B35" s="14"/>
      <c r="C35" s="13"/>
      <c r="D35" s="13"/>
      <c r="E35" s="13"/>
      <c r="F35" s="13"/>
      <c r="G35" s="13"/>
      <c r="H35" s="17"/>
    </row>
    <row r="36" spans="2:8" s="3" customFormat="1" ht="13.15" customHeight="1">
      <c r="B36" s="14"/>
      <c r="C36" s="13"/>
      <c r="D36" s="13"/>
      <c r="E36" s="13"/>
      <c r="F36" s="13"/>
      <c r="G36" s="13"/>
      <c r="H36" s="17"/>
    </row>
    <row r="37" spans="2:8" s="3" customFormat="1" ht="13.15" customHeight="1">
      <c r="B37" s="14"/>
      <c r="C37" s="13"/>
      <c r="D37" s="13"/>
      <c r="E37" s="13"/>
      <c r="F37" s="13"/>
      <c r="G37" s="13"/>
      <c r="H37" s="17"/>
    </row>
    <row r="38" spans="2:8" s="3" customFormat="1" ht="13.15" customHeight="1">
      <c r="B38" s="14"/>
      <c r="C38" s="13"/>
      <c r="D38" s="13"/>
      <c r="E38" s="13"/>
      <c r="F38" s="13"/>
      <c r="G38" s="13"/>
      <c r="H38" s="17"/>
    </row>
    <row r="39" spans="2:8" s="3" customFormat="1" ht="13.15" customHeight="1">
      <c r="B39" s="14"/>
      <c r="C39" s="13"/>
      <c r="D39" s="13"/>
      <c r="E39" s="13"/>
      <c r="F39" s="13"/>
      <c r="G39" s="13"/>
      <c r="H39" s="17"/>
    </row>
    <row r="40" spans="2:8" s="3" customFormat="1" ht="13.15" customHeight="1">
      <c r="B40" s="14"/>
      <c r="C40" s="13"/>
      <c r="D40" s="13"/>
      <c r="E40" s="13"/>
      <c r="F40" s="13"/>
      <c r="G40" s="13"/>
      <c r="H40" s="17"/>
    </row>
    <row r="41" spans="2:8" s="3" customFormat="1" ht="13.15" customHeight="1">
      <c r="B41" s="14"/>
      <c r="C41" s="13"/>
      <c r="D41" s="13"/>
      <c r="E41" s="13"/>
      <c r="F41" s="13"/>
      <c r="G41" s="13"/>
      <c r="H41" s="17"/>
    </row>
    <row r="42" spans="2:8" s="3" customFormat="1" ht="13.15" customHeight="1">
      <c r="B42" s="14"/>
      <c r="C42" s="13"/>
      <c r="D42" s="13"/>
      <c r="E42" s="13"/>
      <c r="F42" s="13"/>
      <c r="G42" s="13"/>
      <c r="H42" s="17"/>
    </row>
    <row r="43" spans="2:8" s="3" customFormat="1" ht="13.15" customHeight="1">
      <c r="B43" s="14"/>
      <c r="C43" s="13"/>
      <c r="D43" s="13"/>
      <c r="E43" s="13"/>
      <c r="F43" s="13"/>
      <c r="G43" s="13"/>
      <c r="H43" s="17"/>
    </row>
    <row r="44" spans="2:8" s="3" customFormat="1" ht="13.15" customHeight="1">
      <c r="B44" s="14"/>
      <c r="C44" s="13"/>
      <c r="D44" s="13"/>
      <c r="E44" s="13"/>
      <c r="F44" s="13"/>
      <c r="G44" s="13"/>
      <c r="H44" s="17"/>
    </row>
    <row r="45" spans="2:8" s="3" customFormat="1" ht="13.15" customHeight="1">
      <c r="B45" s="14"/>
      <c r="C45" s="13"/>
      <c r="D45" s="13"/>
      <c r="E45" s="13"/>
      <c r="F45" s="13"/>
      <c r="G45" s="13"/>
      <c r="H45" s="17"/>
    </row>
    <row r="46" spans="2:8" s="3" customFormat="1" ht="13.15" customHeight="1">
      <c r="B46" s="14"/>
      <c r="C46" s="13"/>
      <c r="D46" s="13"/>
      <c r="E46" s="13"/>
      <c r="F46" s="13"/>
      <c r="G46" s="13"/>
      <c r="H46" s="17"/>
    </row>
    <row r="47" spans="2:8" s="3" customFormat="1" ht="13.15" customHeight="1">
      <c r="B47" s="14"/>
      <c r="C47" s="13"/>
      <c r="D47" s="13"/>
      <c r="E47" s="13"/>
      <c r="F47" s="13"/>
      <c r="G47" s="13"/>
      <c r="H47" s="17"/>
    </row>
    <row r="48" spans="2:8" s="3" customFormat="1" ht="13.15" customHeight="1">
      <c r="B48" s="14"/>
      <c r="C48" s="13"/>
      <c r="D48" s="13"/>
      <c r="E48" s="13"/>
      <c r="F48" s="13"/>
      <c r="G48" s="13"/>
      <c r="H48" s="17"/>
    </row>
    <row r="49" spans="1:8" s="3" customFormat="1" ht="13.15" customHeight="1">
      <c r="B49" s="14"/>
      <c r="C49" s="13"/>
      <c r="D49" s="13"/>
      <c r="E49" s="13"/>
      <c r="F49" s="13"/>
      <c r="G49" s="13"/>
      <c r="H49" s="17"/>
    </row>
    <row r="50" spans="1:8" s="3" customFormat="1" ht="13.15" customHeight="1">
      <c r="B50" s="14"/>
      <c r="C50" s="13"/>
      <c r="D50" s="13"/>
      <c r="E50" s="13"/>
      <c r="F50" s="13"/>
      <c r="G50" s="13"/>
      <c r="H50" s="17"/>
    </row>
    <row r="51" spans="1:8" s="3" customFormat="1" ht="13.15" customHeight="1">
      <c r="B51" s="14"/>
      <c r="C51" s="13"/>
      <c r="D51" s="13"/>
      <c r="E51" s="13"/>
      <c r="F51" s="13"/>
      <c r="G51" s="13"/>
      <c r="H51" s="17"/>
    </row>
    <row r="52" spans="1:8" s="3" customFormat="1" ht="13.15" customHeight="1">
      <c r="B52" s="14"/>
      <c r="C52" s="13"/>
      <c r="D52" s="13"/>
      <c r="E52" s="13"/>
      <c r="F52" s="13"/>
      <c r="G52" s="13"/>
      <c r="H52" s="17"/>
    </row>
    <row r="53" spans="1:8" s="4" customFormat="1" ht="21.2" customHeight="1">
      <c r="B53" s="19" t="s">
        <v>73</v>
      </c>
      <c r="C53" s="20"/>
      <c r="D53" s="21"/>
      <c r="E53" s="21"/>
      <c r="F53" s="21"/>
      <c r="G53" s="21"/>
      <c r="H53" s="22">
        <f>SUM(H7:H52)</f>
        <v>0</v>
      </c>
    </row>
    <row r="54" spans="1:8" s="2" customFormat="1" ht="13.15" customHeight="1">
      <c r="E54" s="23" t="s">
        <v>4349</v>
      </c>
    </row>
    <row r="55" spans="1:8" s="1" customFormat="1" ht="15.75" customHeight="1">
      <c r="B55" s="6" t="s">
        <v>4161</v>
      </c>
    </row>
    <row r="56" spans="1:8" s="1" customFormat="1" ht="15.75" customHeight="1">
      <c r="B56" s="6" t="s">
        <v>1916</v>
      </c>
    </row>
    <row r="57" spans="1:8" s="1" customFormat="1" ht="15.75" customHeight="1">
      <c r="B57" s="6" t="s">
        <v>1915</v>
      </c>
    </row>
    <row r="58" spans="1:8" s="2" customFormat="1" ht="15" customHeight="1">
      <c r="B58" s="7" t="s">
        <v>1471</v>
      </c>
    </row>
    <row r="59" spans="1:8" s="2" customFormat="1" ht="15" customHeight="1">
      <c r="H59" s="8" t="s">
        <v>1477</v>
      </c>
    </row>
    <row r="60" spans="1:8" s="3" customFormat="1" ht="29.65" customHeight="1">
      <c r="B60" s="9" t="s">
        <v>2</v>
      </c>
      <c r="C60" s="9" t="s">
        <v>3</v>
      </c>
      <c r="D60" s="9" t="s">
        <v>4</v>
      </c>
      <c r="E60" s="9" t="s">
        <v>5</v>
      </c>
      <c r="F60" s="9" t="s">
        <v>6</v>
      </c>
      <c r="G60" s="9" t="s">
        <v>7</v>
      </c>
      <c r="H60" s="10" t="s">
        <v>8</v>
      </c>
    </row>
    <row r="61" spans="1:8" s="3" customFormat="1" ht="13.15" customHeight="1">
      <c r="A61" s="3">
        <v>14699</v>
      </c>
      <c r="B61" s="11" t="s">
        <v>3271</v>
      </c>
      <c r="C61" s="12" t="s">
        <v>1478</v>
      </c>
      <c r="D61" s="12" t="s">
        <v>1477</v>
      </c>
      <c r="E61" s="13"/>
      <c r="F61" s="13"/>
      <c r="G61" s="13"/>
      <c r="H61" s="17"/>
    </row>
    <row r="62" spans="1:8" s="3" customFormat="1" ht="13.15" customHeight="1">
      <c r="B62" s="14"/>
      <c r="C62" s="13"/>
      <c r="D62" s="13"/>
      <c r="E62" s="13"/>
      <c r="F62" s="13"/>
      <c r="G62" s="13"/>
      <c r="H62" s="17"/>
    </row>
    <row r="63" spans="1:8" s="3" customFormat="1" ht="13.15" customHeight="1">
      <c r="A63" s="3">
        <v>14700</v>
      </c>
      <c r="B63" s="11" t="s">
        <v>3272</v>
      </c>
      <c r="C63" s="12" t="s">
        <v>1479</v>
      </c>
      <c r="D63" s="12" t="s">
        <v>1480</v>
      </c>
      <c r="E63" s="13"/>
      <c r="F63" s="13"/>
      <c r="G63" s="13"/>
      <c r="H63" s="17"/>
    </row>
    <row r="64" spans="1:8" s="3" customFormat="1" ht="13.15" customHeight="1">
      <c r="B64" s="14"/>
      <c r="C64" s="13"/>
      <c r="D64" s="13"/>
      <c r="E64" s="13"/>
      <c r="F64" s="13"/>
      <c r="G64" s="13"/>
      <c r="H64" s="17"/>
    </row>
    <row r="65" spans="1:8" s="3" customFormat="1" ht="26.25" customHeight="1">
      <c r="A65" s="3">
        <v>14701</v>
      </c>
      <c r="B65" s="11" t="s">
        <v>3273</v>
      </c>
      <c r="C65" s="12" t="s">
        <v>1481</v>
      </c>
      <c r="D65" s="12" t="s">
        <v>1482</v>
      </c>
      <c r="E65" s="15" t="s">
        <v>58</v>
      </c>
      <c r="F65" s="16">
        <v>1</v>
      </c>
      <c r="G65" s="17" t="s">
        <v>277</v>
      </c>
      <c r="H65" s="17">
        <v>35000</v>
      </c>
    </row>
    <row r="66" spans="1:8" s="3" customFormat="1" ht="13.15" customHeight="1">
      <c r="B66" s="14"/>
      <c r="C66" s="13"/>
      <c r="D66" s="13"/>
      <c r="E66" s="13"/>
      <c r="F66" s="13"/>
      <c r="G66" s="13"/>
      <c r="H66" s="17"/>
    </row>
    <row r="67" spans="1:8" s="3" customFormat="1" ht="42" customHeight="1">
      <c r="A67" s="3">
        <v>14702</v>
      </c>
      <c r="B67" s="11" t="s">
        <v>3274</v>
      </c>
      <c r="C67" s="12" t="s">
        <v>1483</v>
      </c>
      <c r="D67" s="12" t="s">
        <v>4317</v>
      </c>
      <c r="E67" s="15" t="s">
        <v>80</v>
      </c>
      <c r="F67" s="16">
        <v>7625</v>
      </c>
      <c r="G67" s="93">
        <v>0</v>
      </c>
      <c r="H67" s="17">
        <f>F67*G67</f>
        <v>0</v>
      </c>
    </row>
    <row r="68" spans="1:8" s="3" customFormat="1" ht="13.15" customHeight="1">
      <c r="B68" s="14"/>
      <c r="C68" s="13"/>
      <c r="D68" s="13"/>
      <c r="E68" s="13"/>
      <c r="F68" s="13"/>
      <c r="G68" s="13"/>
      <c r="H68" s="17"/>
    </row>
    <row r="69" spans="1:8" s="3" customFormat="1" ht="13.15" customHeight="1">
      <c r="A69" s="3">
        <v>14703</v>
      </c>
      <c r="B69" s="11" t="s">
        <v>3275</v>
      </c>
      <c r="C69" s="12" t="s">
        <v>1484</v>
      </c>
      <c r="D69" s="12" t="s">
        <v>4153</v>
      </c>
      <c r="E69" s="13"/>
      <c r="F69" s="13"/>
      <c r="G69" s="13"/>
      <c r="H69" s="17"/>
    </row>
    <row r="70" spans="1:8" s="3" customFormat="1" ht="13.15" customHeight="1">
      <c r="B70" s="14"/>
      <c r="C70" s="13"/>
      <c r="D70" s="13"/>
      <c r="E70" s="13"/>
      <c r="F70" s="13"/>
      <c r="G70" s="13"/>
      <c r="H70" s="17"/>
    </row>
    <row r="71" spans="1:8" s="3" customFormat="1" ht="26.25" customHeight="1">
      <c r="A71" s="3">
        <v>14704</v>
      </c>
      <c r="B71" s="11" t="s">
        <v>3276</v>
      </c>
      <c r="C71" s="12" t="s">
        <v>1485</v>
      </c>
      <c r="D71" s="12" t="s">
        <v>1486</v>
      </c>
      <c r="E71" s="15" t="s">
        <v>198</v>
      </c>
      <c r="F71" s="16">
        <v>572</v>
      </c>
      <c r="G71" s="93">
        <v>0</v>
      </c>
      <c r="H71" s="17">
        <f>F71*G71</f>
        <v>0</v>
      </c>
    </row>
    <row r="72" spans="1:8" s="3" customFormat="1" ht="13.15" customHeight="1">
      <c r="B72" s="14"/>
      <c r="C72" s="13"/>
      <c r="D72" s="13"/>
      <c r="E72" s="13"/>
      <c r="F72" s="13"/>
      <c r="G72" s="13"/>
      <c r="H72" s="17"/>
    </row>
    <row r="73" spans="1:8" s="3" customFormat="1" ht="26.25" customHeight="1">
      <c r="A73" s="3">
        <v>14706</v>
      </c>
      <c r="B73" s="11" t="s">
        <v>1539</v>
      </c>
      <c r="C73" s="12" t="s">
        <v>1487</v>
      </c>
      <c r="D73" s="12" t="s">
        <v>3928</v>
      </c>
      <c r="E73" s="13"/>
      <c r="F73" s="13"/>
      <c r="G73" s="13"/>
      <c r="H73" s="17"/>
    </row>
    <row r="74" spans="1:8" s="3" customFormat="1" ht="13.15" customHeight="1">
      <c r="B74" s="14"/>
      <c r="C74" s="13"/>
      <c r="D74" s="13"/>
      <c r="E74" s="13"/>
      <c r="F74" s="13"/>
      <c r="G74" s="13"/>
      <c r="H74" s="17"/>
    </row>
    <row r="75" spans="1:8" s="3" customFormat="1" ht="19.5" customHeight="1">
      <c r="A75" s="3">
        <v>14707</v>
      </c>
      <c r="B75" s="11" t="s">
        <v>3277</v>
      </c>
      <c r="C75" s="12" t="s">
        <v>1488</v>
      </c>
      <c r="D75" s="12" t="s">
        <v>3927</v>
      </c>
      <c r="E75" s="15" t="s">
        <v>198</v>
      </c>
      <c r="F75" s="16">
        <v>63</v>
      </c>
      <c r="G75" s="93">
        <v>0</v>
      </c>
      <c r="H75" s="17">
        <f>F75*G75</f>
        <v>0</v>
      </c>
    </row>
    <row r="76" spans="1:8" s="3" customFormat="1" ht="13.15" customHeight="1">
      <c r="B76" s="14"/>
      <c r="C76" s="13"/>
      <c r="D76" s="13"/>
      <c r="E76" s="13"/>
      <c r="F76" s="13"/>
      <c r="G76" s="13"/>
      <c r="H76" s="17"/>
    </row>
    <row r="77" spans="1:8" s="3" customFormat="1" ht="19.5" customHeight="1">
      <c r="A77" s="3">
        <v>14708</v>
      </c>
      <c r="B77" s="11" t="s">
        <v>3278</v>
      </c>
      <c r="C77" s="12" t="s">
        <v>1489</v>
      </c>
      <c r="D77" s="12" t="s">
        <v>3867</v>
      </c>
      <c r="E77" s="15" t="s">
        <v>198</v>
      </c>
      <c r="F77" s="16">
        <v>10</v>
      </c>
      <c r="G77" s="93">
        <v>0</v>
      </c>
      <c r="H77" s="17">
        <f>F77*G77</f>
        <v>0</v>
      </c>
    </row>
    <row r="78" spans="1:8" s="3" customFormat="1" ht="13.15" customHeight="1">
      <c r="B78" s="14"/>
      <c r="C78" s="13"/>
      <c r="D78" s="13"/>
      <c r="E78" s="13"/>
      <c r="F78" s="13"/>
      <c r="G78" s="13"/>
      <c r="H78" s="17"/>
    </row>
    <row r="79" spans="1:8" s="3" customFormat="1" ht="13.15" customHeight="1">
      <c r="A79" s="3">
        <v>14709</v>
      </c>
      <c r="B79" s="11" t="s">
        <v>3279</v>
      </c>
      <c r="C79" s="12" t="s">
        <v>1491</v>
      </c>
      <c r="D79" s="12" t="s">
        <v>1492</v>
      </c>
      <c r="E79" s="13"/>
      <c r="F79" s="13"/>
      <c r="G79" s="13"/>
      <c r="H79" s="17"/>
    </row>
    <row r="80" spans="1:8" s="3" customFormat="1" ht="13.15" customHeight="1">
      <c r="B80" s="14"/>
      <c r="C80" s="13"/>
      <c r="D80" s="13"/>
      <c r="E80" s="13"/>
      <c r="F80" s="13"/>
      <c r="G80" s="13"/>
      <c r="H80" s="17"/>
    </row>
    <row r="81" spans="1:8" s="3" customFormat="1" ht="39.4" customHeight="1">
      <c r="A81" s="3">
        <v>14710</v>
      </c>
      <c r="B81" s="11" t="s">
        <v>3280</v>
      </c>
      <c r="C81" s="12" t="s">
        <v>1493</v>
      </c>
      <c r="D81" s="12" t="s">
        <v>1494</v>
      </c>
      <c r="E81" s="15" t="s">
        <v>198</v>
      </c>
      <c r="F81" s="16">
        <v>287</v>
      </c>
      <c r="G81" s="93">
        <v>0</v>
      </c>
      <c r="H81" s="17">
        <f>F81*G81</f>
        <v>0</v>
      </c>
    </row>
    <row r="82" spans="1:8" s="3" customFormat="1" ht="13.15" customHeight="1">
      <c r="B82" s="14"/>
      <c r="C82" s="13"/>
      <c r="D82" s="13"/>
      <c r="E82" s="13"/>
      <c r="F82" s="13"/>
      <c r="G82" s="13"/>
      <c r="H82" s="17"/>
    </row>
    <row r="83" spans="1:8" s="3" customFormat="1" ht="29.25" customHeight="1">
      <c r="A83" s="3">
        <v>14712</v>
      </c>
      <c r="B83" s="11" t="s">
        <v>3281</v>
      </c>
      <c r="C83" s="12" t="s">
        <v>1495</v>
      </c>
      <c r="D83" s="12" t="s">
        <v>1496</v>
      </c>
      <c r="E83" s="15" t="s">
        <v>198</v>
      </c>
      <c r="F83" s="16">
        <v>95</v>
      </c>
      <c r="G83" s="93">
        <v>0</v>
      </c>
      <c r="H83" s="17">
        <f>F83*G83</f>
        <v>0</v>
      </c>
    </row>
    <row r="84" spans="1:8" s="3" customFormat="1" ht="13.15" customHeight="1">
      <c r="B84" s="14"/>
      <c r="C84" s="13"/>
      <c r="D84" s="13"/>
      <c r="E84" s="13"/>
      <c r="F84" s="13"/>
      <c r="G84" s="13"/>
      <c r="H84" s="17"/>
    </row>
    <row r="85" spans="1:8" s="3" customFormat="1" ht="39.4" customHeight="1">
      <c r="A85" s="3">
        <v>14714</v>
      </c>
      <c r="B85" s="11" t="s">
        <v>3282</v>
      </c>
      <c r="C85" s="12" t="s">
        <v>1497</v>
      </c>
      <c r="D85" s="12" t="s">
        <v>3929</v>
      </c>
      <c r="E85" s="13"/>
      <c r="F85" s="13"/>
      <c r="G85" s="13"/>
      <c r="H85" s="17"/>
    </row>
    <row r="86" spans="1:8" s="3" customFormat="1" ht="13.15" customHeight="1">
      <c r="B86" s="14"/>
      <c r="C86" s="13"/>
      <c r="D86" s="13"/>
      <c r="E86" s="13"/>
      <c r="F86" s="13"/>
      <c r="G86" s="13"/>
      <c r="H86" s="17"/>
    </row>
    <row r="87" spans="1:8" s="3" customFormat="1" ht="20.25" customHeight="1">
      <c r="A87" s="3">
        <v>14716</v>
      </c>
      <c r="B87" s="11" t="s">
        <v>3283</v>
      </c>
      <c r="C87" s="12" t="s">
        <v>1498</v>
      </c>
      <c r="D87" s="12" t="s">
        <v>3927</v>
      </c>
      <c r="E87" s="15" t="s">
        <v>198</v>
      </c>
      <c r="F87" s="16">
        <v>27</v>
      </c>
      <c r="G87" s="93">
        <v>0</v>
      </c>
      <c r="H87" s="17">
        <f>F87*G87</f>
        <v>0</v>
      </c>
    </row>
    <row r="88" spans="1:8" s="3" customFormat="1" ht="13.15" customHeight="1">
      <c r="B88" s="14"/>
      <c r="C88" s="13"/>
      <c r="D88" s="13"/>
      <c r="E88" s="13"/>
      <c r="F88" s="13"/>
      <c r="G88" s="13"/>
      <c r="H88" s="17"/>
    </row>
    <row r="89" spans="1:8" s="3" customFormat="1" ht="19.5" customHeight="1">
      <c r="A89" s="3">
        <v>14717</v>
      </c>
      <c r="B89" s="11" t="s">
        <v>3284</v>
      </c>
      <c r="C89" s="12" t="s">
        <v>1499</v>
      </c>
      <c r="D89" s="12" t="s">
        <v>1490</v>
      </c>
      <c r="E89" s="15" t="s">
        <v>198</v>
      </c>
      <c r="F89" s="16">
        <v>4</v>
      </c>
      <c r="G89" s="93">
        <v>0</v>
      </c>
      <c r="H89" s="17">
        <f>F89*G89</f>
        <v>0</v>
      </c>
    </row>
    <row r="90" spans="1:8" s="3" customFormat="1" ht="13.15" customHeight="1">
      <c r="B90" s="14"/>
      <c r="C90" s="13"/>
      <c r="D90" s="13"/>
      <c r="E90" s="13"/>
      <c r="F90" s="13"/>
      <c r="G90" s="13"/>
      <c r="H90" s="17"/>
    </row>
    <row r="91" spans="1:8" s="3" customFormat="1" ht="39.4" customHeight="1">
      <c r="A91" s="3">
        <v>14718</v>
      </c>
      <c r="B91" s="11" t="s">
        <v>3285</v>
      </c>
      <c r="C91" s="12" t="s">
        <v>1500</v>
      </c>
      <c r="D91" s="12" t="s">
        <v>1501</v>
      </c>
      <c r="E91" s="15" t="s">
        <v>198</v>
      </c>
      <c r="F91" s="16">
        <v>143</v>
      </c>
      <c r="G91" s="93">
        <v>0</v>
      </c>
      <c r="H91" s="17">
        <f>F91*G91</f>
        <v>0</v>
      </c>
    </row>
    <row r="92" spans="1:8" s="3" customFormat="1" ht="13.15" customHeight="1">
      <c r="B92" s="14"/>
      <c r="C92" s="13"/>
      <c r="D92" s="13"/>
      <c r="E92" s="13"/>
      <c r="F92" s="13"/>
      <c r="G92" s="13"/>
      <c r="H92" s="17"/>
    </row>
    <row r="93" spans="1:8" s="3" customFormat="1" ht="13.15" customHeight="1">
      <c r="B93" s="50"/>
      <c r="C93" s="48"/>
      <c r="D93" s="48"/>
      <c r="E93" s="48"/>
      <c r="F93" s="48"/>
      <c r="G93" s="48"/>
      <c r="H93" s="49"/>
    </row>
    <row r="94" spans="1:8" s="4" customFormat="1" ht="21.2" customHeight="1">
      <c r="B94" s="19" t="s">
        <v>37</v>
      </c>
      <c r="C94" s="20"/>
      <c r="D94" s="21"/>
      <c r="E94" s="21"/>
      <c r="F94" s="21"/>
      <c r="G94" s="21"/>
      <c r="H94" s="22">
        <f>SUM(H61:H93)</f>
        <v>35000</v>
      </c>
    </row>
    <row r="95" spans="1:8" s="2" customFormat="1" ht="13.15" customHeight="1">
      <c r="B95" s="56"/>
      <c r="C95" s="56"/>
      <c r="E95" s="57" t="s">
        <v>4095</v>
      </c>
      <c r="F95" s="56"/>
      <c r="G95" s="56"/>
      <c r="H95" s="56"/>
    </row>
    <row r="96" spans="1:8" s="1" customFormat="1" ht="15.75" customHeight="1">
      <c r="B96" s="6" t="s">
        <v>4161</v>
      </c>
    </row>
    <row r="97" spans="1:8" s="1" customFormat="1" ht="15.75" customHeight="1">
      <c r="B97" s="6" t="s">
        <v>1916</v>
      </c>
    </row>
    <row r="98" spans="1:8" s="1" customFormat="1" ht="15.75" customHeight="1">
      <c r="B98" s="6" t="s">
        <v>1915</v>
      </c>
    </row>
    <row r="99" spans="1:8" s="2" customFormat="1" ht="15" customHeight="1">
      <c r="B99" s="7" t="s">
        <v>1471</v>
      </c>
    </row>
    <row r="100" spans="1:8" s="2" customFormat="1" ht="15" customHeight="1">
      <c r="H100" s="8" t="s">
        <v>1477</v>
      </c>
    </row>
    <row r="101" spans="1:8" s="3" customFormat="1" ht="29.65" customHeight="1">
      <c r="B101" s="9" t="s">
        <v>2</v>
      </c>
      <c r="C101" s="9" t="s">
        <v>3</v>
      </c>
      <c r="D101" s="9" t="s">
        <v>4</v>
      </c>
      <c r="E101" s="9" t="s">
        <v>5</v>
      </c>
      <c r="F101" s="9" t="s">
        <v>6</v>
      </c>
      <c r="G101" s="9" t="s">
        <v>7</v>
      </c>
      <c r="H101" s="10" t="s">
        <v>8</v>
      </c>
    </row>
    <row r="102" spans="1:8" s="4" customFormat="1" ht="21.2" customHeight="1">
      <c r="B102" s="19" t="s">
        <v>38</v>
      </c>
      <c r="C102" s="20"/>
      <c r="D102" s="21"/>
      <c r="E102" s="21"/>
      <c r="F102" s="21"/>
      <c r="G102" s="21"/>
      <c r="H102" s="22">
        <f>H94</f>
        <v>35000</v>
      </c>
    </row>
    <row r="103" spans="1:8" s="4" customFormat="1" ht="15.75" customHeight="1">
      <c r="B103" s="14"/>
      <c r="C103" s="13"/>
      <c r="D103" s="13"/>
      <c r="E103" s="13"/>
      <c r="F103" s="13"/>
      <c r="G103" s="13"/>
      <c r="H103" s="17"/>
    </row>
    <row r="104" spans="1:8" s="4" customFormat="1" ht="21.2" customHeight="1">
      <c r="B104" s="11" t="s">
        <v>3286</v>
      </c>
      <c r="C104" s="12" t="s">
        <v>1502</v>
      </c>
      <c r="D104" s="12" t="s">
        <v>1503</v>
      </c>
      <c r="E104" s="13"/>
      <c r="F104" s="13"/>
      <c r="G104" s="13"/>
      <c r="H104" s="17"/>
    </row>
    <row r="105" spans="1:8" s="4" customFormat="1" ht="13.5" customHeight="1">
      <c r="B105" s="14"/>
      <c r="C105" s="13"/>
      <c r="D105" s="13"/>
      <c r="E105" s="13"/>
      <c r="F105" s="13"/>
      <c r="G105" s="13"/>
      <c r="H105" s="17"/>
    </row>
    <row r="106" spans="1:8" s="4" customFormat="1" ht="54.75" customHeight="1">
      <c r="B106" s="11" t="s">
        <v>3287</v>
      </c>
      <c r="C106" s="12" t="s">
        <v>1504</v>
      </c>
      <c r="D106" s="12" t="s">
        <v>3889</v>
      </c>
      <c r="E106" s="13"/>
      <c r="F106" s="13"/>
      <c r="G106" s="13"/>
      <c r="H106" s="17"/>
    </row>
    <row r="107" spans="1:8" s="4" customFormat="1" ht="9.75" customHeight="1">
      <c r="B107" s="14"/>
      <c r="C107" s="13"/>
      <c r="D107" s="13"/>
      <c r="E107" s="13"/>
      <c r="F107" s="13"/>
      <c r="G107" s="13"/>
      <c r="H107" s="17"/>
    </row>
    <row r="108" spans="1:8" s="4" customFormat="1" ht="21.2" customHeight="1">
      <c r="B108" s="11" t="s">
        <v>3288</v>
      </c>
      <c r="C108" s="12" t="s">
        <v>1505</v>
      </c>
      <c r="D108" s="12" t="s">
        <v>3930</v>
      </c>
      <c r="E108" s="15" t="s">
        <v>539</v>
      </c>
      <c r="F108" s="16">
        <v>47</v>
      </c>
      <c r="G108" s="93">
        <v>0</v>
      </c>
      <c r="H108" s="17">
        <f>F108*G108</f>
        <v>0</v>
      </c>
    </row>
    <row r="109" spans="1:8" s="4" customFormat="1" ht="15.75" customHeight="1">
      <c r="B109" s="14"/>
      <c r="C109" s="13"/>
      <c r="D109" s="13"/>
      <c r="E109" s="13"/>
      <c r="F109" s="13"/>
      <c r="G109" s="13"/>
      <c r="H109" s="17"/>
    </row>
    <row r="110" spans="1:8" s="4" customFormat="1" ht="21.2" customHeight="1">
      <c r="B110" s="11" t="s">
        <v>3289</v>
      </c>
      <c r="C110" s="12" t="s">
        <v>1506</v>
      </c>
      <c r="D110" s="12" t="s">
        <v>1507</v>
      </c>
      <c r="E110" s="15" t="s">
        <v>539</v>
      </c>
      <c r="F110" s="16">
        <v>191</v>
      </c>
      <c r="G110" s="93">
        <v>0</v>
      </c>
      <c r="H110" s="17">
        <f>F110*G110</f>
        <v>0</v>
      </c>
    </row>
    <row r="111" spans="1:8" s="4" customFormat="1" ht="15.75" customHeight="1">
      <c r="B111" s="14"/>
      <c r="C111" s="13"/>
      <c r="D111" s="13"/>
      <c r="E111" s="13"/>
      <c r="F111" s="13"/>
      <c r="G111" s="13"/>
      <c r="H111" s="17"/>
    </row>
    <row r="112" spans="1:8" s="3" customFormat="1" ht="13.15" customHeight="1">
      <c r="A112" s="3">
        <v>17440</v>
      </c>
      <c r="B112" s="11" t="s">
        <v>3256</v>
      </c>
      <c r="C112" s="12" t="s">
        <v>1508</v>
      </c>
      <c r="D112" s="12" t="s">
        <v>1509</v>
      </c>
      <c r="E112" s="13"/>
      <c r="F112" s="13"/>
      <c r="G112" s="13"/>
      <c r="H112" s="17"/>
    </row>
    <row r="113" spans="1:8" s="3" customFormat="1" ht="13.15" customHeight="1">
      <c r="B113" s="14"/>
      <c r="C113" s="13"/>
      <c r="D113" s="13"/>
      <c r="E113" s="13"/>
      <c r="F113" s="13"/>
      <c r="G113" s="13"/>
      <c r="H113" s="17"/>
    </row>
    <row r="114" spans="1:8" s="3" customFormat="1" ht="39.4" customHeight="1">
      <c r="A114" s="3">
        <v>17441</v>
      </c>
      <c r="B114" s="11" t="s">
        <v>3257</v>
      </c>
      <c r="C114" s="12" t="s">
        <v>1510</v>
      </c>
      <c r="D114" s="12" t="s">
        <v>1511</v>
      </c>
      <c r="E114" s="15" t="s">
        <v>539</v>
      </c>
      <c r="F114" s="16">
        <v>97</v>
      </c>
      <c r="G114" s="93">
        <v>0</v>
      </c>
      <c r="H114" s="17">
        <f>F114*G114</f>
        <v>0</v>
      </c>
    </row>
    <row r="115" spans="1:8" s="3" customFormat="1" ht="13.15" customHeight="1">
      <c r="B115" s="14"/>
      <c r="C115" s="13"/>
      <c r="D115" s="13"/>
      <c r="E115" s="13"/>
      <c r="F115" s="13"/>
      <c r="G115" s="13"/>
      <c r="H115" s="17"/>
    </row>
    <row r="116" spans="1:8" s="3" customFormat="1" ht="39.4" customHeight="1">
      <c r="A116" s="3">
        <v>17443</v>
      </c>
      <c r="B116" s="11" t="s">
        <v>3258</v>
      </c>
      <c r="C116" s="12" t="s">
        <v>1512</v>
      </c>
      <c r="D116" s="12" t="s">
        <v>1513</v>
      </c>
      <c r="E116" s="15" t="s">
        <v>539</v>
      </c>
      <c r="F116" s="16">
        <v>1906</v>
      </c>
      <c r="G116" s="93">
        <v>0</v>
      </c>
      <c r="H116" s="17">
        <f>F116*G116</f>
        <v>0</v>
      </c>
    </row>
    <row r="117" spans="1:8" s="3" customFormat="1" ht="13.15" customHeight="1">
      <c r="B117" s="14"/>
      <c r="C117" s="13"/>
      <c r="D117" s="13"/>
      <c r="E117" s="13"/>
      <c r="F117" s="13"/>
      <c r="G117" s="13"/>
      <c r="H117" s="17"/>
    </row>
    <row r="118" spans="1:8" s="3" customFormat="1" ht="13.15" customHeight="1">
      <c r="A118" s="3">
        <v>17444</v>
      </c>
      <c r="B118" s="11" t="s">
        <v>3259</v>
      </c>
      <c r="C118" s="12" t="s">
        <v>1514</v>
      </c>
      <c r="D118" s="12" t="s">
        <v>1515</v>
      </c>
      <c r="E118" s="13"/>
      <c r="F118" s="13"/>
      <c r="G118" s="13"/>
      <c r="H118" s="17"/>
    </row>
    <row r="119" spans="1:8" s="3" customFormat="1" ht="13.15" customHeight="1">
      <c r="B119" s="14"/>
      <c r="C119" s="13"/>
      <c r="D119" s="13"/>
      <c r="E119" s="13"/>
      <c r="F119" s="13"/>
      <c r="G119" s="13"/>
      <c r="H119" s="17"/>
    </row>
    <row r="120" spans="1:8" s="3" customFormat="1" ht="13.15" customHeight="1">
      <c r="A120" s="3">
        <v>17445</v>
      </c>
      <c r="B120" s="11" t="s">
        <v>3260</v>
      </c>
      <c r="C120" s="12" t="s">
        <v>1516</v>
      </c>
      <c r="D120" s="12" t="s">
        <v>3931</v>
      </c>
      <c r="E120" s="13"/>
      <c r="F120" s="13"/>
      <c r="G120" s="13"/>
      <c r="H120" s="17"/>
    </row>
    <row r="121" spans="1:8" s="3" customFormat="1" ht="13.15" customHeight="1">
      <c r="B121" s="14"/>
      <c r="C121" s="13"/>
      <c r="D121" s="13"/>
      <c r="E121" s="13"/>
      <c r="F121" s="13"/>
      <c r="G121" s="13"/>
      <c r="H121" s="17"/>
    </row>
    <row r="122" spans="1:8" s="3" customFormat="1" ht="13.15" customHeight="1">
      <c r="A122" s="3">
        <v>17446</v>
      </c>
      <c r="B122" s="11" t="s">
        <v>3261</v>
      </c>
      <c r="C122" s="12" t="s">
        <v>1517</v>
      </c>
      <c r="D122" s="12" t="s">
        <v>1518</v>
      </c>
      <c r="E122" s="15" t="s">
        <v>539</v>
      </c>
      <c r="F122" s="16">
        <v>47</v>
      </c>
      <c r="G122" s="93">
        <v>0</v>
      </c>
      <c r="H122" s="17">
        <f>F122*G122</f>
        <v>0</v>
      </c>
    </row>
    <row r="123" spans="1:8" s="3" customFormat="1" ht="13.15" customHeight="1">
      <c r="B123" s="14"/>
      <c r="C123" s="13"/>
      <c r="D123" s="13"/>
      <c r="E123" s="13"/>
      <c r="F123" s="13"/>
      <c r="G123" s="13"/>
      <c r="H123" s="17"/>
    </row>
    <row r="124" spans="1:8" s="3" customFormat="1" ht="13.15" customHeight="1">
      <c r="A124" s="3">
        <v>17447</v>
      </c>
      <c r="B124" s="11" t="s">
        <v>3262</v>
      </c>
      <c r="C124" s="12" t="s">
        <v>1519</v>
      </c>
      <c r="D124" s="12" t="s">
        <v>3868</v>
      </c>
      <c r="E124" s="15" t="s">
        <v>539</v>
      </c>
      <c r="F124" s="16">
        <v>28</v>
      </c>
      <c r="G124" s="93">
        <v>0</v>
      </c>
      <c r="H124" s="17">
        <f>F124*G124</f>
        <v>0</v>
      </c>
    </row>
    <row r="125" spans="1:8" s="3" customFormat="1" ht="13.15" customHeight="1">
      <c r="B125" s="14"/>
      <c r="C125" s="13"/>
      <c r="D125" s="13"/>
      <c r="E125" s="13"/>
      <c r="F125" s="13"/>
      <c r="G125" s="13"/>
      <c r="H125" s="17"/>
    </row>
    <row r="126" spans="1:8" s="3" customFormat="1" ht="13.15" customHeight="1">
      <c r="A126" s="3">
        <v>17448</v>
      </c>
      <c r="B126" s="11" t="s">
        <v>3263</v>
      </c>
      <c r="C126" s="12" t="s">
        <v>1520</v>
      </c>
      <c r="D126" s="12" t="s">
        <v>1521</v>
      </c>
      <c r="E126" s="13"/>
      <c r="F126" s="13"/>
      <c r="G126" s="13"/>
      <c r="H126" s="17"/>
    </row>
    <row r="127" spans="1:8" s="3" customFormat="1" ht="13.15" customHeight="1">
      <c r="B127" s="14"/>
      <c r="C127" s="13"/>
      <c r="D127" s="13"/>
      <c r="E127" s="13"/>
      <c r="F127" s="13"/>
      <c r="G127" s="13"/>
      <c r="H127" s="17"/>
    </row>
    <row r="128" spans="1:8" s="3" customFormat="1" ht="13.15" customHeight="1">
      <c r="A128" s="3">
        <v>17449</v>
      </c>
      <c r="B128" s="11" t="s">
        <v>3264</v>
      </c>
      <c r="C128" s="12" t="s">
        <v>1522</v>
      </c>
      <c r="D128" s="12" t="s">
        <v>1523</v>
      </c>
      <c r="E128" s="15" t="s">
        <v>539</v>
      </c>
      <c r="F128" s="16">
        <v>573</v>
      </c>
      <c r="G128" s="93">
        <v>0</v>
      </c>
      <c r="H128" s="17">
        <f>F128*G128</f>
        <v>0</v>
      </c>
    </row>
    <row r="129" spans="1:8" s="3" customFormat="1" ht="13.15" customHeight="1">
      <c r="B129" s="14"/>
      <c r="C129" s="13"/>
      <c r="D129" s="13"/>
      <c r="E129" s="13"/>
      <c r="F129" s="13"/>
      <c r="G129" s="13"/>
      <c r="H129" s="17"/>
    </row>
    <row r="130" spans="1:8" s="3" customFormat="1" ht="13.15" customHeight="1">
      <c r="A130" s="3">
        <v>17450</v>
      </c>
      <c r="B130" s="11" t="s">
        <v>3265</v>
      </c>
      <c r="C130" s="12" t="s">
        <v>1524</v>
      </c>
      <c r="D130" s="12" t="s">
        <v>3869</v>
      </c>
      <c r="E130" s="15" t="s">
        <v>539</v>
      </c>
      <c r="F130" s="16">
        <v>573</v>
      </c>
      <c r="G130" s="93">
        <v>0</v>
      </c>
      <c r="H130" s="17">
        <f>F130*G130</f>
        <v>0</v>
      </c>
    </row>
    <row r="131" spans="1:8" s="3" customFormat="1" ht="13.15" customHeight="1">
      <c r="B131" s="14"/>
      <c r="C131" s="13"/>
      <c r="D131" s="13"/>
      <c r="E131" s="13"/>
      <c r="F131" s="13"/>
      <c r="G131" s="13"/>
      <c r="H131" s="17"/>
    </row>
    <row r="132" spans="1:8" s="3" customFormat="1" ht="13.15" customHeight="1">
      <c r="A132" s="3">
        <v>17451</v>
      </c>
      <c r="B132" s="11" t="s">
        <v>3266</v>
      </c>
      <c r="C132" s="12" t="s">
        <v>1525</v>
      </c>
      <c r="D132" s="12" t="s">
        <v>1526</v>
      </c>
      <c r="E132" s="13"/>
      <c r="F132" s="13"/>
      <c r="G132" s="13"/>
      <c r="H132" s="17"/>
    </row>
    <row r="133" spans="1:8" s="3" customFormat="1" ht="13.15" customHeight="1">
      <c r="B133" s="14"/>
      <c r="C133" s="13"/>
      <c r="D133" s="13"/>
      <c r="E133" s="13"/>
      <c r="F133" s="13"/>
      <c r="G133" s="13"/>
      <c r="H133" s="17"/>
    </row>
    <row r="134" spans="1:8" s="3" customFormat="1" ht="13.15" customHeight="1">
      <c r="A134" s="3">
        <v>17452</v>
      </c>
      <c r="B134" s="11" t="s">
        <v>3267</v>
      </c>
      <c r="C134" s="12" t="s">
        <v>1527</v>
      </c>
      <c r="D134" s="12" t="s">
        <v>1528</v>
      </c>
      <c r="E134" s="15" t="s">
        <v>539</v>
      </c>
      <c r="F134" s="16">
        <v>113</v>
      </c>
      <c r="G134" s="93">
        <v>0</v>
      </c>
      <c r="H134" s="17">
        <f>F134*G134</f>
        <v>0</v>
      </c>
    </row>
    <row r="135" spans="1:8" s="3" customFormat="1" ht="13.15" customHeight="1">
      <c r="B135" s="14"/>
      <c r="C135" s="13"/>
      <c r="D135" s="13"/>
      <c r="E135" s="13"/>
      <c r="F135" s="13"/>
      <c r="G135" s="13"/>
      <c r="H135" s="17"/>
    </row>
    <row r="136" spans="1:8" s="3" customFormat="1" ht="13.15" customHeight="1">
      <c r="A136" s="3">
        <v>17453</v>
      </c>
      <c r="B136" s="11" t="s">
        <v>3268</v>
      </c>
      <c r="C136" s="12" t="s">
        <v>1529</v>
      </c>
      <c r="D136" s="12" t="s">
        <v>3869</v>
      </c>
      <c r="E136" s="15" t="s">
        <v>539</v>
      </c>
      <c r="F136" s="16">
        <v>189</v>
      </c>
      <c r="G136" s="93">
        <v>0</v>
      </c>
      <c r="H136" s="17">
        <f>F136*G136</f>
        <v>0</v>
      </c>
    </row>
    <row r="137" spans="1:8" s="3" customFormat="1" ht="13.15" customHeight="1">
      <c r="B137" s="14"/>
      <c r="C137" s="13"/>
      <c r="D137" s="13"/>
      <c r="E137" s="13"/>
      <c r="F137" s="13"/>
      <c r="G137" s="13"/>
      <c r="H137" s="17"/>
    </row>
    <row r="138" spans="1:8" s="3" customFormat="1" ht="13.15" customHeight="1">
      <c r="A138" s="3">
        <v>17454</v>
      </c>
      <c r="B138" s="11" t="s">
        <v>3269</v>
      </c>
      <c r="C138" s="12" t="s">
        <v>1530</v>
      </c>
      <c r="D138" s="12" t="s">
        <v>1531</v>
      </c>
      <c r="E138" s="13"/>
      <c r="F138" s="13"/>
      <c r="G138" s="13"/>
      <c r="H138" s="17"/>
    </row>
    <row r="139" spans="1:8" s="3" customFormat="1" ht="13.15" customHeight="1">
      <c r="B139" s="14"/>
      <c r="C139" s="13"/>
      <c r="D139" s="13"/>
      <c r="E139" s="13"/>
      <c r="F139" s="13"/>
      <c r="G139" s="13"/>
      <c r="H139" s="17"/>
    </row>
    <row r="140" spans="1:8" s="3" customFormat="1" ht="26.25" customHeight="1">
      <c r="A140" s="3">
        <v>17455</v>
      </c>
      <c r="B140" s="11" t="s">
        <v>3270</v>
      </c>
      <c r="C140" s="12" t="s">
        <v>1532</v>
      </c>
      <c r="D140" s="12" t="s">
        <v>1533</v>
      </c>
      <c r="E140" s="15" t="s">
        <v>80</v>
      </c>
      <c r="F140" s="16">
        <v>7625</v>
      </c>
      <c r="G140" s="93">
        <v>0</v>
      </c>
      <c r="H140" s="17">
        <f>F140*G140</f>
        <v>0</v>
      </c>
    </row>
    <row r="141" spans="1:8" s="3" customFormat="1" ht="13.15" customHeight="1">
      <c r="B141" s="14"/>
      <c r="C141" s="13"/>
      <c r="D141" s="13"/>
      <c r="E141" s="13"/>
      <c r="F141" s="13"/>
      <c r="G141" s="13"/>
      <c r="H141" s="17"/>
    </row>
    <row r="142" spans="1:8" s="3" customFormat="1" ht="13.15" customHeight="1">
      <c r="B142" s="14"/>
      <c r="C142" s="13"/>
      <c r="D142" s="13"/>
      <c r="E142" s="13"/>
      <c r="F142" s="13"/>
      <c r="G142" s="13"/>
      <c r="H142" s="17"/>
    </row>
    <row r="143" spans="1:8" s="3" customFormat="1" ht="13.15" customHeight="1">
      <c r="B143" s="14"/>
      <c r="C143" s="13"/>
      <c r="D143" s="13"/>
      <c r="E143" s="13"/>
      <c r="F143" s="13"/>
      <c r="G143" s="13"/>
      <c r="H143" s="17"/>
    </row>
    <row r="144" spans="1:8" s="3" customFormat="1" ht="13.15" customHeight="1">
      <c r="B144" s="14"/>
      <c r="C144" s="13"/>
      <c r="D144" s="13"/>
      <c r="E144" s="13"/>
      <c r="F144" s="13"/>
      <c r="G144" s="13"/>
      <c r="H144" s="17"/>
    </row>
    <row r="145" spans="1:8" s="3" customFormat="1" ht="13.15" customHeight="1">
      <c r="B145" s="14"/>
      <c r="C145" s="13"/>
      <c r="D145" s="13"/>
      <c r="E145" s="13"/>
      <c r="F145" s="13"/>
      <c r="G145" s="13"/>
      <c r="H145" s="17"/>
    </row>
    <row r="146" spans="1:8" s="4" customFormat="1" ht="21.2" customHeight="1">
      <c r="B146" s="19" t="s">
        <v>73</v>
      </c>
      <c r="C146" s="20"/>
      <c r="D146" s="21"/>
      <c r="E146" s="21"/>
      <c r="F146" s="21"/>
      <c r="G146" s="21"/>
      <c r="H146" s="22">
        <f>SUM(H102:H145)</f>
        <v>35000</v>
      </c>
    </row>
    <row r="147" spans="1:8" s="2" customFormat="1" ht="13.15" customHeight="1">
      <c r="E147" s="23" t="s">
        <v>3281</v>
      </c>
    </row>
    <row r="148" spans="1:8" s="1" customFormat="1" ht="15.75" customHeight="1">
      <c r="B148" s="6" t="s">
        <v>4161</v>
      </c>
    </row>
    <row r="149" spans="1:8" s="1" customFormat="1" ht="15.75" customHeight="1">
      <c r="B149" s="6" t="s">
        <v>1916</v>
      </c>
    </row>
    <row r="150" spans="1:8" s="1" customFormat="1" ht="15.75" customHeight="1">
      <c r="B150" s="6" t="s">
        <v>1915</v>
      </c>
    </row>
    <row r="151" spans="1:8" s="2" customFormat="1" ht="15" customHeight="1">
      <c r="B151" s="7" t="s">
        <v>1471</v>
      </c>
    </row>
    <row r="152" spans="1:8" s="2" customFormat="1" ht="15" customHeight="1">
      <c r="H152" s="8" t="s">
        <v>1534</v>
      </c>
    </row>
    <row r="153" spans="1:8" s="3" customFormat="1" ht="29.65" customHeight="1">
      <c r="B153" s="9" t="s">
        <v>2</v>
      </c>
      <c r="C153" s="9" t="s">
        <v>3</v>
      </c>
      <c r="D153" s="9" t="s">
        <v>4</v>
      </c>
      <c r="E153" s="9" t="s">
        <v>5</v>
      </c>
      <c r="F153" s="9" t="s">
        <v>6</v>
      </c>
      <c r="G153" s="9" t="s">
        <v>7</v>
      </c>
      <c r="H153" s="10" t="s">
        <v>8</v>
      </c>
    </row>
    <row r="154" spans="1:8" s="3" customFormat="1" ht="13.15" customHeight="1">
      <c r="A154" s="3">
        <v>14731</v>
      </c>
      <c r="B154" s="11" t="s">
        <v>3234</v>
      </c>
      <c r="C154" s="12" t="s">
        <v>1535</v>
      </c>
      <c r="D154" s="12" t="s">
        <v>1534</v>
      </c>
      <c r="E154" s="13"/>
      <c r="F154" s="13"/>
      <c r="G154" s="13"/>
      <c r="H154" s="17"/>
    </row>
    <row r="155" spans="1:8" s="3" customFormat="1" ht="9.75" customHeight="1">
      <c r="B155" s="14"/>
      <c r="C155" s="13"/>
      <c r="D155" s="13"/>
      <c r="E155" s="13"/>
      <c r="F155" s="13"/>
      <c r="G155" s="13"/>
      <c r="H155" s="17"/>
    </row>
    <row r="156" spans="1:8" s="3" customFormat="1" ht="54" customHeight="1">
      <c r="A156" s="3">
        <v>14732</v>
      </c>
      <c r="B156" s="11" t="s">
        <v>3235</v>
      </c>
      <c r="C156" s="13"/>
      <c r="D156" s="12" t="s">
        <v>1536</v>
      </c>
      <c r="E156" s="13"/>
      <c r="F156" s="13"/>
      <c r="G156" s="13"/>
      <c r="H156" s="17"/>
    </row>
    <row r="157" spans="1:8" s="3" customFormat="1" ht="9" customHeight="1">
      <c r="B157" s="14"/>
      <c r="C157" s="13"/>
      <c r="D157" s="13"/>
      <c r="E157" s="13"/>
      <c r="F157" s="13"/>
      <c r="G157" s="13"/>
      <c r="H157" s="17"/>
    </row>
    <row r="158" spans="1:8" s="3" customFormat="1" ht="13.15" customHeight="1">
      <c r="A158" s="3">
        <v>15239</v>
      </c>
      <c r="B158" s="11" t="s">
        <v>3236</v>
      </c>
      <c r="C158" s="12" t="s">
        <v>1537</v>
      </c>
      <c r="D158" s="12" t="s">
        <v>4207</v>
      </c>
      <c r="E158" s="15" t="s">
        <v>277</v>
      </c>
      <c r="F158" s="13"/>
      <c r="G158" s="13"/>
      <c r="H158" s="17"/>
    </row>
    <row r="159" spans="1:8" s="3" customFormat="1" ht="13.15" customHeight="1">
      <c r="B159" s="11"/>
      <c r="C159" s="12"/>
      <c r="D159" s="12"/>
      <c r="E159" s="15"/>
      <c r="F159" s="13"/>
      <c r="G159" s="13"/>
      <c r="H159" s="17"/>
    </row>
    <row r="160" spans="1:8" s="3" customFormat="1" ht="13.15" customHeight="1">
      <c r="B160" s="11" t="s">
        <v>4213</v>
      </c>
      <c r="C160" s="12" t="s">
        <v>4253</v>
      </c>
      <c r="D160" s="12" t="s">
        <v>4208</v>
      </c>
      <c r="E160" s="15" t="s">
        <v>4205</v>
      </c>
      <c r="F160" s="13">
        <v>36</v>
      </c>
      <c r="G160" s="93">
        <v>0</v>
      </c>
      <c r="H160" s="17">
        <f>F160*G160</f>
        <v>0</v>
      </c>
    </row>
    <row r="161" spans="1:8" s="3" customFormat="1" ht="13.15" customHeight="1">
      <c r="B161" s="11"/>
      <c r="C161" s="12"/>
      <c r="D161" s="12"/>
      <c r="E161" s="15"/>
      <c r="F161" s="13"/>
      <c r="G161" s="17"/>
      <c r="H161" s="17"/>
    </row>
    <row r="162" spans="1:8" s="3" customFormat="1" ht="13.15" customHeight="1">
      <c r="B162" s="11" t="s">
        <v>4214</v>
      </c>
      <c r="C162" s="12" t="s">
        <v>4254</v>
      </c>
      <c r="D162" s="12" t="s">
        <v>4209</v>
      </c>
      <c r="E162" s="15" t="s">
        <v>4206</v>
      </c>
      <c r="F162" s="13">
        <v>10</v>
      </c>
      <c r="G162" s="93">
        <v>0</v>
      </c>
      <c r="H162" s="17">
        <f>F162*G162</f>
        <v>0</v>
      </c>
    </row>
    <row r="163" spans="1:8" s="3" customFormat="1" ht="13.15" customHeight="1">
      <c r="B163" s="11"/>
      <c r="C163" s="12"/>
      <c r="D163" s="12"/>
      <c r="E163" s="15"/>
      <c r="F163" s="13"/>
      <c r="G163" s="17"/>
      <c r="H163" s="17"/>
    </row>
    <row r="164" spans="1:8" s="3" customFormat="1" ht="13.15" customHeight="1">
      <c r="B164" s="11" t="s">
        <v>4215</v>
      </c>
      <c r="C164" s="12" t="s">
        <v>4255</v>
      </c>
      <c r="D164" s="12" t="s">
        <v>4211</v>
      </c>
      <c r="E164" s="15" t="s">
        <v>4205</v>
      </c>
      <c r="F164" s="13">
        <v>30</v>
      </c>
      <c r="G164" s="93">
        <v>0</v>
      </c>
      <c r="H164" s="17">
        <f>F164*G164</f>
        <v>0</v>
      </c>
    </row>
    <row r="165" spans="1:8" s="3" customFormat="1" ht="13.15" customHeight="1">
      <c r="B165" s="11"/>
      <c r="C165" s="12"/>
      <c r="D165" s="12"/>
      <c r="E165" s="15"/>
      <c r="F165" s="13"/>
      <c r="G165" s="17"/>
      <c r="H165" s="17"/>
    </row>
    <row r="166" spans="1:8" s="3" customFormat="1" ht="13.15" customHeight="1">
      <c r="B166" s="11" t="s">
        <v>4216</v>
      </c>
      <c r="C166" s="12" t="s">
        <v>4256</v>
      </c>
      <c r="D166" s="12" t="s">
        <v>4210</v>
      </c>
      <c r="E166" s="15" t="s">
        <v>4205</v>
      </c>
      <c r="F166" s="13">
        <v>15</v>
      </c>
      <c r="G166" s="93">
        <v>0</v>
      </c>
      <c r="H166" s="17">
        <f>F166*G166</f>
        <v>0</v>
      </c>
    </row>
    <row r="167" spans="1:8" s="3" customFormat="1" ht="13.15" customHeight="1">
      <c r="B167" s="11"/>
      <c r="C167" s="12"/>
      <c r="D167" s="12"/>
      <c r="E167" s="15"/>
      <c r="F167" s="13"/>
      <c r="G167" s="17"/>
      <c r="H167" s="17"/>
    </row>
    <row r="168" spans="1:8" s="3" customFormat="1" ht="15.75" customHeight="1">
      <c r="B168" s="11" t="s">
        <v>4217</v>
      </c>
      <c r="C168" s="12" t="s">
        <v>4257</v>
      </c>
      <c r="D168" s="13" t="s">
        <v>4212</v>
      </c>
      <c r="E168" s="15" t="s">
        <v>4205</v>
      </c>
      <c r="F168" s="13">
        <v>96</v>
      </c>
      <c r="G168" s="93">
        <v>0</v>
      </c>
      <c r="H168" s="17">
        <f>F168*G168</f>
        <v>0</v>
      </c>
    </row>
    <row r="169" spans="1:8" s="3" customFormat="1" ht="7.5" customHeight="1">
      <c r="B169" s="14"/>
      <c r="C169" s="13"/>
      <c r="D169" s="13"/>
      <c r="E169" s="13"/>
      <c r="F169" s="13"/>
      <c r="G169" s="13"/>
      <c r="H169" s="17"/>
    </row>
    <row r="170" spans="1:8" s="3" customFormat="1" ht="13.15" customHeight="1">
      <c r="A170" s="3">
        <v>20585</v>
      </c>
      <c r="B170" s="11" t="s">
        <v>3237</v>
      </c>
      <c r="C170" s="12" t="s">
        <v>1538</v>
      </c>
      <c r="D170" s="71" t="s">
        <v>4251</v>
      </c>
      <c r="E170" s="14"/>
      <c r="F170" s="14"/>
      <c r="G170" s="14"/>
      <c r="H170" s="28"/>
    </row>
    <row r="171" spans="1:8" s="3" customFormat="1" ht="13.15" customHeight="1">
      <c r="B171" s="11"/>
      <c r="C171" s="12"/>
      <c r="D171" s="71"/>
      <c r="E171" s="14"/>
      <c r="F171" s="14"/>
      <c r="G171" s="14"/>
      <c r="H171" s="17"/>
    </row>
    <row r="172" spans="1:8" s="3" customFormat="1" ht="29.25" customHeight="1">
      <c r="B172" s="11" t="s">
        <v>4235</v>
      </c>
      <c r="C172" s="12" t="s">
        <v>3870</v>
      </c>
      <c r="D172" s="12" t="s">
        <v>4252</v>
      </c>
      <c r="E172" s="14"/>
      <c r="F172" s="14"/>
      <c r="G172" s="14"/>
      <c r="H172" s="17"/>
    </row>
    <row r="173" spans="1:8" s="3" customFormat="1" ht="9.75" customHeight="1">
      <c r="B173" s="11"/>
      <c r="C173" s="12"/>
      <c r="D173" s="71"/>
      <c r="E173" s="14"/>
      <c r="F173" s="14"/>
      <c r="G173" s="13"/>
      <c r="H173" s="17"/>
    </row>
    <row r="174" spans="1:8" s="3" customFormat="1" ht="18.75" customHeight="1">
      <c r="B174" s="11" t="s">
        <v>4236</v>
      </c>
      <c r="C174" s="12" t="s">
        <v>4258</v>
      </c>
      <c r="D174" s="72" t="s">
        <v>4222</v>
      </c>
      <c r="E174" s="33" t="s">
        <v>4223</v>
      </c>
      <c r="F174" s="73">
        <v>3292</v>
      </c>
      <c r="G174" s="93">
        <v>0</v>
      </c>
      <c r="H174" s="17">
        <f>F174*G174</f>
        <v>0</v>
      </c>
    </row>
    <row r="175" spans="1:8" s="3" customFormat="1" ht="6.75" customHeight="1">
      <c r="B175" s="11"/>
      <c r="C175" s="12"/>
      <c r="D175" s="72"/>
      <c r="E175" s="33"/>
      <c r="F175" s="73"/>
      <c r="G175" s="17"/>
      <c r="H175" s="17"/>
    </row>
    <row r="176" spans="1:8" s="3" customFormat="1" ht="15.75" customHeight="1">
      <c r="B176" s="11" t="s">
        <v>4237</v>
      </c>
      <c r="C176" s="12" t="s">
        <v>4260</v>
      </c>
      <c r="D176" s="74" t="s">
        <v>4224</v>
      </c>
      <c r="E176" s="33" t="s">
        <v>4223</v>
      </c>
      <c r="F176" s="73">
        <v>366</v>
      </c>
      <c r="G176" s="93">
        <v>0</v>
      </c>
      <c r="H176" s="17">
        <f>F176*G176</f>
        <v>0</v>
      </c>
    </row>
    <row r="177" spans="2:8" s="3" customFormat="1" ht="9" customHeight="1">
      <c r="B177" s="11"/>
      <c r="C177" s="12"/>
      <c r="D177" s="74"/>
      <c r="E177" s="33"/>
      <c r="F177" s="73"/>
      <c r="G177" s="17"/>
      <c r="H177" s="17"/>
    </row>
    <row r="178" spans="2:8" s="3" customFormat="1" ht="16.5" customHeight="1">
      <c r="B178" s="11" t="s">
        <v>4238</v>
      </c>
      <c r="C178" s="12" t="s">
        <v>4261</v>
      </c>
      <c r="D178" s="74" t="s">
        <v>4225</v>
      </c>
      <c r="E178" s="33" t="s">
        <v>4223</v>
      </c>
      <c r="F178" s="73">
        <v>200</v>
      </c>
      <c r="G178" s="93">
        <v>0</v>
      </c>
      <c r="H178" s="17">
        <f>F178*G178</f>
        <v>0</v>
      </c>
    </row>
    <row r="179" spans="2:8" s="3" customFormat="1" ht="11.25" customHeight="1">
      <c r="B179" s="11"/>
      <c r="C179" s="12"/>
      <c r="D179" s="74"/>
      <c r="E179" s="33"/>
      <c r="F179" s="73"/>
      <c r="G179" s="17"/>
      <c r="H179" s="17"/>
    </row>
    <row r="180" spans="2:8" s="3" customFormat="1" ht="16.5" customHeight="1">
      <c r="B180" s="11" t="s">
        <v>4239</v>
      </c>
      <c r="C180" s="12" t="s">
        <v>4262</v>
      </c>
      <c r="D180" s="74" t="s">
        <v>4226</v>
      </c>
      <c r="E180" s="33" t="s">
        <v>4223</v>
      </c>
      <c r="F180" s="73">
        <v>513</v>
      </c>
      <c r="G180" s="93">
        <v>0</v>
      </c>
      <c r="H180" s="17">
        <f>F180*G180</f>
        <v>0</v>
      </c>
    </row>
    <row r="181" spans="2:8" s="3" customFormat="1" ht="11.25" customHeight="1">
      <c r="B181" s="11"/>
      <c r="C181" s="12"/>
      <c r="D181" s="74"/>
      <c r="E181" s="33"/>
      <c r="F181" s="73"/>
      <c r="G181" s="17"/>
      <c r="H181" s="17"/>
    </row>
    <row r="182" spans="2:8" s="3" customFormat="1" ht="16.5" customHeight="1">
      <c r="B182" s="11" t="s">
        <v>4240</v>
      </c>
      <c r="C182" s="12" t="s">
        <v>4263</v>
      </c>
      <c r="D182" s="74" t="s">
        <v>4227</v>
      </c>
      <c r="E182" s="33" t="s">
        <v>4223</v>
      </c>
      <c r="F182" s="73">
        <v>1016</v>
      </c>
      <c r="G182" s="93">
        <v>0</v>
      </c>
      <c r="H182" s="17">
        <f>F182*G182</f>
        <v>0</v>
      </c>
    </row>
    <row r="183" spans="2:8" s="3" customFormat="1" ht="11.25" customHeight="1">
      <c r="B183" s="11"/>
      <c r="C183" s="12"/>
      <c r="D183" s="74"/>
      <c r="E183" s="33"/>
      <c r="F183" s="73"/>
      <c r="G183" s="17"/>
      <c r="H183" s="17"/>
    </row>
    <row r="184" spans="2:8" s="3" customFormat="1" ht="16.5" customHeight="1">
      <c r="B184" s="11" t="s">
        <v>4241</v>
      </c>
      <c r="C184" s="12" t="s">
        <v>4264</v>
      </c>
      <c r="D184" s="74" t="s">
        <v>4228</v>
      </c>
      <c r="E184" s="33" t="s">
        <v>4223</v>
      </c>
      <c r="F184" s="75">
        <v>116</v>
      </c>
      <c r="G184" s="93">
        <v>0</v>
      </c>
      <c r="H184" s="17">
        <f>F184*G184</f>
        <v>0</v>
      </c>
    </row>
    <row r="185" spans="2:8" s="3" customFormat="1" ht="11.25" customHeight="1">
      <c r="B185" s="11"/>
      <c r="C185" s="12"/>
      <c r="D185" s="74"/>
      <c r="E185" s="33"/>
      <c r="F185" s="75"/>
      <c r="G185" s="17"/>
      <c r="H185" s="17"/>
    </row>
    <row r="186" spans="2:8" s="3" customFormat="1" ht="16.5" customHeight="1">
      <c r="B186" s="11" t="s">
        <v>4242</v>
      </c>
      <c r="C186" s="12" t="s">
        <v>4265</v>
      </c>
      <c r="D186" s="74" t="s">
        <v>4229</v>
      </c>
      <c r="E186" s="33" t="s">
        <v>4223</v>
      </c>
      <c r="F186" s="75">
        <v>226</v>
      </c>
      <c r="G186" s="93">
        <v>0</v>
      </c>
      <c r="H186" s="17">
        <f>F186*G186</f>
        <v>0</v>
      </c>
    </row>
    <row r="187" spans="2:8" s="3" customFormat="1" ht="8.25" customHeight="1">
      <c r="B187" s="11"/>
      <c r="C187" s="12"/>
      <c r="D187" s="74"/>
      <c r="E187" s="33"/>
      <c r="F187" s="75"/>
      <c r="G187" s="17"/>
      <c r="H187" s="17"/>
    </row>
    <row r="188" spans="2:8" s="3" customFormat="1" ht="16.5" customHeight="1">
      <c r="B188" s="11" t="s">
        <v>4243</v>
      </c>
      <c r="C188" s="12" t="s">
        <v>4266</v>
      </c>
      <c r="D188" s="72" t="s">
        <v>4230</v>
      </c>
      <c r="E188" s="33" t="s">
        <v>4223</v>
      </c>
      <c r="F188" s="75">
        <v>1716</v>
      </c>
      <c r="G188" s="93">
        <v>0</v>
      </c>
      <c r="H188" s="17">
        <f>F188*G188</f>
        <v>0</v>
      </c>
    </row>
    <row r="189" spans="2:8" s="3" customFormat="1" ht="7.5" customHeight="1">
      <c r="B189" s="11" t="s">
        <v>277</v>
      </c>
      <c r="C189" s="12"/>
      <c r="D189" s="74"/>
      <c r="E189" s="33"/>
      <c r="F189" s="75"/>
      <c r="G189" s="17"/>
      <c r="H189" s="17"/>
    </row>
    <row r="190" spans="2:8" s="3" customFormat="1" ht="30" customHeight="1">
      <c r="B190" s="11" t="s">
        <v>3238</v>
      </c>
      <c r="C190" s="12" t="s">
        <v>3871</v>
      </c>
      <c r="D190" s="12" t="s">
        <v>4277</v>
      </c>
      <c r="E190" s="14"/>
      <c r="F190" s="14"/>
      <c r="G190" s="14"/>
      <c r="H190" s="17"/>
    </row>
    <row r="191" spans="2:8" s="3" customFormat="1" ht="7.5" customHeight="1">
      <c r="B191" s="11"/>
      <c r="C191" s="12"/>
      <c r="D191" s="71"/>
      <c r="E191" s="14"/>
      <c r="F191" s="14"/>
      <c r="G191" s="13"/>
      <c r="H191" s="17"/>
    </row>
    <row r="192" spans="2:8" s="3" customFormat="1" ht="16.5" customHeight="1">
      <c r="B192" s="11" t="s">
        <v>4244</v>
      </c>
      <c r="C192" s="12" t="s">
        <v>4267</v>
      </c>
      <c r="D192" s="76" t="s">
        <v>4278</v>
      </c>
      <c r="E192" s="33" t="s">
        <v>4218</v>
      </c>
      <c r="F192" s="73">
        <v>555</v>
      </c>
      <c r="G192" s="93">
        <v>0</v>
      </c>
      <c r="H192" s="17">
        <f>F192*G192</f>
        <v>0</v>
      </c>
    </row>
    <row r="193" spans="2:8" s="3" customFormat="1" ht="8.25" customHeight="1">
      <c r="B193" s="11"/>
      <c r="C193" s="12"/>
      <c r="D193" s="76"/>
      <c r="E193" s="33"/>
      <c r="F193" s="73"/>
      <c r="G193" s="17"/>
      <c r="H193" s="17"/>
    </row>
    <row r="194" spans="2:8" s="3" customFormat="1" ht="16.5" customHeight="1">
      <c r="B194" s="11" t="s">
        <v>4245</v>
      </c>
      <c r="C194" s="12" t="s">
        <v>4268</v>
      </c>
      <c r="D194" s="74" t="s">
        <v>4274</v>
      </c>
      <c r="E194" s="33" t="s">
        <v>4218</v>
      </c>
      <c r="F194" s="73">
        <v>1257</v>
      </c>
      <c r="G194" s="93">
        <v>0</v>
      </c>
      <c r="H194" s="17">
        <f>F194*G194</f>
        <v>0</v>
      </c>
    </row>
    <row r="195" spans="2:8" s="3" customFormat="1" ht="9.75" customHeight="1">
      <c r="B195" s="11"/>
      <c r="C195" s="12"/>
      <c r="D195" s="74"/>
      <c r="E195" s="33"/>
      <c r="F195" s="73"/>
      <c r="G195" s="17"/>
      <c r="H195" s="17"/>
    </row>
    <row r="196" spans="2:8" s="3" customFormat="1" ht="16.5" customHeight="1">
      <c r="B196" s="11" t="s">
        <v>4246</v>
      </c>
      <c r="C196" s="12" t="s">
        <v>4269</v>
      </c>
      <c r="D196" s="74" t="s">
        <v>4279</v>
      </c>
      <c r="E196" s="33" t="s">
        <v>4218</v>
      </c>
      <c r="F196" s="73">
        <v>1130</v>
      </c>
      <c r="G196" s="93">
        <v>0</v>
      </c>
      <c r="H196" s="17">
        <f>F196*G196</f>
        <v>0</v>
      </c>
    </row>
    <row r="197" spans="2:8" s="3" customFormat="1" ht="8.25" customHeight="1">
      <c r="B197" s="11"/>
      <c r="C197" s="12"/>
      <c r="D197" s="74"/>
      <c r="E197" s="33"/>
      <c r="F197" s="73"/>
      <c r="G197" s="17"/>
      <c r="H197" s="17"/>
    </row>
    <row r="198" spans="2:8" s="3" customFormat="1" ht="16.5" customHeight="1">
      <c r="B198" s="11" t="s">
        <v>4247</v>
      </c>
      <c r="C198" s="12" t="s">
        <v>4270</v>
      </c>
      <c r="D198" s="72" t="s">
        <v>4280</v>
      </c>
      <c r="E198" s="33" t="s">
        <v>4218</v>
      </c>
      <c r="F198" s="73">
        <v>300</v>
      </c>
      <c r="G198" s="93">
        <v>0</v>
      </c>
      <c r="H198" s="17">
        <f>F198*G198</f>
        <v>0</v>
      </c>
    </row>
    <row r="199" spans="2:8" s="3" customFormat="1" ht="9.75" customHeight="1">
      <c r="B199" s="11"/>
      <c r="C199" s="12"/>
      <c r="D199" s="72"/>
      <c r="E199" s="33"/>
      <c r="F199" s="73"/>
      <c r="G199" s="17"/>
      <c r="H199" s="17"/>
    </row>
    <row r="200" spans="2:8" s="3" customFormat="1" ht="16.5" customHeight="1">
      <c r="B200" s="11" t="s">
        <v>4248</v>
      </c>
      <c r="C200" s="12" t="s">
        <v>4275</v>
      </c>
      <c r="D200" s="77" t="s">
        <v>4281</v>
      </c>
      <c r="E200" s="33" t="s">
        <v>4218</v>
      </c>
      <c r="F200" s="78">
        <v>865</v>
      </c>
      <c r="G200" s="93">
        <v>0</v>
      </c>
      <c r="H200" s="17">
        <f>F200*G200</f>
        <v>0</v>
      </c>
    </row>
    <row r="201" spans="2:8" s="3" customFormat="1" ht="11.25" customHeight="1">
      <c r="B201" s="11"/>
      <c r="C201" s="12"/>
      <c r="D201" s="77"/>
      <c r="E201" s="33"/>
      <c r="F201" s="78"/>
      <c r="G201" s="28"/>
      <c r="H201" s="28"/>
    </row>
    <row r="202" spans="2:8" s="3" customFormat="1" ht="16.5" customHeight="1">
      <c r="B202" s="11" t="s">
        <v>4249</v>
      </c>
      <c r="C202" s="12" t="s">
        <v>4276</v>
      </c>
      <c r="D202" s="79" t="s">
        <v>4282</v>
      </c>
      <c r="E202" s="33" t="s">
        <v>4218</v>
      </c>
      <c r="F202" s="78">
        <v>2648</v>
      </c>
      <c r="G202" s="93">
        <v>0</v>
      </c>
      <c r="H202" s="17">
        <f>F202*G202</f>
        <v>0</v>
      </c>
    </row>
    <row r="203" spans="2:8" s="3" customFormat="1" ht="10.5" customHeight="1">
      <c r="B203" s="11"/>
      <c r="C203" s="12"/>
      <c r="D203" s="79"/>
      <c r="E203" s="33"/>
      <c r="F203" s="78"/>
      <c r="G203" s="28"/>
      <c r="H203" s="28"/>
    </row>
    <row r="204" spans="2:8" s="3" customFormat="1" ht="18.75" customHeight="1">
      <c r="B204" s="19" t="s">
        <v>4329</v>
      </c>
      <c r="C204" s="20"/>
      <c r="D204" s="21"/>
      <c r="E204" s="21"/>
      <c r="F204" s="21"/>
      <c r="G204" s="21"/>
      <c r="H204" s="22">
        <f>SUM(H154:H203)</f>
        <v>0</v>
      </c>
    </row>
    <row r="205" spans="2:8" s="3" customFormat="1" ht="19.5" customHeight="1">
      <c r="B205" s="56"/>
      <c r="C205" s="56"/>
      <c r="D205" s="2"/>
      <c r="E205" s="57" t="s">
        <v>4096</v>
      </c>
      <c r="F205" s="56"/>
      <c r="G205" s="56"/>
      <c r="H205" s="56"/>
    </row>
    <row r="206" spans="2:8" s="3" customFormat="1" ht="21.75" customHeight="1">
      <c r="B206" s="6" t="s">
        <v>4161</v>
      </c>
      <c r="C206" s="1"/>
      <c r="D206" s="1"/>
      <c r="E206" s="1"/>
      <c r="F206" s="1"/>
      <c r="G206" s="1"/>
      <c r="H206" s="1"/>
    </row>
    <row r="207" spans="2:8" s="3" customFormat="1" ht="22.5" customHeight="1">
      <c r="B207" s="6" t="s">
        <v>1916</v>
      </c>
      <c r="C207" s="1"/>
      <c r="D207" s="1"/>
      <c r="E207" s="1"/>
      <c r="F207" s="1"/>
      <c r="G207" s="1"/>
      <c r="H207" s="1"/>
    </row>
    <row r="208" spans="2:8" s="3" customFormat="1" ht="23.25" customHeight="1">
      <c r="B208" s="6" t="s">
        <v>1915</v>
      </c>
      <c r="C208" s="1"/>
      <c r="D208" s="1"/>
      <c r="E208" s="1"/>
      <c r="F208" s="1"/>
      <c r="G208" s="1"/>
      <c r="H208" s="1"/>
    </row>
    <row r="209" spans="2:8" s="3" customFormat="1" ht="17.25" customHeight="1">
      <c r="B209" s="7" t="s">
        <v>1471</v>
      </c>
      <c r="C209" s="2"/>
      <c r="D209" s="2"/>
      <c r="E209" s="2"/>
      <c r="F209" s="2"/>
      <c r="G209" s="2"/>
      <c r="H209" s="2"/>
    </row>
    <row r="210" spans="2:8" s="3" customFormat="1" ht="12.75" customHeight="1">
      <c r="B210" s="2"/>
      <c r="C210" s="2"/>
      <c r="D210" s="2"/>
      <c r="E210" s="2"/>
      <c r="F210" s="2"/>
      <c r="G210" s="2"/>
      <c r="H210" s="23" t="s">
        <v>1534</v>
      </c>
    </row>
    <row r="211" spans="2:8" s="3" customFormat="1" ht="15.75" customHeight="1">
      <c r="B211" s="9" t="s">
        <v>2</v>
      </c>
      <c r="C211" s="9" t="s">
        <v>3</v>
      </c>
      <c r="D211" s="9" t="s">
        <v>4</v>
      </c>
      <c r="E211" s="9" t="s">
        <v>5</v>
      </c>
      <c r="F211" s="9" t="s">
        <v>6</v>
      </c>
      <c r="G211" s="9" t="s">
        <v>7</v>
      </c>
      <c r="H211" s="10" t="s">
        <v>8</v>
      </c>
    </row>
    <row r="212" spans="2:8" s="3" customFormat="1" ht="20.25" customHeight="1">
      <c r="B212" s="19" t="s">
        <v>38</v>
      </c>
      <c r="C212" s="20"/>
      <c r="D212" s="21"/>
      <c r="E212" s="21"/>
      <c r="F212" s="21"/>
      <c r="G212" s="21"/>
      <c r="H212" s="22">
        <f>H204</f>
        <v>0</v>
      </c>
    </row>
    <row r="213" spans="2:8" s="3" customFormat="1" ht="10.5" customHeight="1">
      <c r="B213" s="11"/>
      <c r="C213" s="12"/>
      <c r="D213" s="79"/>
      <c r="E213" s="33"/>
      <c r="F213" s="78"/>
      <c r="G213" s="28"/>
      <c r="H213" s="28"/>
    </row>
    <row r="214" spans="2:8" s="3" customFormat="1" ht="15" customHeight="1">
      <c r="B214" s="11" t="s">
        <v>4250</v>
      </c>
      <c r="C214" s="14"/>
      <c r="D214" s="14" t="s">
        <v>4287</v>
      </c>
      <c r="E214" s="33"/>
      <c r="F214" s="78"/>
      <c r="G214" s="28"/>
      <c r="H214" s="28"/>
    </row>
    <row r="215" spans="2:8" s="3" customFormat="1" ht="9.75" customHeight="1">
      <c r="B215" s="11"/>
      <c r="C215" s="13"/>
      <c r="E215" s="33"/>
      <c r="F215" s="78"/>
      <c r="G215" s="28"/>
      <c r="H215" s="28"/>
    </row>
    <row r="216" spans="2:8" s="3" customFormat="1" ht="16.5" customHeight="1">
      <c r="B216" s="11" t="s">
        <v>4283</v>
      </c>
      <c r="C216" s="12" t="s">
        <v>4288</v>
      </c>
      <c r="D216" s="77" t="s">
        <v>4232</v>
      </c>
      <c r="E216" s="33" t="s">
        <v>4223</v>
      </c>
      <c r="F216" s="14">
        <v>558</v>
      </c>
      <c r="G216" s="93">
        <v>0</v>
      </c>
      <c r="H216" s="17">
        <f>F216*G216</f>
        <v>0</v>
      </c>
    </row>
    <row r="217" spans="2:8" s="3" customFormat="1" ht="8.25" customHeight="1">
      <c r="B217" s="11"/>
      <c r="C217" s="12"/>
      <c r="D217" s="77"/>
      <c r="E217" s="33"/>
      <c r="F217" s="14"/>
      <c r="G217" s="28"/>
      <c r="H217" s="28"/>
    </row>
    <row r="218" spans="2:8" s="3" customFormat="1" ht="16.5" customHeight="1">
      <c r="B218" s="11" t="s">
        <v>4284</v>
      </c>
      <c r="C218" s="12" t="s">
        <v>4289</v>
      </c>
      <c r="D218" s="77" t="s">
        <v>4233</v>
      </c>
      <c r="E218" s="33" t="s">
        <v>4223</v>
      </c>
      <c r="F218" s="14">
        <v>1881</v>
      </c>
      <c r="G218" s="93">
        <v>0</v>
      </c>
      <c r="H218" s="17">
        <f>F218*G218</f>
        <v>0</v>
      </c>
    </row>
    <row r="219" spans="2:8" s="3" customFormat="1" ht="11.25" customHeight="1">
      <c r="B219" s="11"/>
      <c r="C219" s="12"/>
      <c r="D219" s="72"/>
      <c r="E219" s="33"/>
      <c r="F219" s="73"/>
      <c r="G219" s="28"/>
      <c r="H219" s="28"/>
    </row>
    <row r="220" spans="2:8" s="3" customFormat="1" ht="16.5" customHeight="1">
      <c r="B220" s="11" t="s">
        <v>4285</v>
      </c>
      <c r="C220" s="12" t="s">
        <v>1540</v>
      </c>
      <c r="D220" s="71" t="s">
        <v>3872</v>
      </c>
      <c r="E220" s="33"/>
      <c r="F220" s="14"/>
      <c r="G220" s="14" t="s">
        <v>277</v>
      </c>
      <c r="H220" s="28"/>
    </row>
    <row r="221" spans="2:8" s="3" customFormat="1" ht="8.25" customHeight="1">
      <c r="B221" s="11"/>
      <c r="C221" s="12"/>
      <c r="D221" s="71"/>
      <c r="E221" s="33"/>
      <c r="F221" s="14"/>
      <c r="G221" s="14"/>
      <c r="H221" s="28"/>
    </row>
    <row r="222" spans="2:8" s="3" customFormat="1" ht="16.5" customHeight="1">
      <c r="B222" s="11" t="s">
        <v>4286</v>
      </c>
      <c r="C222" s="12" t="s">
        <v>3873</v>
      </c>
      <c r="D222" s="71" t="s">
        <v>4271</v>
      </c>
      <c r="E222" s="32" t="s">
        <v>277</v>
      </c>
      <c r="F222" s="80" t="s">
        <v>277</v>
      </c>
      <c r="G222" s="80" t="s">
        <v>277</v>
      </c>
      <c r="H222" s="80"/>
    </row>
    <row r="223" spans="2:8" s="3" customFormat="1" ht="8.25" customHeight="1">
      <c r="B223" s="11"/>
      <c r="C223" s="12"/>
      <c r="D223" s="71"/>
      <c r="E223" s="32"/>
      <c r="F223" s="80"/>
      <c r="G223" s="16"/>
      <c r="H223" s="16"/>
    </row>
    <row r="224" spans="2:8" s="3" customFormat="1" ht="13.15" customHeight="1">
      <c r="B224" s="11" t="s">
        <v>4292</v>
      </c>
      <c r="C224" s="12" t="s">
        <v>4259</v>
      </c>
      <c r="D224" s="77" t="s">
        <v>4219</v>
      </c>
      <c r="E224" s="33" t="s">
        <v>4220</v>
      </c>
      <c r="F224" s="78">
        <v>4404</v>
      </c>
      <c r="G224" s="93">
        <v>0</v>
      </c>
      <c r="H224" s="17">
        <f>F224*G224</f>
        <v>0</v>
      </c>
    </row>
    <row r="225" spans="1:8" s="3" customFormat="1" ht="13.15" customHeight="1">
      <c r="B225" s="11"/>
      <c r="C225" s="12"/>
      <c r="D225" s="77"/>
      <c r="E225" s="33"/>
      <c r="F225" s="78"/>
      <c r="G225" s="17"/>
      <c r="H225" s="17"/>
    </row>
    <row r="226" spans="1:8" s="3" customFormat="1" ht="13.15" customHeight="1">
      <c r="B226" s="11" t="s">
        <v>4293</v>
      </c>
      <c r="C226" s="12" t="s">
        <v>4272</v>
      </c>
      <c r="D226" s="79" t="s">
        <v>4221</v>
      </c>
      <c r="E226" s="33" t="s">
        <v>4220</v>
      </c>
      <c r="F226" s="78">
        <v>3056</v>
      </c>
      <c r="G226" s="93">
        <v>0</v>
      </c>
      <c r="H226" s="17">
        <f>F226*G226</f>
        <v>0</v>
      </c>
    </row>
    <row r="227" spans="1:8" s="3" customFormat="1" ht="13.15" customHeight="1">
      <c r="B227" s="11"/>
      <c r="C227" s="12"/>
      <c r="D227" s="79"/>
      <c r="E227" s="33"/>
      <c r="F227" s="78"/>
      <c r="G227" s="17"/>
      <c r="H227" s="17"/>
    </row>
    <row r="228" spans="1:8" s="3" customFormat="1" ht="13.15" customHeight="1">
      <c r="B228" s="11" t="s">
        <v>4294</v>
      </c>
      <c r="C228" s="11" t="s">
        <v>4273</v>
      </c>
      <c r="D228" s="81" t="s">
        <v>4231</v>
      </c>
      <c r="E228" s="33" t="s">
        <v>4234</v>
      </c>
      <c r="F228" s="75">
        <v>4320</v>
      </c>
      <c r="G228" s="93">
        <v>0</v>
      </c>
      <c r="H228" s="17">
        <f>F228*G228</f>
        <v>0</v>
      </c>
    </row>
    <row r="229" spans="1:8" s="3" customFormat="1" ht="9.75" customHeight="1">
      <c r="B229" s="11" t="s">
        <v>277</v>
      </c>
      <c r="C229" s="11"/>
      <c r="D229" s="14"/>
      <c r="E229" s="33"/>
      <c r="F229" s="14"/>
      <c r="G229" s="14"/>
      <c r="H229" s="14"/>
    </row>
    <row r="230" spans="1:8" s="3" customFormat="1" ht="13.15" customHeight="1">
      <c r="A230" s="3">
        <v>14739</v>
      </c>
      <c r="B230" s="11" t="s">
        <v>3239</v>
      </c>
      <c r="C230" s="14" t="s">
        <v>3874</v>
      </c>
      <c r="D230" s="11" t="s">
        <v>1526</v>
      </c>
      <c r="E230" s="14"/>
      <c r="F230" s="14"/>
      <c r="G230" s="14"/>
      <c r="H230" s="28"/>
    </row>
    <row r="231" spans="1:8" s="3" customFormat="1" ht="9.75" customHeight="1">
      <c r="B231" s="14"/>
      <c r="C231" s="13"/>
      <c r="D231" s="13"/>
      <c r="E231" s="13"/>
      <c r="F231" s="13"/>
      <c r="G231" s="13"/>
      <c r="H231" s="17"/>
    </row>
    <row r="232" spans="1:8" s="3" customFormat="1" ht="26.25" customHeight="1">
      <c r="A232" s="3">
        <v>14740</v>
      </c>
      <c r="B232" s="11" t="s">
        <v>3240</v>
      </c>
      <c r="C232" s="12" t="s">
        <v>1541</v>
      </c>
      <c r="D232" s="12" t="s">
        <v>1542</v>
      </c>
      <c r="E232" s="15" t="s">
        <v>80</v>
      </c>
      <c r="F232" s="16">
        <v>980</v>
      </c>
      <c r="G232" s="93">
        <v>0</v>
      </c>
      <c r="H232" s="17">
        <f>F232*G232</f>
        <v>0</v>
      </c>
    </row>
    <row r="233" spans="1:8" s="3" customFormat="1" ht="9" customHeight="1">
      <c r="B233" s="14"/>
      <c r="C233" s="13"/>
      <c r="D233" s="13"/>
      <c r="E233" s="13"/>
      <c r="F233" s="13"/>
      <c r="G233" s="13"/>
      <c r="H233" s="17"/>
    </row>
    <row r="234" spans="1:8" s="3" customFormat="1" ht="13.15" customHeight="1">
      <c r="A234" s="3">
        <v>14741</v>
      </c>
      <c r="B234" s="11" t="s">
        <v>3241</v>
      </c>
      <c r="C234" s="12" t="s">
        <v>1543</v>
      </c>
      <c r="D234" s="12" t="s">
        <v>1544</v>
      </c>
      <c r="E234" s="15" t="s">
        <v>80</v>
      </c>
      <c r="F234" s="16">
        <v>1891</v>
      </c>
      <c r="G234" s="93">
        <v>0</v>
      </c>
      <c r="H234" s="17">
        <f>F234*G234</f>
        <v>0</v>
      </c>
    </row>
    <row r="235" spans="1:8" s="3" customFormat="1" ht="7.5" customHeight="1">
      <c r="B235" s="14"/>
      <c r="C235" s="13"/>
      <c r="D235" s="13"/>
      <c r="E235" s="13"/>
      <c r="F235" s="13"/>
      <c r="G235" s="13"/>
      <c r="H235" s="17"/>
    </row>
    <row r="236" spans="1:8" s="3" customFormat="1" ht="13.15" customHeight="1">
      <c r="A236" s="3">
        <v>14742</v>
      </c>
      <c r="B236" s="11" t="s">
        <v>3242</v>
      </c>
      <c r="C236" s="12" t="s">
        <v>1545</v>
      </c>
      <c r="D236" s="12" t="s">
        <v>1546</v>
      </c>
      <c r="E236" s="13"/>
      <c r="F236" s="13"/>
      <c r="G236" s="13"/>
      <c r="H236" s="17"/>
    </row>
    <row r="237" spans="1:8" s="3" customFormat="1" ht="9" customHeight="1">
      <c r="B237" s="14"/>
      <c r="C237" s="13"/>
      <c r="D237" s="13"/>
      <c r="E237" s="13"/>
      <c r="F237" s="13"/>
      <c r="G237" s="13"/>
      <c r="H237" s="17"/>
    </row>
    <row r="238" spans="1:8" s="3" customFormat="1" ht="39.75" customHeight="1">
      <c r="A238" s="3">
        <v>14743</v>
      </c>
      <c r="B238" s="11" t="s">
        <v>3243</v>
      </c>
      <c r="C238" s="12" t="s">
        <v>1547</v>
      </c>
      <c r="D238" s="12" t="s">
        <v>4295</v>
      </c>
      <c r="E238" s="15" t="s">
        <v>1548</v>
      </c>
      <c r="F238" s="16">
        <v>177</v>
      </c>
      <c r="G238" s="93">
        <v>0</v>
      </c>
      <c r="H238" s="17">
        <f>F238*G238</f>
        <v>0</v>
      </c>
    </row>
    <row r="239" spans="1:8" s="3" customFormat="1" ht="8.25" customHeight="1">
      <c r="B239" s="11"/>
      <c r="C239" s="13"/>
      <c r="D239" s="12"/>
      <c r="E239" s="15"/>
      <c r="F239" s="16"/>
      <c r="G239" s="17"/>
      <c r="H239" s="17"/>
    </row>
    <row r="240" spans="1:8" s="3" customFormat="1" ht="27" customHeight="1">
      <c r="B240" s="11" t="s">
        <v>3244</v>
      </c>
      <c r="C240" s="12" t="s">
        <v>4296</v>
      </c>
      <c r="D240" s="12" t="s">
        <v>4290</v>
      </c>
      <c r="E240" s="15" t="s">
        <v>4291</v>
      </c>
      <c r="F240" s="16">
        <v>1</v>
      </c>
      <c r="G240" s="17"/>
      <c r="H240" s="17">
        <v>50000</v>
      </c>
    </row>
    <row r="241" spans="2:8" s="3" customFormat="1" ht="7.5" customHeight="1">
      <c r="B241" s="14"/>
      <c r="C241" s="13"/>
      <c r="D241" s="13"/>
      <c r="E241" s="13"/>
      <c r="F241" s="13"/>
      <c r="G241" s="13"/>
      <c r="H241" s="17"/>
    </row>
    <row r="242" spans="2:8" s="3" customFormat="1" ht="19.5" customHeight="1">
      <c r="B242" s="14" t="s">
        <v>3245</v>
      </c>
      <c r="C242" s="13" t="s">
        <v>4321</v>
      </c>
      <c r="D242" s="13" t="s">
        <v>4320</v>
      </c>
      <c r="E242" s="13"/>
      <c r="F242" s="13"/>
      <c r="G242" s="13"/>
      <c r="H242" s="17"/>
    </row>
    <row r="243" spans="2:8" s="3" customFormat="1" ht="9" customHeight="1">
      <c r="B243" s="14"/>
      <c r="C243" s="13"/>
      <c r="D243" s="13"/>
      <c r="E243" s="13"/>
      <c r="F243" s="13"/>
      <c r="G243" s="13"/>
      <c r="H243" s="17"/>
    </row>
    <row r="244" spans="2:8" s="3" customFormat="1" ht="45" customHeight="1">
      <c r="B244" s="14" t="s">
        <v>3246</v>
      </c>
      <c r="C244" s="13" t="s">
        <v>4322</v>
      </c>
      <c r="D244" s="13" t="s">
        <v>4323</v>
      </c>
      <c r="E244" s="15" t="s">
        <v>42</v>
      </c>
      <c r="F244" s="16">
        <v>10</v>
      </c>
      <c r="G244" s="93">
        <v>0</v>
      </c>
      <c r="H244" s="17">
        <f>F244*G244</f>
        <v>0</v>
      </c>
    </row>
    <row r="245" spans="2:8" s="3" customFormat="1" ht="12" customHeight="1">
      <c r="B245" s="14"/>
      <c r="C245" s="13"/>
      <c r="D245" s="13"/>
      <c r="E245" s="15"/>
      <c r="F245" s="16"/>
      <c r="G245" s="17"/>
      <c r="H245" s="17"/>
    </row>
    <row r="246" spans="2:8" s="3" customFormat="1" ht="29.25" customHeight="1">
      <c r="B246" s="14" t="s">
        <v>4328</v>
      </c>
      <c r="C246" s="13" t="s">
        <v>4324</v>
      </c>
      <c r="D246" s="13" t="s">
        <v>4325</v>
      </c>
      <c r="E246" s="15" t="s">
        <v>17</v>
      </c>
      <c r="F246" s="16">
        <v>24</v>
      </c>
      <c r="G246" s="93">
        <v>0</v>
      </c>
      <c r="H246" s="17">
        <f>F246*G246</f>
        <v>0</v>
      </c>
    </row>
    <row r="247" spans="2:8" s="3" customFormat="1" ht="11.25" customHeight="1">
      <c r="B247" s="14"/>
      <c r="C247" s="13"/>
      <c r="D247" s="13"/>
      <c r="E247" s="15"/>
      <c r="F247" s="16"/>
      <c r="G247" s="17"/>
      <c r="H247" s="17"/>
    </row>
    <row r="248" spans="2:8" s="3" customFormat="1" ht="27.75" customHeight="1">
      <c r="B248" s="14" t="s">
        <v>3247</v>
      </c>
      <c r="C248" s="13" t="s">
        <v>4326</v>
      </c>
      <c r="D248" s="13" t="s">
        <v>4327</v>
      </c>
      <c r="E248" s="15" t="s">
        <v>42</v>
      </c>
      <c r="F248" s="16">
        <v>10</v>
      </c>
      <c r="G248" s="93">
        <v>0</v>
      </c>
      <c r="H248" s="17">
        <f>F248*G248</f>
        <v>0</v>
      </c>
    </row>
    <row r="249" spans="2:8" s="3" customFormat="1" ht="13.15" customHeight="1">
      <c r="B249" s="50"/>
      <c r="C249" s="48"/>
      <c r="D249" s="48"/>
      <c r="E249" s="48"/>
      <c r="F249" s="48"/>
      <c r="G249" s="48"/>
      <c r="H249" s="49"/>
    </row>
    <row r="250" spans="2:8" s="4" customFormat="1" ht="21.2" customHeight="1">
      <c r="B250" s="19" t="s">
        <v>73</v>
      </c>
      <c r="C250" s="20"/>
      <c r="D250" s="21"/>
      <c r="E250" s="21"/>
      <c r="F250" s="21"/>
      <c r="G250" s="21"/>
      <c r="H250" s="22">
        <f>SUM(H212:H249)</f>
        <v>50000</v>
      </c>
    </row>
    <row r="251" spans="2:8" s="2" customFormat="1" ht="13.15" customHeight="1">
      <c r="B251" s="56"/>
      <c r="C251" s="56"/>
      <c r="E251" s="57" t="s">
        <v>4097</v>
      </c>
      <c r="F251" s="56"/>
      <c r="G251" s="56"/>
      <c r="H251" s="56"/>
    </row>
    <row r="252" spans="2:8" s="1" customFormat="1" ht="15.75" customHeight="1">
      <c r="B252" s="6" t="s">
        <v>4161</v>
      </c>
    </row>
    <row r="253" spans="2:8" s="1" customFormat="1" ht="15.75" customHeight="1">
      <c r="B253" s="6" t="s">
        <v>1916</v>
      </c>
    </row>
    <row r="254" spans="2:8" s="1" customFormat="1" ht="15.75" customHeight="1">
      <c r="B254" s="6" t="s">
        <v>1915</v>
      </c>
    </row>
    <row r="255" spans="2:8" s="2" customFormat="1" ht="15" customHeight="1">
      <c r="B255" s="7" t="s">
        <v>1471</v>
      </c>
    </row>
    <row r="256" spans="2:8" s="2" customFormat="1" ht="15" customHeight="1">
      <c r="H256" s="8" t="s">
        <v>1549</v>
      </c>
    </row>
    <row r="257" spans="1:8" s="3" customFormat="1" ht="29.65" customHeight="1">
      <c r="B257" s="9" t="s">
        <v>2</v>
      </c>
      <c r="C257" s="9" t="s">
        <v>3</v>
      </c>
      <c r="D257" s="9" t="s">
        <v>4</v>
      </c>
      <c r="E257" s="9" t="s">
        <v>5</v>
      </c>
      <c r="F257" s="9" t="s">
        <v>6</v>
      </c>
      <c r="G257" s="9" t="s">
        <v>7</v>
      </c>
      <c r="H257" s="10" t="s">
        <v>8</v>
      </c>
    </row>
    <row r="258" spans="1:8" s="3" customFormat="1" ht="13.15" customHeight="1">
      <c r="A258" s="3">
        <v>17456</v>
      </c>
      <c r="B258" s="11" t="s">
        <v>3248</v>
      </c>
      <c r="C258" s="12" t="s">
        <v>1550</v>
      </c>
      <c r="D258" s="12" t="s">
        <v>1549</v>
      </c>
      <c r="E258" s="13"/>
      <c r="F258" s="13"/>
      <c r="G258" s="13"/>
      <c r="H258" s="17"/>
    </row>
    <row r="259" spans="1:8" s="3" customFormat="1" ht="13.15" customHeight="1">
      <c r="B259" s="14"/>
      <c r="C259" s="25"/>
      <c r="D259" s="13"/>
      <c r="E259" s="13"/>
      <c r="F259" s="13"/>
      <c r="G259" s="13"/>
      <c r="H259" s="17"/>
    </row>
    <row r="260" spans="1:8" s="3" customFormat="1" ht="65.45" customHeight="1">
      <c r="A260" s="3">
        <v>17457</v>
      </c>
      <c r="B260" s="11" t="s">
        <v>3249</v>
      </c>
      <c r="C260" s="12" t="s">
        <v>1551</v>
      </c>
      <c r="D260" s="12" t="s">
        <v>4157</v>
      </c>
      <c r="E260" s="15" t="s">
        <v>166</v>
      </c>
      <c r="F260" s="16">
        <v>46</v>
      </c>
      <c r="G260" s="93">
        <v>0</v>
      </c>
      <c r="H260" s="17">
        <f>F260*G260</f>
        <v>0</v>
      </c>
    </row>
    <row r="261" spans="1:8" s="3" customFormat="1" ht="13.15" customHeight="1">
      <c r="B261" s="14"/>
      <c r="C261" s="25"/>
      <c r="D261" s="13"/>
      <c r="E261" s="13"/>
      <c r="F261" s="13"/>
      <c r="G261" s="13"/>
      <c r="H261" s="17"/>
    </row>
    <row r="262" spans="1:8" s="3" customFormat="1" ht="26.25" customHeight="1">
      <c r="A262" s="3">
        <v>17458</v>
      </c>
      <c r="B262" s="11" t="s">
        <v>3250</v>
      </c>
      <c r="C262" s="12" t="s">
        <v>1552</v>
      </c>
      <c r="D262" s="12" t="s">
        <v>1553</v>
      </c>
      <c r="E262" s="15" t="s">
        <v>58</v>
      </c>
      <c r="F262" s="16">
        <v>1</v>
      </c>
      <c r="G262" s="17" t="s">
        <v>277</v>
      </c>
      <c r="H262" s="17">
        <v>15000</v>
      </c>
    </row>
    <row r="263" spans="1:8" s="3" customFormat="1" ht="13.15" customHeight="1">
      <c r="B263" s="14"/>
      <c r="C263" s="25"/>
      <c r="D263" s="13"/>
      <c r="E263" s="13"/>
      <c r="F263" s="13"/>
      <c r="G263" s="13"/>
      <c r="H263" s="17"/>
    </row>
    <row r="264" spans="1:8" s="3" customFormat="1" ht="13.15" customHeight="1">
      <c r="B264" s="14"/>
      <c r="C264" s="13"/>
      <c r="D264" s="13"/>
      <c r="E264" s="13"/>
      <c r="F264" s="13"/>
      <c r="G264" s="13"/>
      <c r="H264" s="17"/>
    </row>
    <row r="265" spans="1:8" s="3" customFormat="1" ht="13.15" customHeight="1">
      <c r="B265" s="14"/>
      <c r="C265" s="13"/>
      <c r="D265" s="13"/>
      <c r="E265" s="13"/>
      <c r="F265" s="13"/>
      <c r="G265" s="13"/>
      <c r="H265" s="17"/>
    </row>
    <row r="266" spans="1:8" s="3" customFormat="1" ht="13.15" customHeight="1">
      <c r="B266" s="14"/>
      <c r="C266" s="13"/>
      <c r="D266" s="13"/>
      <c r="E266" s="13"/>
      <c r="F266" s="13"/>
      <c r="G266" s="13"/>
      <c r="H266" s="17"/>
    </row>
    <row r="267" spans="1:8" s="3" customFormat="1" ht="13.15" customHeight="1">
      <c r="B267" s="14"/>
      <c r="C267" s="13"/>
      <c r="D267" s="13"/>
      <c r="E267" s="13"/>
      <c r="F267" s="13"/>
      <c r="G267" s="13"/>
      <c r="H267" s="17"/>
    </row>
    <row r="268" spans="1:8" s="3" customFormat="1" ht="13.15" customHeight="1">
      <c r="B268" s="14"/>
      <c r="C268" s="13"/>
      <c r="D268" s="13"/>
      <c r="E268" s="13"/>
      <c r="F268" s="13"/>
      <c r="G268" s="13"/>
      <c r="H268" s="17"/>
    </row>
    <row r="269" spans="1:8" s="3" customFormat="1" ht="13.15" customHeight="1">
      <c r="B269" s="14"/>
      <c r="C269" s="13"/>
      <c r="D269" s="13"/>
      <c r="E269" s="13"/>
      <c r="F269" s="13"/>
      <c r="G269" s="13"/>
      <c r="H269" s="17"/>
    </row>
    <row r="270" spans="1:8" s="3" customFormat="1" ht="13.15" customHeight="1">
      <c r="B270" s="14"/>
      <c r="C270" s="13"/>
      <c r="D270" s="13"/>
      <c r="E270" s="13"/>
      <c r="F270" s="13"/>
      <c r="G270" s="13"/>
      <c r="H270" s="17"/>
    </row>
    <row r="271" spans="1:8" s="3" customFormat="1" ht="13.15" customHeight="1">
      <c r="B271" s="14"/>
      <c r="C271" s="13"/>
      <c r="D271" s="13"/>
      <c r="E271" s="13"/>
      <c r="F271" s="13"/>
      <c r="G271" s="13"/>
      <c r="H271" s="17"/>
    </row>
    <row r="272" spans="1:8" s="3" customFormat="1" ht="13.15" customHeight="1">
      <c r="B272" s="14"/>
      <c r="C272" s="13"/>
      <c r="D272" s="13"/>
      <c r="E272" s="13"/>
      <c r="F272" s="13"/>
      <c r="G272" s="13"/>
      <c r="H272" s="17"/>
    </row>
    <row r="273" spans="2:8" s="3" customFormat="1" ht="13.15" customHeight="1">
      <c r="B273" s="14"/>
      <c r="C273" s="13"/>
      <c r="D273" s="13"/>
      <c r="E273" s="13"/>
      <c r="F273" s="13"/>
      <c r="G273" s="13"/>
      <c r="H273" s="17"/>
    </row>
    <row r="274" spans="2:8" s="3" customFormat="1" ht="13.15" customHeight="1">
      <c r="B274" s="14"/>
      <c r="C274" s="13"/>
      <c r="D274" s="13"/>
      <c r="E274" s="13"/>
      <c r="F274" s="13"/>
      <c r="G274" s="13"/>
      <c r="H274" s="17"/>
    </row>
    <row r="275" spans="2:8" s="3" customFormat="1" ht="13.15" customHeight="1">
      <c r="B275" s="14"/>
      <c r="C275" s="13"/>
      <c r="D275" s="13"/>
      <c r="E275" s="13"/>
      <c r="F275" s="13"/>
      <c r="G275" s="13"/>
      <c r="H275" s="17"/>
    </row>
    <row r="276" spans="2:8" s="3" customFormat="1" ht="13.15" customHeight="1">
      <c r="B276" s="14"/>
      <c r="C276" s="13"/>
      <c r="D276" s="13"/>
      <c r="E276" s="13"/>
      <c r="F276" s="13"/>
      <c r="G276" s="13"/>
      <c r="H276" s="17"/>
    </row>
    <row r="277" spans="2:8" s="3" customFormat="1" ht="13.15" customHeight="1">
      <c r="B277" s="14"/>
      <c r="C277" s="13"/>
      <c r="D277" s="13"/>
      <c r="E277" s="13"/>
      <c r="F277" s="13"/>
      <c r="G277" s="13"/>
      <c r="H277" s="17"/>
    </row>
    <row r="278" spans="2:8" s="3" customFormat="1" ht="13.15" customHeight="1">
      <c r="B278" s="14"/>
      <c r="C278" s="13"/>
      <c r="D278" s="13"/>
      <c r="E278" s="13"/>
      <c r="F278" s="13"/>
      <c r="G278" s="13"/>
      <c r="H278" s="17"/>
    </row>
    <row r="279" spans="2:8" s="3" customFormat="1" ht="13.15" customHeight="1">
      <c r="B279" s="14"/>
      <c r="C279" s="13"/>
      <c r="D279" s="13"/>
      <c r="E279" s="13"/>
      <c r="F279" s="13"/>
      <c r="G279" s="13"/>
      <c r="H279" s="17"/>
    </row>
    <row r="280" spans="2:8" s="3" customFormat="1" ht="13.15" customHeight="1">
      <c r="B280" s="14"/>
      <c r="C280" s="13"/>
      <c r="D280" s="13"/>
      <c r="E280" s="13"/>
      <c r="F280" s="13"/>
      <c r="G280" s="13"/>
      <c r="H280" s="17"/>
    </row>
    <row r="281" spans="2:8" s="3" customFormat="1" ht="13.15" customHeight="1">
      <c r="B281" s="14"/>
      <c r="C281" s="13"/>
      <c r="D281" s="13"/>
      <c r="E281" s="13"/>
      <c r="F281" s="13"/>
      <c r="G281" s="13"/>
      <c r="H281" s="17"/>
    </row>
    <row r="282" spans="2:8" s="3" customFormat="1" ht="13.15" customHeight="1">
      <c r="B282" s="14"/>
      <c r="C282" s="13"/>
      <c r="D282" s="13"/>
      <c r="E282" s="13"/>
      <c r="F282" s="13"/>
      <c r="G282" s="13"/>
      <c r="H282" s="17"/>
    </row>
    <row r="283" spans="2:8" s="3" customFormat="1" ht="13.15" customHeight="1">
      <c r="B283" s="14"/>
      <c r="C283" s="13"/>
      <c r="D283" s="13"/>
      <c r="E283" s="13"/>
      <c r="F283" s="13"/>
      <c r="G283" s="13"/>
      <c r="H283" s="17"/>
    </row>
    <row r="284" spans="2:8" s="3" customFormat="1" ht="13.15" customHeight="1">
      <c r="B284" s="14"/>
      <c r="C284" s="13"/>
      <c r="D284" s="13"/>
      <c r="E284" s="13"/>
      <c r="F284" s="13"/>
      <c r="G284" s="13"/>
      <c r="H284" s="17"/>
    </row>
    <row r="285" spans="2:8" s="3" customFormat="1" ht="13.15" customHeight="1">
      <c r="B285" s="14"/>
      <c r="C285" s="13"/>
      <c r="D285" s="13"/>
      <c r="E285" s="13"/>
      <c r="F285" s="13"/>
      <c r="G285" s="13"/>
      <c r="H285" s="17"/>
    </row>
    <row r="286" spans="2:8" s="3" customFormat="1" ht="13.15" customHeight="1">
      <c r="B286" s="14"/>
      <c r="C286" s="13"/>
      <c r="D286" s="13"/>
      <c r="E286" s="13"/>
      <c r="F286" s="13"/>
      <c r="G286" s="13"/>
      <c r="H286" s="17"/>
    </row>
    <row r="287" spans="2:8" s="3" customFormat="1" ht="13.15" customHeight="1">
      <c r="B287" s="14"/>
      <c r="C287" s="13"/>
      <c r="D287" s="13"/>
      <c r="E287" s="13"/>
      <c r="F287" s="13"/>
      <c r="G287" s="13"/>
      <c r="H287" s="17"/>
    </row>
    <row r="288" spans="2:8" s="3" customFormat="1" ht="13.15" customHeight="1">
      <c r="B288" s="14"/>
      <c r="C288" s="13"/>
      <c r="D288" s="13"/>
      <c r="E288" s="13"/>
      <c r="F288" s="13"/>
      <c r="G288" s="13"/>
      <c r="H288" s="17"/>
    </row>
    <row r="289" spans="2:8" s="3" customFormat="1" ht="13.15" customHeight="1">
      <c r="B289" s="14"/>
      <c r="C289" s="13"/>
      <c r="D289" s="13"/>
      <c r="E289" s="13"/>
      <c r="F289" s="13"/>
      <c r="G289" s="13"/>
      <c r="H289" s="17"/>
    </row>
    <row r="290" spans="2:8" s="3" customFormat="1" ht="13.15" customHeight="1">
      <c r="B290" s="14"/>
      <c r="C290" s="13"/>
      <c r="D290" s="13"/>
      <c r="E290" s="13"/>
      <c r="F290" s="13"/>
      <c r="G290" s="13"/>
      <c r="H290" s="17"/>
    </row>
    <row r="291" spans="2:8" s="3" customFormat="1" ht="13.15" customHeight="1">
      <c r="B291" s="14"/>
      <c r="C291" s="13"/>
      <c r="D291" s="13"/>
      <c r="E291" s="13"/>
      <c r="F291" s="13"/>
      <c r="G291" s="13"/>
      <c r="H291" s="17"/>
    </row>
    <row r="292" spans="2:8" s="3" customFormat="1" ht="13.15" customHeight="1">
      <c r="B292" s="14"/>
      <c r="C292" s="13"/>
      <c r="D292" s="13"/>
      <c r="E292" s="13"/>
      <c r="F292" s="13"/>
      <c r="G292" s="13"/>
      <c r="H292" s="17"/>
    </row>
    <row r="293" spans="2:8" s="3" customFormat="1" ht="13.15" customHeight="1">
      <c r="B293" s="14"/>
      <c r="C293" s="13"/>
      <c r="D293" s="13"/>
      <c r="E293" s="13"/>
      <c r="F293" s="13"/>
      <c r="G293" s="13"/>
      <c r="H293" s="17"/>
    </row>
    <row r="294" spans="2:8" s="3" customFormat="1" ht="13.15" customHeight="1">
      <c r="B294" s="14"/>
      <c r="C294" s="13"/>
      <c r="D294" s="13"/>
      <c r="E294" s="13"/>
      <c r="F294" s="13"/>
      <c r="G294" s="13"/>
      <c r="H294" s="17"/>
    </row>
    <row r="295" spans="2:8" s="3" customFormat="1" ht="13.15" customHeight="1">
      <c r="B295" s="14"/>
      <c r="C295" s="13"/>
      <c r="D295" s="13"/>
      <c r="E295" s="13"/>
      <c r="F295" s="13"/>
      <c r="G295" s="13"/>
      <c r="H295" s="17"/>
    </row>
    <row r="296" spans="2:8" s="3" customFormat="1" ht="13.15" customHeight="1">
      <c r="B296" s="14"/>
      <c r="C296" s="13"/>
      <c r="D296" s="13"/>
      <c r="E296" s="13"/>
      <c r="F296" s="13"/>
      <c r="G296" s="13"/>
      <c r="H296" s="17"/>
    </row>
    <row r="297" spans="2:8" s="3" customFormat="1" ht="13.15" customHeight="1">
      <c r="B297" s="14"/>
      <c r="C297" s="13"/>
      <c r="D297" s="13"/>
      <c r="E297" s="13"/>
      <c r="F297" s="13"/>
      <c r="G297" s="13"/>
      <c r="H297" s="17"/>
    </row>
    <row r="298" spans="2:8" s="3" customFormat="1" ht="13.15" customHeight="1">
      <c r="B298" s="14"/>
      <c r="C298" s="13"/>
      <c r="D298" s="13"/>
      <c r="E298" s="13"/>
      <c r="F298" s="13"/>
      <c r="G298" s="13"/>
      <c r="H298" s="17"/>
    </row>
    <row r="299" spans="2:8" s="3" customFormat="1" ht="13.15" customHeight="1">
      <c r="B299" s="14"/>
      <c r="C299" s="13"/>
      <c r="D299" s="13"/>
      <c r="E299" s="13"/>
      <c r="F299" s="13"/>
      <c r="G299" s="13"/>
      <c r="H299" s="17"/>
    </row>
    <row r="300" spans="2:8" s="3" customFormat="1" ht="13.15" customHeight="1">
      <c r="B300" s="14"/>
      <c r="C300" s="13"/>
      <c r="D300" s="13"/>
      <c r="E300" s="13"/>
      <c r="F300" s="13"/>
      <c r="G300" s="13"/>
      <c r="H300" s="17"/>
    </row>
    <row r="301" spans="2:8" s="3" customFormat="1" ht="13.15" customHeight="1">
      <c r="B301" s="14"/>
      <c r="C301" s="13"/>
      <c r="D301" s="13"/>
      <c r="E301" s="13"/>
      <c r="F301" s="13"/>
      <c r="G301" s="13"/>
      <c r="H301" s="17"/>
    </row>
    <row r="302" spans="2:8" s="4" customFormat="1" ht="21.2" customHeight="1">
      <c r="B302" s="19" t="s">
        <v>73</v>
      </c>
      <c r="C302" s="20"/>
      <c r="D302" s="21"/>
      <c r="E302" s="21"/>
      <c r="F302" s="21"/>
      <c r="G302" s="21"/>
      <c r="H302" s="22">
        <f>SUM(H258:H301)</f>
        <v>15000</v>
      </c>
    </row>
    <row r="303" spans="2:8" s="2" customFormat="1" ht="13.15" customHeight="1">
      <c r="E303" s="23" t="s">
        <v>4098</v>
      </c>
    </row>
    <row r="304" spans="2:8" s="1" customFormat="1" ht="15.75" customHeight="1">
      <c r="B304" s="6" t="s">
        <v>4161</v>
      </c>
    </row>
    <row r="305" spans="1:8" s="1" customFormat="1" ht="15.75" customHeight="1">
      <c r="B305" s="6" t="s">
        <v>1916</v>
      </c>
    </row>
    <row r="306" spans="1:8" s="1" customFormat="1" ht="15.75" customHeight="1">
      <c r="B306" s="6" t="s">
        <v>1915</v>
      </c>
    </row>
    <row r="307" spans="1:8" s="2" customFormat="1" ht="15" customHeight="1">
      <c r="B307" s="7" t="s">
        <v>1471</v>
      </c>
    </row>
    <row r="308" spans="1:8" s="2" customFormat="1" ht="15" customHeight="1">
      <c r="H308" s="8" t="s">
        <v>1554</v>
      </c>
    </row>
    <row r="309" spans="1:8" s="3" customFormat="1" ht="29.65" customHeight="1">
      <c r="B309" s="9" t="s">
        <v>2</v>
      </c>
      <c r="C309" s="9" t="s">
        <v>3</v>
      </c>
      <c r="D309" s="9" t="s">
        <v>4</v>
      </c>
      <c r="E309" s="9" t="s">
        <v>5</v>
      </c>
      <c r="F309" s="9" t="s">
        <v>6</v>
      </c>
      <c r="G309" s="9" t="s">
        <v>7</v>
      </c>
      <c r="H309" s="10" t="s">
        <v>8</v>
      </c>
    </row>
    <row r="310" spans="1:8" s="3" customFormat="1" ht="13.15" customHeight="1">
      <c r="A310" s="3">
        <v>14779</v>
      </c>
      <c r="B310" s="11" t="s">
        <v>3251</v>
      </c>
      <c r="C310" s="12" t="s">
        <v>1555</v>
      </c>
      <c r="D310" s="12" t="s">
        <v>1556</v>
      </c>
      <c r="E310" s="13"/>
      <c r="F310" s="13"/>
      <c r="G310" s="13"/>
      <c r="H310" s="17"/>
    </row>
    <row r="311" spans="1:8" s="3" customFormat="1" ht="13.15" customHeight="1">
      <c r="B311" s="14"/>
      <c r="C311" s="13"/>
      <c r="D311" s="13"/>
      <c r="E311" s="13"/>
      <c r="F311" s="13"/>
      <c r="G311" s="13"/>
      <c r="H311" s="17"/>
    </row>
    <row r="312" spans="1:8" s="3" customFormat="1" ht="44.25" customHeight="1">
      <c r="A312" s="3">
        <v>14780</v>
      </c>
      <c r="B312" s="11" t="s">
        <v>3252</v>
      </c>
      <c r="C312" s="12" t="s">
        <v>1557</v>
      </c>
      <c r="D312" s="12" t="s">
        <v>3875</v>
      </c>
      <c r="E312" s="15" t="s">
        <v>58</v>
      </c>
      <c r="F312" s="16">
        <v>1</v>
      </c>
      <c r="G312" s="17" t="s">
        <v>277</v>
      </c>
      <c r="H312" s="17">
        <v>330000</v>
      </c>
    </row>
    <row r="313" spans="1:8" s="3" customFormat="1" ht="13.15" customHeight="1">
      <c r="B313" s="14"/>
      <c r="C313" s="13"/>
      <c r="D313" s="13"/>
      <c r="E313" s="13"/>
      <c r="F313" s="13"/>
      <c r="G313" s="13"/>
      <c r="H313" s="17"/>
    </row>
    <row r="314" spans="1:8" s="3" customFormat="1" ht="43.5" customHeight="1">
      <c r="B314" s="11" t="s">
        <v>3253</v>
      </c>
      <c r="C314" s="12" t="s">
        <v>3876</v>
      </c>
      <c r="D314" s="12" t="s">
        <v>3877</v>
      </c>
      <c r="E314" s="15" t="s">
        <v>58</v>
      </c>
      <c r="F314" s="16">
        <v>1</v>
      </c>
      <c r="G314" s="17" t="s">
        <v>277</v>
      </c>
      <c r="H314" s="17">
        <v>500000</v>
      </c>
    </row>
    <row r="315" spans="1:8" s="3" customFormat="1" ht="13.15" customHeight="1">
      <c r="B315" s="14"/>
      <c r="C315" s="13"/>
      <c r="D315" s="13"/>
      <c r="E315" s="13"/>
      <c r="F315" s="13"/>
      <c r="G315" s="13"/>
      <c r="H315" s="17"/>
    </row>
    <row r="316" spans="1:8" s="3" customFormat="1" ht="31.5" customHeight="1">
      <c r="B316" s="11" t="s">
        <v>3254</v>
      </c>
      <c r="C316" s="13" t="s">
        <v>3878</v>
      </c>
      <c r="D316" s="13" t="s">
        <v>3879</v>
      </c>
      <c r="E316" s="30" t="s">
        <v>58</v>
      </c>
      <c r="F316" s="13">
        <v>1</v>
      </c>
      <c r="G316" s="13" t="s">
        <v>277</v>
      </c>
      <c r="H316" s="17">
        <v>11000</v>
      </c>
    </row>
    <row r="317" spans="1:8" s="3" customFormat="1" ht="13.15" customHeight="1">
      <c r="B317" s="14"/>
      <c r="C317" s="13"/>
      <c r="D317" s="13"/>
      <c r="E317" s="13"/>
      <c r="F317" s="13"/>
      <c r="G317" s="13"/>
      <c r="H317" s="17"/>
    </row>
    <row r="318" spans="1:8" s="3" customFormat="1" ht="33" customHeight="1">
      <c r="B318" s="11" t="s">
        <v>3255</v>
      </c>
      <c r="C318" s="13" t="s">
        <v>3880</v>
      </c>
      <c r="D318" s="13" t="s">
        <v>4319</v>
      </c>
      <c r="E318" s="30" t="s">
        <v>58</v>
      </c>
      <c r="F318" s="13">
        <v>1</v>
      </c>
      <c r="G318" s="13" t="s">
        <v>277</v>
      </c>
      <c r="H318" s="17">
        <v>408000</v>
      </c>
    </row>
    <row r="319" spans="1:8" s="3" customFormat="1" ht="13.15" customHeight="1">
      <c r="B319" s="14"/>
      <c r="C319" s="13"/>
      <c r="D319" s="13"/>
      <c r="E319" s="30"/>
      <c r="F319" s="13"/>
      <c r="G319" s="13"/>
      <c r="H319" s="17"/>
    </row>
    <row r="320" spans="1:8" s="3" customFormat="1" ht="30" customHeight="1">
      <c r="B320" s="11" t="s">
        <v>3221</v>
      </c>
      <c r="C320" s="13" t="s">
        <v>3881</v>
      </c>
      <c r="D320" s="13" t="s">
        <v>4158</v>
      </c>
      <c r="E320" s="30" t="s">
        <v>34</v>
      </c>
      <c r="F320" s="37">
        <v>1249000</v>
      </c>
      <c r="G320" s="93">
        <v>0</v>
      </c>
      <c r="H320" s="17">
        <f>F320*G320/100</f>
        <v>0</v>
      </c>
    </row>
    <row r="321" spans="2:8" s="3" customFormat="1" ht="13.15" customHeight="1">
      <c r="B321" s="14"/>
      <c r="C321" s="13"/>
      <c r="D321" s="13"/>
      <c r="E321" s="30"/>
      <c r="F321" s="13"/>
      <c r="G321" s="13"/>
      <c r="H321" s="17"/>
    </row>
    <row r="322" spans="2:8" s="3" customFormat="1" ht="33" customHeight="1">
      <c r="B322" s="11" t="s">
        <v>3222</v>
      </c>
      <c r="C322" s="13" t="s">
        <v>3882</v>
      </c>
      <c r="D322" s="13" t="s">
        <v>4159</v>
      </c>
      <c r="E322" s="30" t="s">
        <v>34</v>
      </c>
      <c r="F322" s="37">
        <f>SUM(H312:H318)</f>
        <v>1249000</v>
      </c>
      <c r="G322" s="93">
        <v>0</v>
      </c>
      <c r="H322" s="17">
        <f>F322*G322/100</f>
        <v>0</v>
      </c>
    </row>
    <row r="323" spans="2:8" s="3" customFormat="1" ht="13.15" customHeight="1">
      <c r="B323" s="14"/>
      <c r="C323" s="13"/>
      <c r="D323" s="13"/>
      <c r="E323" s="30"/>
      <c r="F323" s="13"/>
      <c r="G323" s="13"/>
      <c r="H323" s="17"/>
    </row>
    <row r="324" spans="2:8" s="3" customFormat="1" ht="96" customHeight="1">
      <c r="B324" s="11" t="s">
        <v>3223</v>
      </c>
      <c r="C324" s="13" t="s">
        <v>3886</v>
      </c>
      <c r="D324" s="13" t="s">
        <v>4160</v>
      </c>
      <c r="E324" s="30"/>
      <c r="F324" s="13"/>
      <c r="G324" s="13"/>
      <c r="H324" s="17"/>
    </row>
    <row r="325" spans="2:8" s="3" customFormat="1" ht="28.5" customHeight="1">
      <c r="B325" s="11" t="s">
        <v>3224</v>
      </c>
      <c r="C325" s="13"/>
      <c r="D325" s="13" t="s">
        <v>3887</v>
      </c>
      <c r="E325" s="30" t="s">
        <v>26</v>
      </c>
      <c r="F325" s="13">
        <v>1</v>
      </c>
      <c r="G325" s="13" t="s">
        <v>277</v>
      </c>
      <c r="H325" s="37">
        <v>500000</v>
      </c>
    </row>
    <row r="326" spans="2:8" s="3" customFormat="1" ht="24.75" customHeight="1">
      <c r="B326" s="11" t="s">
        <v>3225</v>
      </c>
      <c r="C326" s="13"/>
      <c r="D326" s="13" t="s">
        <v>3888</v>
      </c>
      <c r="E326" s="30" t="s">
        <v>26</v>
      </c>
      <c r="F326" s="13">
        <v>1</v>
      </c>
      <c r="G326" s="13" t="s">
        <v>277</v>
      </c>
      <c r="H326" s="37">
        <v>500000</v>
      </c>
    </row>
    <row r="327" spans="2:8" s="3" customFormat="1" ht="13.15" customHeight="1">
      <c r="B327" s="14"/>
      <c r="C327" s="13"/>
      <c r="D327" s="13"/>
      <c r="E327" s="13"/>
      <c r="F327" s="13"/>
      <c r="G327" s="13"/>
      <c r="H327" s="17"/>
    </row>
    <row r="328" spans="2:8" s="3" customFormat="1" ht="85.5" customHeight="1">
      <c r="B328" s="11" t="s">
        <v>3226</v>
      </c>
      <c r="C328" s="13" t="s">
        <v>3890</v>
      </c>
      <c r="D328" s="13" t="s">
        <v>4162</v>
      </c>
      <c r="E328" s="30" t="s">
        <v>42</v>
      </c>
      <c r="F328" s="13">
        <v>4</v>
      </c>
      <c r="G328" s="93">
        <v>0</v>
      </c>
      <c r="H328" s="17">
        <f>F328*G328</f>
        <v>0</v>
      </c>
    </row>
    <row r="329" spans="2:8" s="3" customFormat="1" ht="13.15" customHeight="1">
      <c r="B329" s="14"/>
      <c r="C329" s="13"/>
      <c r="D329" s="13" t="s">
        <v>277</v>
      </c>
      <c r="E329" s="13"/>
      <c r="F329" s="13"/>
      <c r="G329" s="13"/>
      <c r="H329" s="17"/>
    </row>
    <row r="330" spans="2:8" s="3" customFormat="1" ht="13.15" customHeight="1">
      <c r="B330" s="14"/>
      <c r="C330" s="13"/>
      <c r="D330" s="13"/>
      <c r="E330" s="13"/>
      <c r="F330" s="13"/>
      <c r="G330" s="13"/>
      <c r="H330" s="17"/>
    </row>
    <row r="331" spans="2:8" s="3" customFormat="1" ht="13.15" customHeight="1">
      <c r="B331" s="14"/>
      <c r="C331" s="13"/>
      <c r="D331" s="13"/>
      <c r="E331" s="13"/>
      <c r="F331" s="13"/>
      <c r="G331" s="13"/>
      <c r="H331" s="17"/>
    </row>
    <row r="332" spans="2:8" s="3" customFormat="1" ht="13.15" customHeight="1">
      <c r="B332" s="14"/>
      <c r="C332" s="13"/>
      <c r="D332" s="13"/>
      <c r="E332" s="13"/>
      <c r="F332" s="13"/>
      <c r="G332" s="13"/>
      <c r="H332" s="17"/>
    </row>
    <row r="333" spans="2:8" s="4" customFormat="1" ht="21.2" customHeight="1">
      <c r="B333" s="19" t="s">
        <v>73</v>
      </c>
      <c r="C333" s="20"/>
      <c r="D333" s="21"/>
      <c r="E333" s="21"/>
      <c r="F333" s="21"/>
      <c r="G333" s="21"/>
      <c r="H333" s="22">
        <f>SUM(H310:H332)</f>
        <v>2249000</v>
      </c>
    </row>
    <row r="334" spans="2:8" s="2" customFormat="1" ht="13.15" customHeight="1">
      <c r="E334" s="23" t="s">
        <v>4099</v>
      </c>
    </row>
    <row r="335" spans="2:8" s="1" customFormat="1" ht="15.75" customHeight="1">
      <c r="B335" s="6" t="s">
        <v>4161</v>
      </c>
    </row>
    <row r="336" spans="2:8" s="1" customFormat="1" ht="15.75" customHeight="1">
      <c r="B336" s="6" t="s">
        <v>1916</v>
      </c>
    </row>
    <row r="337" spans="1:8" s="1" customFormat="1" ht="15.75" customHeight="1">
      <c r="B337" s="6" t="s">
        <v>1915</v>
      </c>
    </row>
    <row r="338" spans="1:8" s="2" customFormat="1" ht="15" customHeight="1">
      <c r="B338" s="7" t="s">
        <v>1471</v>
      </c>
    </row>
    <row r="339" spans="1:8" s="2" customFormat="1" ht="15" customHeight="1">
      <c r="H339" s="8" t="s">
        <v>1558</v>
      </c>
    </row>
    <row r="340" spans="1:8" s="3" customFormat="1" ht="29.65" customHeight="1">
      <c r="B340" s="9" t="s">
        <v>2</v>
      </c>
      <c r="C340" s="9" t="s">
        <v>3</v>
      </c>
      <c r="D340" s="9" t="s">
        <v>4</v>
      </c>
      <c r="E340" s="9" t="s">
        <v>5</v>
      </c>
      <c r="F340" s="9" t="s">
        <v>6</v>
      </c>
      <c r="G340" s="9" t="s">
        <v>7</v>
      </c>
      <c r="H340" s="10" t="s">
        <v>8</v>
      </c>
    </row>
    <row r="341" spans="1:8" s="3" customFormat="1" ht="13.15" customHeight="1">
      <c r="A341" s="3">
        <v>14830</v>
      </c>
      <c r="B341" s="11" t="s">
        <v>3227</v>
      </c>
      <c r="C341" s="12" t="s">
        <v>1559</v>
      </c>
      <c r="D341" s="12" t="s">
        <v>1558</v>
      </c>
      <c r="E341" s="13"/>
      <c r="F341" s="13"/>
      <c r="G341" s="13"/>
      <c r="H341" s="17"/>
    </row>
    <row r="342" spans="1:8" s="3" customFormat="1" ht="5.25" customHeight="1">
      <c r="B342" s="14"/>
      <c r="C342" s="13"/>
      <c r="D342" s="13"/>
      <c r="E342" s="13"/>
      <c r="F342" s="13"/>
      <c r="G342" s="13"/>
      <c r="H342" s="17"/>
    </row>
    <row r="343" spans="1:8" s="3" customFormat="1" ht="27" customHeight="1">
      <c r="B343" s="11" t="s">
        <v>3228</v>
      </c>
      <c r="C343" s="12" t="s">
        <v>3883</v>
      </c>
      <c r="D343" s="12" t="s">
        <v>3884</v>
      </c>
      <c r="E343" s="30" t="s">
        <v>277</v>
      </c>
      <c r="F343" s="13" t="s">
        <v>277</v>
      </c>
      <c r="G343" s="13" t="s">
        <v>277</v>
      </c>
      <c r="H343" s="17"/>
    </row>
    <row r="344" spans="1:8" s="3" customFormat="1" ht="5.25" customHeight="1">
      <c r="B344" s="14"/>
      <c r="C344" s="13"/>
      <c r="D344" s="13"/>
      <c r="E344" s="13"/>
      <c r="F344" s="13"/>
      <c r="G344" s="13"/>
      <c r="H344" s="17"/>
    </row>
    <row r="345" spans="1:8" s="3" customFormat="1" ht="13.15" customHeight="1">
      <c r="B345" s="11" t="s">
        <v>4166</v>
      </c>
      <c r="C345" s="13"/>
      <c r="D345" s="13" t="s">
        <v>3932</v>
      </c>
      <c r="E345" s="30" t="s">
        <v>277</v>
      </c>
      <c r="F345" s="13" t="s">
        <v>277</v>
      </c>
      <c r="G345" s="13" t="s">
        <v>277</v>
      </c>
      <c r="H345" s="17"/>
    </row>
    <row r="346" spans="1:8" s="3" customFormat="1" ht="5.25" customHeight="1">
      <c r="B346" s="14"/>
      <c r="C346" s="13"/>
      <c r="D346" s="13"/>
      <c r="E346" s="13"/>
      <c r="F346" s="13"/>
      <c r="G346" s="13"/>
      <c r="H346" s="17"/>
    </row>
    <row r="347" spans="1:8" s="3" customFormat="1" ht="13.15" customHeight="1">
      <c r="B347" s="11" t="s">
        <v>4167</v>
      </c>
      <c r="C347" s="13"/>
      <c r="D347" s="40" t="s">
        <v>4187</v>
      </c>
      <c r="E347" s="15" t="s">
        <v>80</v>
      </c>
      <c r="F347" s="13">
        <v>5734</v>
      </c>
      <c r="G347" s="93">
        <v>0</v>
      </c>
      <c r="H347" s="17">
        <f>F347*G347</f>
        <v>0</v>
      </c>
    </row>
    <row r="348" spans="1:8" s="3" customFormat="1" ht="5.25" customHeight="1">
      <c r="B348" s="14"/>
      <c r="C348" s="13"/>
      <c r="D348" s="13"/>
      <c r="E348" s="13"/>
      <c r="F348" s="13"/>
      <c r="G348" s="13"/>
      <c r="H348" s="17"/>
    </row>
    <row r="349" spans="1:8" s="3" customFormat="1" ht="13.15" customHeight="1">
      <c r="B349" s="11" t="s">
        <v>4168</v>
      </c>
      <c r="C349" s="13"/>
      <c r="D349" s="40" t="s">
        <v>4176</v>
      </c>
      <c r="E349" s="13"/>
      <c r="F349" s="13"/>
      <c r="G349" s="13"/>
      <c r="H349" s="17"/>
    </row>
    <row r="350" spans="1:8" s="3" customFormat="1" ht="5.25" customHeight="1">
      <c r="B350" s="11"/>
      <c r="C350" s="13"/>
      <c r="D350" s="40"/>
      <c r="E350" s="13"/>
      <c r="F350" s="13"/>
      <c r="G350" s="13"/>
      <c r="H350" s="17"/>
    </row>
    <row r="351" spans="1:8" s="3" customFormat="1" ht="13.15" customHeight="1">
      <c r="B351" s="11" t="s">
        <v>4169</v>
      </c>
      <c r="C351" s="13"/>
      <c r="D351" s="41" t="s">
        <v>4163</v>
      </c>
      <c r="E351" s="30" t="s">
        <v>824</v>
      </c>
      <c r="F351" s="13">
        <v>1</v>
      </c>
      <c r="G351" s="93">
        <v>0</v>
      </c>
      <c r="H351" s="17">
        <f>F351*G351</f>
        <v>0</v>
      </c>
    </row>
    <row r="352" spans="1:8" s="3" customFormat="1" ht="5.25" customHeight="1">
      <c r="B352" s="11"/>
      <c r="C352" s="13"/>
      <c r="D352" s="41"/>
      <c r="E352" s="30"/>
      <c r="F352" s="13"/>
      <c r="G352" s="13"/>
      <c r="H352" s="17"/>
    </row>
    <row r="353" spans="2:8" s="3" customFormat="1" ht="13.15" customHeight="1">
      <c r="B353" s="11" t="s">
        <v>4170</v>
      </c>
      <c r="C353" s="13"/>
      <c r="D353" s="41" t="s">
        <v>4164</v>
      </c>
      <c r="E353" s="30" t="s">
        <v>824</v>
      </c>
      <c r="F353" s="13">
        <v>1</v>
      </c>
      <c r="G353" s="93">
        <v>0</v>
      </c>
      <c r="H353" s="17">
        <f>F353*G353</f>
        <v>0</v>
      </c>
    </row>
    <row r="354" spans="2:8" s="3" customFormat="1" ht="5.25" customHeight="1">
      <c r="B354" s="11"/>
      <c r="C354" s="13"/>
      <c r="D354" s="41"/>
      <c r="E354" s="30"/>
      <c r="F354" s="13"/>
      <c r="G354" s="13"/>
      <c r="H354" s="17"/>
    </row>
    <row r="355" spans="2:8" s="3" customFormat="1" ht="13.15" customHeight="1">
      <c r="B355" s="11" t="s">
        <v>4171</v>
      </c>
      <c r="C355" s="13"/>
      <c r="D355" s="41" t="s">
        <v>4165</v>
      </c>
      <c r="E355" s="30" t="s">
        <v>824</v>
      </c>
      <c r="F355" s="13">
        <v>1</v>
      </c>
      <c r="G355" s="93">
        <v>0</v>
      </c>
      <c r="H355" s="17">
        <f>F355*G355</f>
        <v>0</v>
      </c>
    </row>
    <row r="356" spans="2:8" s="3" customFormat="1" ht="5.25" customHeight="1">
      <c r="B356" s="14"/>
      <c r="C356" s="13"/>
      <c r="D356" s="13"/>
      <c r="E356" s="13"/>
      <c r="F356" s="13"/>
      <c r="G356" s="13"/>
      <c r="H356" s="17"/>
    </row>
    <row r="357" spans="2:8" s="3" customFormat="1" ht="30" customHeight="1">
      <c r="B357" s="11" t="s">
        <v>4172</v>
      </c>
      <c r="C357" s="13"/>
      <c r="D357" s="40" t="s">
        <v>4177</v>
      </c>
      <c r="E357" s="15" t="s">
        <v>198</v>
      </c>
      <c r="F357" s="13">
        <v>143</v>
      </c>
      <c r="G357" s="93">
        <v>0</v>
      </c>
      <c r="H357" s="17">
        <f>F357*G357</f>
        <v>0</v>
      </c>
    </row>
    <row r="358" spans="2:8" s="3" customFormat="1" ht="5.25" customHeight="1">
      <c r="B358" s="14"/>
      <c r="C358" s="13"/>
      <c r="D358" s="13"/>
      <c r="E358" s="15"/>
      <c r="F358" s="13"/>
      <c r="G358" s="13"/>
      <c r="H358" s="17"/>
    </row>
    <row r="359" spans="2:8" s="3" customFormat="1" ht="29.25" customHeight="1">
      <c r="B359" s="11" t="s">
        <v>4173</v>
      </c>
      <c r="C359" s="13"/>
      <c r="D359" s="40" t="s">
        <v>4174</v>
      </c>
      <c r="E359" s="13"/>
      <c r="F359" s="13"/>
      <c r="G359" s="13"/>
      <c r="H359" s="17"/>
    </row>
    <row r="360" spans="2:8" s="3" customFormat="1" ht="5.25" customHeight="1">
      <c r="B360" s="11"/>
      <c r="C360" s="13"/>
      <c r="D360" s="40"/>
      <c r="E360" s="13"/>
      <c r="F360" s="13"/>
      <c r="G360" s="13"/>
      <c r="H360" s="17"/>
    </row>
    <row r="361" spans="2:8" s="3" customFormat="1" ht="13.15" customHeight="1">
      <c r="B361" s="11" t="s">
        <v>4178</v>
      </c>
      <c r="C361" s="13"/>
      <c r="D361" s="41" t="s">
        <v>4175</v>
      </c>
      <c r="E361" s="30" t="s">
        <v>539</v>
      </c>
      <c r="F361" s="13">
        <v>2292</v>
      </c>
      <c r="G361" s="93">
        <v>0</v>
      </c>
      <c r="H361" s="17">
        <f>F361*G361</f>
        <v>0</v>
      </c>
    </row>
    <row r="362" spans="2:8" s="3" customFormat="1" ht="9" customHeight="1">
      <c r="B362" s="11"/>
      <c r="C362" s="13"/>
      <c r="D362" s="40"/>
      <c r="E362" s="13"/>
      <c r="F362" s="13"/>
      <c r="G362" s="13"/>
      <c r="H362" s="17"/>
    </row>
    <row r="363" spans="2:8" s="3" customFormat="1" ht="30" customHeight="1">
      <c r="B363" s="11" t="s">
        <v>3229</v>
      </c>
      <c r="C363" s="13"/>
      <c r="D363" s="40" t="s">
        <v>4179</v>
      </c>
      <c r="E363" s="15" t="s">
        <v>198</v>
      </c>
      <c r="F363" s="13">
        <v>143</v>
      </c>
      <c r="G363" s="93">
        <v>0</v>
      </c>
      <c r="H363" s="17">
        <f>F363*G363</f>
        <v>0</v>
      </c>
    </row>
    <row r="364" spans="2:8" s="3" customFormat="1" ht="5.25" customHeight="1">
      <c r="B364" s="11"/>
      <c r="C364" s="13"/>
      <c r="D364" s="40"/>
      <c r="E364" s="13"/>
      <c r="F364" s="13"/>
      <c r="G364" s="13"/>
      <c r="H364" s="17"/>
    </row>
    <row r="365" spans="2:8" s="3" customFormat="1" ht="13.15" customHeight="1">
      <c r="B365" s="11" t="s">
        <v>4181</v>
      </c>
      <c r="C365" s="13"/>
      <c r="D365" s="40" t="s">
        <v>4180</v>
      </c>
      <c r="E365" s="30" t="s">
        <v>1548</v>
      </c>
      <c r="F365" s="13">
        <v>177</v>
      </c>
      <c r="G365" s="97">
        <v>0</v>
      </c>
      <c r="H365" s="17">
        <f>F365*G365</f>
        <v>0</v>
      </c>
    </row>
    <row r="366" spans="2:8" s="3" customFormat="1" ht="5.25" customHeight="1">
      <c r="B366" s="11"/>
      <c r="C366" s="13"/>
      <c r="D366" s="40"/>
      <c r="E366" s="13"/>
      <c r="F366" s="13"/>
      <c r="G366" s="13"/>
      <c r="H366" s="17"/>
    </row>
    <row r="367" spans="2:8" s="3" customFormat="1" ht="13.15" customHeight="1">
      <c r="B367" s="11" t="s">
        <v>3230</v>
      </c>
      <c r="C367" s="13"/>
      <c r="D367" s="13" t="s">
        <v>3933</v>
      </c>
      <c r="E367" s="30" t="s">
        <v>277</v>
      </c>
      <c r="F367" s="13" t="s">
        <v>277</v>
      </c>
      <c r="G367" s="13" t="s">
        <v>277</v>
      </c>
      <c r="H367" s="17"/>
    </row>
    <row r="368" spans="2:8" s="3" customFormat="1" ht="5.25" customHeight="1">
      <c r="B368" s="14"/>
      <c r="C368" s="13"/>
      <c r="D368" s="13"/>
      <c r="E368" s="13"/>
      <c r="F368" s="13"/>
      <c r="G368" s="13"/>
      <c r="H368" s="17"/>
    </row>
    <row r="369" spans="2:8" s="3" customFormat="1" ht="28.5" customHeight="1">
      <c r="B369" s="14" t="s">
        <v>4183</v>
      </c>
      <c r="C369" s="13"/>
      <c r="D369" s="40" t="s">
        <v>4182</v>
      </c>
      <c r="E369" s="15" t="s">
        <v>80</v>
      </c>
      <c r="F369" s="13">
        <v>1891</v>
      </c>
      <c r="G369" s="93">
        <v>0</v>
      </c>
      <c r="H369" s="17">
        <f>F369*G369</f>
        <v>0</v>
      </c>
    </row>
    <row r="370" spans="2:8" s="3" customFormat="1" ht="5.25" customHeight="1">
      <c r="B370" s="14"/>
      <c r="C370" s="13"/>
      <c r="D370" s="40"/>
      <c r="E370" s="15"/>
      <c r="F370" s="13"/>
      <c r="G370" s="13"/>
      <c r="H370" s="17"/>
    </row>
    <row r="371" spans="2:8" s="3" customFormat="1" ht="27" customHeight="1">
      <c r="B371" s="14" t="s">
        <v>4184</v>
      </c>
      <c r="C371" s="13"/>
      <c r="D371" s="40" t="s">
        <v>4185</v>
      </c>
      <c r="E371" s="13"/>
      <c r="F371" s="13"/>
      <c r="G371" s="13"/>
      <c r="H371" s="17"/>
    </row>
    <row r="372" spans="2:8" s="3" customFormat="1" ht="13.15" customHeight="1">
      <c r="B372" s="14" t="s">
        <v>4190</v>
      </c>
      <c r="C372" s="13"/>
      <c r="D372" s="41" t="s">
        <v>4186</v>
      </c>
      <c r="E372" s="30" t="s">
        <v>539</v>
      </c>
      <c r="F372" s="13">
        <v>756</v>
      </c>
      <c r="G372" s="93">
        <v>0</v>
      </c>
      <c r="H372" s="17">
        <f>F372*G372</f>
        <v>0</v>
      </c>
    </row>
    <row r="373" spans="2:8" s="3" customFormat="1" ht="5.25" customHeight="1">
      <c r="B373" s="14"/>
      <c r="C373" s="13"/>
      <c r="D373" s="13"/>
      <c r="E373" s="13"/>
      <c r="F373" s="13"/>
      <c r="G373" s="13"/>
      <c r="H373" s="17"/>
    </row>
    <row r="374" spans="2:8" s="3" customFormat="1" ht="13.15" customHeight="1">
      <c r="B374" s="14" t="s">
        <v>4191</v>
      </c>
      <c r="C374" s="13"/>
      <c r="D374" s="40" t="s">
        <v>4188</v>
      </c>
      <c r="E374" s="15" t="s">
        <v>80</v>
      </c>
      <c r="F374" s="13">
        <v>1891</v>
      </c>
      <c r="G374" s="93">
        <v>0</v>
      </c>
      <c r="H374" s="17">
        <f>F374*G374</f>
        <v>0</v>
      </c>
    </row>
    <row r="375" spans="2:8" s="3" customFormat="1" ht="5.25" customHeight="1">
      <c r="B375" s="14"/>
      <c r="C375" s="13"/>
      <c r="D375" s="13"/>
      <c r="E375" s="13"/>
      <c r="F375" s="13"/>
      <c r="G375" s="13"/>
      <c r="H375" s="17"/>
    </row>
    <row r="376" spans="2:8" s="3" customFormat="1" ht="13.15" customHeight="1">
      <c r="B376" s="14" t="s">
        <v>4192</v>
      </c>
      <c r="C376" s="13"/>
      <c r="D376" s="40" t="s">
        <v>4189</v>
      </c>
      <c r="E376" s="15" t="s">
        <v>198</v>
      </c>
      <c r="F376" s="13">
        <v>47</v>
      </c>
      <c r="G376" s="93">
        <v>0</v>
      </c>
      <c r="H376" s="17">
        <f>F376*G376</f>
        <v>0</v>
      </c>
    </row>
    <row r="377" spans="2:8" s="3" customFormat="1" ht="5.25" customHeight="1">
      <c r="B377" s="14"/>
      <c r="C377" s="13"/>
      <c r="D377" s="13"/>
      <c r="E377" s="13"/>
      <c r="F377" s="13"/>
      <c r="G377" s="13"/>
      <c r="H377" s="17"/>
    </row>
    <row r="378" spans="2:8" s="3" customFormat="1" ht="13.15" customHeight="1">
      <c r="B378" s="11" t="s">
        <v>3231</v>
      </c>
      <c r="C378" s="13"/>
      <c r="D378" s="13" t="s">
        <v>3934</v>
      </c>
      <c r="E378" s="30" t="s">
        <v>277</v>
      </c>
      <c r="F378" s="13" t="s">
        <v>277</v>
      </c>
      <c r="G378" s="13" t="s">
        <v>277</v>
      </c>
      <c r="H378" s="17"/>
    </row>
    <row r="379" spans="2:8" s="3" customFormat="1" ht="5.25" customHeight="1">
      <c r="B379" s="11"/>
      <c r="C379" s="13"/>
      <c r="D379" s="13"/>
      <c r="E379" s="30"/>
      <c r="F379" s="13"/>
      <c r="G379" s="13"/>
      <c r="H379" s="17"/>
    </row>
    <row r="380" spans="2:8" s="3" customFormat="1" ht="13.15" customHeight="1">
      <c r="B380" s="11" t="s">
        <v>4194</v>
      </c>
      <c r="C380" s="13"/>
      <c r="D380" s="40" t="s">
        <v>4193</v>
      </c>
      <c r="E380" s="30" t="s">
        <v>3885</v>
      </c>
      <c r="F380" s="13">
        <v>12</v>
      </c>
      <c r="G380" s="93">
        <v>0</v>
      </c>
      <c r="H380" s="17">
        <f>F380*G380</f>
        <v>0</v>
      </c>
    </row>
    <row r="381" spans="2:8" s="3" customFormat="1" ht="5.25" customHeight="1">
      <c r="B381" s="14"/>
      <c r="C381" s="13"/>
      <c r="D381" s="13"/>
      <c r="E381" s="13"/>
      <c r="F381" s="13"/>
      <c r="G381" s="13"/>
      <c r="H381" s="17"/>
    </row>
    <row r="382" spans="2:8" s="3" customFormat="1" ht="28.5" customHeight="1">
      <c r="B382" s="11" t="s">
        <v>4195</v>
      </c>
      <c r="C382" s="13"/>
      <c r="D382" s="40" t="s">
        <v>4318</v>
      </c>
      <c r="E382" s="15" t="s">
        <v>58</v>
      </c>
      <c r="F382" s="13">
        <v>1</v>
      </c>
      <c r="G382" s="13" t="s">
        <v>277</v>
      </c>
      <c r="H382" s="17">
        <v>15000</v>
      </c>
    </row>
    <row r="383" spans="2:8" s="3" customFormat="1" ht="5.25" customHeight="1">
      <c r="B383" s="14"/>
      <c r="C383" s="13"/>
      <c r="D383" s="13"/>
      <c r="E383" s="13"/>
      <c r="F383" s="13"/>
      <c r="G383" s="13"/>
      <c r="H383" s="17"/>
    </row>
    <row r="384" spans="2:8" s="3" customFormat="1" ht="20.25" customHeight="1">
      <c r="B384" s="11" t="s">
        <v>4199</v>
      </c>
      <c r="C384" s="13"/>
      <c r="D384" s="13" t="s">
        <v>4204</v>
      </c>
      <c r="E384" s="30" t="s">
        <v>3885</v>
      </c>
      <c r="F384" s="13">
        <v>12</v>
      </c>
      <c r="G384" s="93">
        <v>0</v>
      </c>
      <c r="H384" s="17">
        <f>F384*G384</f>
        <v>0</v>
      </c>
    </row>
    <row r="385" spans="2:8" s="3" customFormat="1" ht="5.25" customHeight="1">
      <c r="B385" s="14"/>
      <c r="C385" s="13"/>
      <c r="D385" s="13"/>
      <c r="E385" s="13"/>
      <c r="F385" s="13"/>
      <c r="G385" s="13"/>
      <c r="H385" s="17"/>
    </row>
    <row r="386" spans="2:8" s="3" customFormat="1" ht="13.15" customHeight="1">
      <c r="B386" s="11" t="s">
        <v>4200</v>
      </c>
      <c r="C386" s="13"/>
      <c r="D386" s="13" t="s">
        <v>3935</v>
      </c>
      <c r="E386" s="30" t="s">
        <v>277</v>
      </c>
      <c r="F386" s="13" t="s">
        <v>277</v>
      </c>
      <c r="G386" s="13" t="s">
        <v>277</v>
      </c>
      <c r="H386" s="17"/>
    </row>
    <row r="387" spans="2:8" s="3" customFormat="1" ht="5.25" customHeight="1">
      <c r="B387" s="11"/>
      <c r="C387" s="13"/>
      <c r="D387" s="13"/>
      <c r="E387" s="30"/>
      <c r="F387" s="13"/>
      <c r="G387" s="13"/>
      <c r="H387" s="17"/>
    </row>
    <row r="388" spans="2:8" s="3" customFormat="1" ht="25.5" customHeight="1">
      <c r="B388" s="11" t="s">
        <v>4201</v>
      </c>
      <c r="C388" s="13"/>
      <c r="D388" s="40" t="s">
        <v>4196</v>
      </c>
      <c r="E388" s="30" t="s">
        <v>3885</v>
      </c>
      <c r="F388" s="13">
        <v>12</v>
      </c>
      <c r="G388" s="93">
        <v>0</v>
      </c>
      <c r="H388" s="17">
        <f>F388*G388</f>
        <v>0</v>
      </c>
    </row>
    <row r="389" spans="2:8" s="3" customFormat="1" ht="5.25" customHeight="1">
      <c r="B389" s="11"/>
      <c r="C389" s="13"/>
      <c r="D389" s="40"/>
      <c r="E389" s="30"/>
      <c r="F389" s="13"/>
      <c r="G389" s="13"/>
      <c r="H389" s="17"/>
    </row>
    <row r="390" spans="2:8" s="3" customFormat="1" ht="29.25" customHeight="1">
      <c r="B390" s="11" t="s">
        <v>4202</v>
      </c>
      <c r="C390" s="13"/>
      <c r="D390" s="40" t="s">
        <v>4197</v>
      </c>
      <c r="E390" s="30" t="s">
        <v>3885</v>
      </c>
      <c r="F390" s="13">
        <v>12</v>
      </c>
      <c r="G390" s="93">
        <v>0</v>
      </c>
      <c r="H390" s="17">
        <f>F390*G390</f>
        <v>0</v>
      </c>
    </row>
    <row r="391" spans="2:8" s="3" customFormat="1" ht="5.25" customHeight="1">
      <c r="B391" s="14"/>
      <c r="C391" s="13"/>
      <c r="D391" s="13"/>
      <c r="E391" s="30"/>
      <c r="F391" s="13"/>
      <c r="G391" s="13"/>
      <c r="H391" s="17"/>
    </row>
    <row r="392" spans="2:8" s="3" customFormat="1" ht="43.5" customHeight="1">
      <c r="B392" s="11" t="s">
        <v>4203</v>
      </c>
      <c r="C392" s="13"/>
      <c r="D392" s="13" t="s">
        <v>4198</v>
      </c>
      <c r="E392" s="30" t="s">
        <v>3885</v>
      </c>
      <c r="F392" s="13">
        <v>12</v>
      </c>
      <c r="G392" s="93">
        <v>0</v>
      </c>
      <c r="H392" s="17">
        <f>F392*G392</f>
        <v>0</v>
      </c>
    </row>
    <row r="393" spans="2:8" s="3" customFormat="1" ht="5.25" customHeight="1">
      <c r="B393" s="14"/>
      <c r="C393" s="13"/>
      <c r="D393" s="13"/>
      <c r="E393" s="13"/>
      <c r="F393" s="13"/>
      <c r="G393" s="13"/>
      <c r="H393" s="17"/>
    </row>
    <row r="394" spans="2:8" s="4" customFormat="1" ht="21.2" customHeight="1">
      <c r="B394" s="19" t="s">
        <v>73</v>
      </c>
      <c r="C394" s="20"/>
      <c r="D394" s="21"/>
      <c r="E394" s="21"/>
      <c r="F394" s="21"/>
      <c r="G394" s="21"/>
      <c r="H394" s="22">
        <f>SUM(H341:H393)</f>
        <v>15000</v>
      </c>
    </row>
    <row r="395" spans="2:8" s="2" customFormat="1" ht="13.15" customHeight="1">
      <c r="E395" s="23" t="s">
        <v>4100</v>
      </c>
    </row>
    <row r="396" spans="2:8" s="1" customFormat="1" ht="15.75" customHeight="1">
      <c r="B396" s="6" t="s">
        <v>4161</v>
      </c>
    </row>
    <row r="397" spans="2:8" s="1" customFormat="1" ht="15.75" customHeight="1">
      <c r="B397" s="6" t="s">
        <v>1916</v>
      </c>
    </row>
    <row r="398" spans="2:8" s="1" customFormat="1" ht="15.75" customHeight="1">
      <c r="B398" s="6" t="s">
        <v>1915</v>
      </c>
    </row>
    <row r="399" spans="2:8" s="2" customFormat="1" ht="15" customHeight="1">
      <c r="B399" s="7" t="s">
        <v>1471</v>
      </c>
    </row>
    <row r="400" spans="2:8" s="2" customFormat="1" ht="15" customHeight="1">
      <c r="H400" s="8" t="s">
        <v>1560</v>
      </c>
    </row>
    <row r="401" spans="1:8" s="3" customFormat="1" ht="29.65" customHeight="1">
      <c r="B401" s="9" t="s">
        <v>2</v>
      </c>
      <c r="C401" s="9" t="s">
        <v>3</v>
      </c>
      <c r="D401" s="9" t="s">
        <v>4</v>
      </c>
      <c r="E401" s="9" t="s">
        <v>5</v>
      </c>
      <c r="F401" s="9" t="s">
        <v>6</v>
      </c>
      <c r="G401" s="9" t="s">
        <v>7</v>
      </c>
      <c r="H401" s="10" t="s">
        <v>8</v>
      </c>
    </row>
    <row r="402" spans="1:8" s="3" customFormat="1" ht="13.15" customHeight="1">
      <c r="A402" s="3">
        <v>20569</v>
      </c>
      <c r="B402" s="11" t="s">
        <v>3231</v>
      </c>
      <c r="C402" s="12" t="s">
        <v>1561</v>
      </c>
      <c r="D402" s="12" t="s">
        <v>1560</v>
      </c>
      <c r="E402" s="13"/>
      <c r="F402" s="13"/>
      <c r="G402" s="13"/>
      <c r="H402" s="17"/>
    </row>
    <row r="403" spans="1:8" s="3" customFormat="1" ht="13.15" customHeight="1">
      <c r="B403" s="14"/>
      <c r="C403" s="13"/>
      <c r="D403" s="13"/>
      <c r="E403" s="13"/>
      <c r="F403" s="13"/>
      <c r="G403" s="13"/>
      <c r="H403" s="17"/>
    </row>
    <row r="404" spans="1:8" s="3" customFormat="1" ht="13.15" customHeight="1">
      <c r="A404" s="3">
        <v>20570</v>
      </c>
      <c r="B404" s="11" t="s">
        <v>4194</v>
      </c>
      <c r="C404" s="12" t="s">
        <v>1562</v>
      </c>
      <c r="D404" s="12" t="s">
        <v>1563</v>
      </c>
      <c r="E404" s="13"/>
      <c r="F404" s="13"/>
      <c r="G404" s="13"/>
      <c r="H404" s="17"/>
    </row>
    <row r="405" spans="1:8" s="3" customFormat="1" ht="13.15" customHeight="1">
      <c r="B405" s="14"/>
      <c r="C405" s="13"/>
      <c r="D405" s="13"/>
      <c r="E405" s="13"/>
      <c r="F405" s="13"/>
      <c r="G405" s="13"/>
      <c r="H405" s="17"/>
    </row>
    <row r="406" spans="1:8" s="3" customFormat="1" ht="52.35" customHeight="1">
      <c r="A406" s="3">
        <v>20571</v>
      </c>
      <c r="B406" s="11" t="s">
        <v>4195</v>
      </c>
      <c r="C406" s="13"/>
      <c r="D406" s="12" t="s">
        <v>3891</v>
      </c>
      <c r="E406" s="15" t="s">
        <v>1564</v>
      </c>
      <c r="F406" s="16">
        <v>24</v>
      </c>
      <c r="G406" s="93">
        <v>0</v>
      </c>
      <c r="H406" s="17">
        <f>F406*G406</f>
        <v>0</v>
      </c>
    </row>
    <row r="407" spans="1:8" s="3" customFormat="1" ht="13.15" customHeight="1">
      <c r="B407" s="14"/>
      <c r="C407" s="13"/>
      <c r="D407" s="13"/>
      <c r="E407" s="13"/>
      <c r="F407" s="13"/>
      <c r="G407" s="13"/>
      <c r="H407" s="17"/>
    </row>
    <row r="408" spans="1:8" s="3" customFormat="1" ht="13.15" customHeight="1">
      <c r="B408" s="14"/>
      <c r="C408" s="13"/>
      <c r="D408" s="13"/>
      <c r="E408" s="13"/>
      <c r="F408" s="13"/>
      <c r="G408" s="13"/>
      <c r="H408" s="17"/>
    </row>
    <row r="409" spans="1:8" s="3" customFormat="1" ht="13.15" customHeight="1">
      <c r="B409" s="14"/>
      <c r="C409" s="13"/>
      <c r="D409" s="13"/>
      <c r="E409" s="13"/>
      <c r="F409" s="13"/>
      <c r="G409" s="13"/>
      <c r="H409" s="17"/>
    </row>
    <row r="410" spans="1:8" s="3" customFormat="1" ht="13.15" customHeight="1">
      <c r="B410" s="14"/>
      <c r="C410" s="13"/>
      <c r="D410" s="13"/>
      <c r="E410" s="13"/>
      <c r="F410" s="13"/>
      <c r="G410" s="13"/>
      <c r="H410" s="17"/>
    </row>
    <row r="411" spans="1:8" s="3" customFormat="1" ht="13.15" customHeight="1">
      <c r="B411" s="14"/>
      <c r="C411" s="13"/>
      <c r="D411" s="13"/>
      <c r="E411" s="13"/>
      <c r="F411" s="13"/>
      <c r="G411" s="13"/>
      <c r="H411" s="17"/>
    </row>
    <row r="412" spans="1:8" s="3" customFormat="1" ht="13.15" customHeight="1">
      <c r="B412" s="14"/>
      <c r="C412" s="13"/>
      <c r="D412" s="13"/>
      <c r="E412" s="13"/>
      <c r="F412" s="13"/>
      <c r="G412" s="13"/>
      <c r="H412" s="17"/>
    </row>
    <row r="413" spans="1:8" s="3" customFormat="1" ht="13.15" customHeight="1">
      <c r="B413" s="14"/>
      <c r="C413" s="13"/>
      <c r="D413" s="13"/>
      <c r="E413" s="13"/>
      <c r="F413" s="13"/>
      <c r="G413" s="13"/>
      <c r="H413" s="17"/>
    </row>
    <row r="414" spans="1:8" s="3" customFormat="1" ht="13.15" customHeight="1">
      <c r="B414" s="14"/>
      <c r="C414" s="13"/>
      <c r="D414" s="13"/>
      <c r="E414" s="13"/>
      <c r="F414" s="13"/>
      <c r="G414" s="13"/>
      <c r="H414" s="17"/>
    </row>
    <row r="415" spans="1:8" s="3" customFormat="1" ht="13.15" customHeight="1">
      <c r="B415" s="14"/>
      <c r="C415" s="13"/>
      <c r="D415" s="13"/>
      <c r="E415" s="13"/>
      <c r="F415" s="13"/>
      <c r="G415" s="13"/>
      <c r="H415" s="17"/>
    </row>
    <row r="416" spans="1:8" s="3" customFormat="1" ht="13.15" customHeight="1">
      <c r="B416" s="14"/>
      <c r="C416" s="13"/>
      <c r="D416" s="13"/>
      <c r="E416" s="13"/>
      <c r="F416" s="13"/>
      <c r="G416" s="13"/>
      <c r="H416" s="17"/>
    </row>
    <row r="417" spans="2:8" s="3" customFormat="1" ht="13.15" customHeight="1">
      <c r="B417" s="14"/>
      <c r="C417" s="13"/>
      <c r="D417" s="13"/>
      <c r="E417" s="13"/>
      <c r="F417" s="13"/>
      <c r="G417" s="13"/>
      <c r="H417" s="17"/>
    </row>
    <row r="418" spans="2:8" s="3" customFormat="1" ht="13.15" customHeight="1">
      <c r="B418" s="14"/>
      <c r="C418" s="13"/>
      <c r="D418" s="13"/>
      <c r="E418" s="13"/>
      <c r="F418" s="13"/>
      <c r="G418" s="13"/>
      <c r="H418" s="17"/>
    </row>
    <row r="419" spans="2:8" s="3" customFormat="1" ht="13.15" customHeight="1">
      <c r="B419" s="14"/>
      <c r="C419" s="13"/>
      <c r="D419" s="13"/>
      <c r="E419" s="13"/>
      <c r="F419" s="13"/>
      <c r="G419" s="13"/>
      <c r="H419" s="17"/>
    </row>
    <row r="420" spans="2:8" s="3" customFormat="1" ht="13.15" customHeight="1">
      <c r="B420" s="14"/>
      <c r="C420" s="13"/>
      <c r="D420" s="13"/>
      <c r="E420" s="13"/>
      <c r="F420" s="13"/>
      <c r="G420" s="13"/>
      <c r="H420" s="17"/>
    </row>
    <row r="421" spans="2:8" s="3" customFormat="1" ht="13.15" customHeight="1">
      <c r="B421" s="14"/>
      <c r="C421" s="13"/>
      <c r="D421" s="13"/>
      <c r="E421" s="13"/>
      <c r="F421" s="13"/>
      <c r="G421" s="13"/>
      <c r="H421" s="17"/>
    </row>
    <row r="422" spans="2:8" s="3" customFormat="1" ht="13.15" customHeight="1">
      <c r="B422" s="14"/>
      <c r="C422" s="13"/>
      <c r="D422" s="13"/>
      <c r="E422" s="13"/>
      <c r="F422" s="13"/>
      <c r="G422" s="13"/>
      <c r="H422" s="17"/>
    </row>
    <row r="423" spans="2:8" s="3" customFormat="1" ht="13.15" customHeight="1">
      <c r="B423" s="14"/>
      <c r="C423" s="13"/>
      <c r="D423" s="13"/>
      <c r="E423" s="13"/>
      <c r="F423" s="13"/>
      <c r="G423" s="13"/>
      <c r="H423" s="17"/>
    </row>
    <row r="424" spans="2:8" s="3" customFormat="1" ht="13.15" customHeight="1">
      <c r="B424" s="14"/>
      <c r="C424" s="13"/>
      <c r="D424" s="13"/>
      <c r="E424" s="13"/>
      <c r="F424" s="13"/>
      <c r="G424" s="13"/>
      <c r="H424" s="17"/>
    </row>
    <row r="425" spans="2:8" s="3" customFormat="1" ht="13.15" customHeight="1">
      <c r="B425" s="14"/>
      <c r="C425" s="13"/>
      <c r="D425" s="13"/>
      <c r="E425" s="13"/>
      <c r="F425" s="13"/>
      <c r="G425" s="13"/>
      <c r="H425" s="17"/>
    </row>
    <row r="426" spans="2:8" s="3" customFormat="1" ht="13.15" customHeight="1">
      <c r="B426" s="14"/>
      <c r="C426" s="13"/>
      <c r="D426" s="13"/>
      <c r="E426" s="13"/>
      <c r="F426" s="13"/>
      <c r="G426" s="13"/>
      <c r="H426" s="17"/>
    </row>
    <row r="427" spans="2:8" s="3" customFormat="1" ht="13.15" customHeight="1">
      <c r="B427" s="14"/>
      <c r="C427" s="13"/>
      <c r="D427" s="13"/>
      <c r="E427" s="13"/>
      <c r="F427" s="13"/>
      <c r="G427" s="13"/>
      <c r="H427" s="17"/>
    </row>
    <row r="428" spans="2:8" s="3" customFormat="1" ht="13.15" customHeight="1">
      <c r="B428" s="14"/>
      <c r="C428" s="13"/>
      <c r="D428" s="13"/>
      <c r="E428" s="13"/>
      <c r="F428" s="13"/>
      <c r="G428" s="13"/>
      <c r="H428" s="17"/>
    </row>
    <row r="429" spans="2:8" s="3" customFormat="1" ht="13.15" customHeight="1">
      <c r="B429" s="14"/>
      <c r="C429" s="13"/>
      <c r="D429" s="13"/>
      <c r="E429" s="13"/>
      <c r="F429" s="13"/>
      <c r="G429" s="13"/>
      <c r="H429" s="17"/>
    </row>
    <row r="430" spans="2:8" s="3" customFormat="1" ht="13.15" customHeight="1">
      <c r="B430" s="14"/>
      <c r="C430" s="13"/>
      <c r="D430" s="13"/>
      <c r="E430" s="13"/>
      <c r="F430" s="13"/>
      <c r="G430" s="13"/>
      <c r="H430" s="17"/>
    </row>
    <row r="431" spans="2:8" s="3" customFormat="1" ht="13.15" customHeight="1">
      <c r="B431" s="14"/>
      <c r="C431" s="13"/>
      <c r="D431" s="13"/>
      <c r="E431" s="13"/>
      <c r="F431" s="13"/>
      <c r="G431" s="13"/>
      <c r="H431" s="17"/>
    </row>
    <row r="432" spans="2:8" s="3" customFormat="1" ht="13.15" customHeight="1">
      <c r="B432" s="14"/>
      <c r="C432" s="13"/>
      <c r="D432" s="13"/>
      <c r="E432" s="13"/>
      <c r="F432" s="13"/>
      <c r="G432" s="13"/>
      <c r="H432" s="17"/>
    </row>
    <row r="433" spans="2:8" s="3" customFormat="1" ht="13.15" customHeight="1">
      <c r="B433" s="14"/>
      <c r="C433" s="13"/>
      <c r="D433" s="13"/>
      <c r="E433" s="13"/>
      <c r="F433" s="13"/>
      <c r="G433" s="13"/>
      <c r="H433" s="17"/>
    </row>
    <row r="434" spans="2:8" s="3" customFormat="1" ht="13.15" customHeight="1">
      <c r="B434" s="14"/>
      <c r="C434" s="13"/>
      <c r="D434" s="13"/>
      <c r="E434" s="13"/>
      <c r="F434" s="13"/>
      <c r="G434" s="13"/>
      <c r="H434" s="17"/>
    </row>
    <row r="435" spans="2:8" s="3" customFormat="1" ht="13.15" customHeight="1">
      <c r="B435" s="14"/>
      <c r="C435" s="13"/>
      <c r="D435" s="13"/>
      <c r="E435" s="13"/>
      <c r="F435" s="13"/>
      <c r="G435" s="13"/>
      <c r="H435" s="17"/>
    </row>
    <row r="436" spans="2:8" s="3" customFormat="1" ht="13.15" customHeight="1">
      <c r="B436" s="14"/>
      <c r="C436" s="13"/>
      <c r="D436" s="13"/>
      <c r="E436" s="13"/>
      <c r="F436" s="13"/>
      <c r="G436" s="13"/>
      <c r="H436" s="17"/>
    </row>
    <row r="437" spans="2:8" s="3" customFormat="1" ht="13.15" customHeight="1">
      <c r="B437" s="14"/>
      <c r="C437" s="13"/>
      <c r="D437" s="13"/>
      <c r="E437" s="13"/>
      <c r="F437" s="13"/>
      <c r="G437" s="13"/>
      <c r="H437" s="17"/>
    </row>
    <row r="438" spans="2:8" s="3" customFormat="1" ht="13.15" customHeight="1">
      <c r="B438" s="14"/>
      <c r="C438" s="13"/>
      <c r="D438" s="13"/>
      <c r="E438" s="13"/>
      <c r="F438" s="13"/>
      <c r="G438" s="13"/>
      <c r="H438" s="17"/>
    </row>
    <row r="439" spans="2:8" s="3" customFormat="1" ht="13.15" customHeight="1">
      <c r="B439" s="14"/>
      <c r="C439" s="13"/>
      <c r="D439" s="13"/>
      <c r="E439" s="13"/>
      <c r="F439" s="13"/>
      <c r="G439" s="13"/>
      <c r="H439" s="17"/>
    </row>
    <row r="440" spans="2:8" s="3" customFormat="1" ht="13.15" customHeight="1">
      <c r="B440" s="14"/>
      <c r="C440" s="13"/>
      <c r="D440" s="13"/>
      <c r="E440" s="13"/>
      <c r="F440" s="13"/>
      <c r="G440" s="13"/>
      <c r="H440" s="17"/>
    </row>
    <row r="441" spans="2:8" s="3" customFormat="1" ht="13.15" customHeight="1">
      <c r="B441" s="14"/>
      <c r="C441" s="13"/>
      <c r="D441" s="13"/>
      <c r="E441" s="13"/>
      <c r="F441" s="13"/>
      <c r="G441" s="13"/>
      <c r="H441" s="17"/>
    </row>
    <row r="442" spans="2:8" s="3" customFormat="1" ht="13.15" customHeight="1">
      <c r="B442" s="14"/>
      <c r="C442" s="13"/>
      <c r="D442" s="13"/>
      <c r="E442" s="13"/>
      <c r="F442" s="13"/>
      <c r="G442" s="13"/>
      <c r="H442" s="17"/>
    </row>
    <row r="443" spans="2:8" s="3" customFormat="1" ht="13.15" customHeight="1">
      <c r="B443" s="14"/>
      <c r="C443" s="13"/>
      <c r="D443" s="13"/>
      <c r="E443" s="13"/>
      <c r="F443" s="13"/>
      <c r="G443" s="13"/>
      <c r="H443" s="17"/>
    </row>
    <row r="444" spans="2:8" s="3" customFormat="1" ht="13.15" customHeight="1">
      <c r="B444" s="14"/>
      <c r="C444" s="13"/>
      <c r="D444" s="13"/>
      <c r="E444" s="13"/>
      <c r="F444" s="13"/>
      <c r="G444" s="13"/>
      <c r="H444" s="17"/>
    </row>
    <row r="445" spans="2:8" s="4" customFormat="1" ht="21.2" customHeight="1">
      <c r="B445" s="19" t="s">
        <v>73</v>
      </c>
      <c r="C445" s="20"/>
      <c r="D445" s="21"/>
      <c r="E445" s="21"/>
      <c r="F445" s="21"/>
      <c r="G445" s="21"/>
      <c r="H445" s="22">
        <f>SUM(H402:H444)</f>
        <v>0</v>
      </c>
    </row>
    <row r="446" spans="2:8" s="2" customFormat="1" ht="13.15" customHeight="1">
      <c r="E446" s="23" t="s">
        <v>4101</v>
      </c>
    </row>
    <row r="447" spans="2:8" s="1" customFormat="1" ht="15.75" customHeight="1">
      <c r="B447" s="6" t="s">
        <v>4161</v>
      </c>
    </row>
    <row r="448" spans="2:8" s="1" customFormat="1" ht="15.75" customHeight="1">
      <c r="B448" s="6" t="s">
        <v>1916</v>
      </c>
    </row>
    <row r="449" spans="1:8" s="1" customFormat="1" ht="15.75" customHeight="1">
      <c r="B449" s="6" t="s">
        <v>1915</v>
      </c>
    </row>
    <row r="450" spans="1:8" s="2" customFormat="1" ht="15" customHeight="1">
      <c r="B450" s="7" t="s">
        <v>1471</v>
      </c>
    </row>
    <row r="451" spans="1:8" s="2" customFormat="1" ht="15" customHeight="1">
      <c r="H451" s="8" t="s">
        <v>1565</v>
      </c>
    </row>
    <row r="452" spans="1:8" s="3" customFormat="1" ht="29.65" customHeight="1">
      <c r="B452" s="9" t="s">
        <v>2</v>
      </c>
      <c r="C452" s="9" t="s">
        <v>3</v>
      </c>
      <c r="D452" s="9" t="s">
        <v>4</v>
      </c>
      <c r="E452" s="9" t="s">
        <v>5</v>
      </c>
      <c r="F452" s="9" t="s">
        <v>6</v>
      </c>
      <c r="G452" s="9" t="s">
        <v>7</v>
      </c>
      <c r="H452" s="10" t="s">
        <v>8</v>
      </c>
    </row>
    <row r="453" spans="1:8" s="3" customFormat="1" ht="21" customHeight="1">
      <c r="A453" s="3">
        <v>20572</v>
      </c>
      <c r="B453" s="11" t="s">
        <v>3232</v>
      </c>
      <c r="C453" s="12" t="s">
        <v>1566</v>
      </c>
      <c r="D453" s="12" t="s">
        <v>1565</v>
      </c>
      <c r="E453" s="13"/>
      <c r="F453" s="13"/>
      <c r="G453" s="13"/>
      <c r="H453" s="17"/>
    </row>
    <row r="454" spans="1:8" s="3" customFormat="1" ht="13.15" customHeight="1">
      <c r="B454" s="14"/>
      <c r="C454" s="13"/>
      <c r="D454" s="13"/>
      <c r="E454" s="13"/>
      <c r="F454" s="13"/>
      <c r="G454" s="13"/>
      <c r="H454" s="17"/>
    </row>
    <row r="455" spans="1:8" s="3" customFormat="1" ht="13.15" customHeight="1">
      <c r="A455" s="3">
        <v>20573</v>
      </c>
      <c r="B455" s="11" t="s">
        <v>3233</v>
      </c>
      <c r="C455" s="12" t="s">
        <v>1567</v>
      </c>
      <c r="D455" s="12" t="s">
        <v>1568</v>
      </c>
      <c r="E455" s="13"/>
      <c r="F455" s="13"/>
      <c r="G455" s="13"/>
      <c r="H455" s="17"/>
    </row>
    <row r="456" spans="1:8" s="3" customFormat="1" ht="13.15" customHeight="1">
      <c r="B456" s="14"/>
      <c r="C456" s="13"/>
      <c r="D456" s="13"/>
      <c r="E456" s="13"/>
      <c r="F456" s="13"/>
      <c r="G456" s="13"/>
      <c r="H456" s="17"/>
    </row>
    <row r="457" spans="1:8" s="3" customFormat="1" ht="50.25" customHeight="1">
      <c r="A457" s="3">
        <v>20574</v>
      </c>
      <c r="B457" s="11" t="s">
        <v>3218</v>
      </c>
      <c r="C457" s="12" t="s">
        <v>1056</v>
      </c>
      <c r="D457" s="12" t="s">
        <v>3947</v>
      </c>
      <c r="E457" s="15" t="s">
        <v>80</v>
      </c>
      <c r="F457" s="16">
        <v>7200</v>
      </c>
      <c r="G457" s="93">
        <v>0</v>
      </c>
      <c r="H457" s="17">
        <f>F457*G457</f>
        <v>0</v>
      </c>
    </row>
    <row r="458" spans="1:8" s="3" customFormat="1" ht="13.15" customHeight="1">
      <c r="B458" s="14"/>
      <c r="C458" s="13"/>
      <c r="D458" s="13"/>
      <c r="E458" s="13"/>
      <c r="F458" s="13"/>
      <c r="G458" s="13"/>
      <c r="H458" s="17"/>
    </row>
    <row r="459" spans="1:8" s="3" customFormat="1" ht="65.45" customHeight="1">
      <c r="A459" s="3">
        <v>20575</v>
      </c>
      <c r="B459" s="11" t="s">
        <v>3219</v>
      </c>
      <c r="C459" s="12" t="s">
        <v>1061</v>
      </c>
      <c r="D459" s="12" t="s">
        <v>4004</v>
      </c>
      <c r="E459" s="15" t="s">
        <v>80</v>
      </c>
      <c r="F459" s="16">
        <v>670</v>
      </c>
      <c r="G459" s="93">
        <v>0</v>
      </c>
      <c r="H459" s="17">
        <f>F459*G459</f>
        <v>0</v>
      </c>
    </row>
    <row r="460" spans="1:8" s="3" customFormat="1" ht="13.15" customHeight="1">
      <c r="B460" s="14"/>
      <c r="C460" s="13"/>
      <c r="D460" s="13"/>
      <c r="E460" s="13"/>
      <c r="F460" s="13"/>
      <c r="G460" s="13"/>
      <c r="H460" s="17"/>
    </row>
    <row r="461" spans="1:8" s="3" customFormat="1" ht="13.15" customHeight="1">
      <c r="A461" s="3">
        <v>20576</v>
      </c>
      <c r="B461" s="11" t="s">
        <v>3220</v>
      </c>
      <c r="C461" s="12" t="s">
        <v>1067</v>
      </c>
      <c r="D461" s="12" t="s">
        <v>1569</v>
      </c>
      <c r="E461" s="13"/>
      <c r="F461" s="13"/>
      <c r="G461" s="13"/>
      <c r="H461" s="17"/>
    </row>
    <row r="462" spans="1:8" s="3" customFormat="1" ht="13.15" customHeight="1">
      <c r="B462" s="14"/>
      <c r="C462" s="13"/>
      <c r="D462" s="13"/>
      <c r="E462" s="13"/>
      <c r="F462" s="13"/>
      <c r="G462" s="13"/>
      <c r="H462" s="17"/>
    </row>
    <row r="463" spans="1:8" s="3" customFormat="1" ht="39.4" customHeight="1">
      <c r="A463" s="3">
        <v>20577</v>
      </c>
      <c r="B463" s="11" t="s">
        <v>3216</v>
      </c>
      <c r="C463" s="12" t="s">
        <v>1570</v>
      </c>
      <c r="D463" s="12" t="s">
        <v>4005</v>
      </c>
      <c r="E463" s="15" t="s">
        <v>1564</v>
      </c>
      <c r="F463" s="16">
        <v>1600</v>
      </c>
      <c r="G463" s="93">
        <v>0</v>
      </c>
      <c r="H463" s="17">
        <f>F463*G463</f>
        <v>0</v>
      </c>
    </row>
    <row r="464" spans="1:8" s="3" customFormat="1" ht="13.15" customHeight="1">
      <c r="B464" s="14"/>
      <c r="C464" s="13"/>
      <c r="D464" s="13"/>
      <c r="E464" s="13"/>
      <c r="F464" s="13"/>
      <c r="G464" s="13"/>
      <c r="H464" s="17"/>
    </row>
    <row r="465" spans="1:8" s="3" customFormat="1" ht="39.4" customHeight="1">
      <c r="A465" s="3">
        <v>20578</v>
      </c>
      <c r="B465" s="11" t="s">
        <v>3217</v>
      </c>
      <c r="C465" s="12" t="s">
        <v>1571</v>
      </c>
      <c r="D465" s="12" t="s">
        <v>4006</v>
      </c>
      <c r="E465" s="15" t="s">
        <v>1564</v>
      </c>
      <c r="F465" s="16">
        <v>1790</v>
      </c>
      <c r="G465" s="93">
        <v>0</v>
      </c>
      <c r="H465" s="17">
        <f>F465*G465</f>
        <v>0</v>
      </c>
    </row>
    <row r="466" spans="1:8" s="3" customFormat="1" ht="13.15" customHeight="1">
      <c r="B466" s="14"/>
      <c r="C466" s="13"/>
      <c r="D466" s="13"/>
      <c r="E466" s="13"/>
      <c r="F466" s="13"/>
      <c r="G466" s="13"/>
      <c r="H466" s="17"/>
    </row>
    <row r="467" spans="1:8" s="3" customFormat="1" ht="52.35" customHeight="1">
      <c r="A467" s="3">
        <v>20579</v>
      </c>
      <c r="B467" s="11" t="s">
        <v>3214</v>
      </c>
      <c r="C467" s="12" t="s">
        <v>1572</v>
      </c>
      <c r="D467" s="12" t="s">
        <v>1573</v>
      </c>
      <c r="E467" s="15" t="s">
        <v>1564</v>
      </c>
      <c r="F467" s="16">
        <v>10</v>
      </c>
      <c r="G467" s="93">
        <v>0</v>
      </c>
      <c r="H467" s="17">
        <f>F467*G467</f>
        <v>0</v>
      </c>
    </row>
    <row r="468" spans="1:8" s="3" customFormat="1" ht="13.15" customHeight="1">
      <c r="B468" s="14"/>
      <c r="C468" s="13"/>
      <c r="D468" s="13"/>
      <c r="E468" s="13"/>
      <c r="F468" s="13"/>
      <c r="G468" s="13"/>
      <c r="H468" s="17"/>
    </row>
    <row r="469" spans="1:8" s="3" customFormat="1" ht="52.35" customHeight="1">
      <c r="A469" s="3">
        <v>20580</v>
      </c>
      <c r="B469" s="11" t="s">
        <v>3215</v>
      </c>
      <c r="C469" s="12" t="s">
        <v>1014</v>
      </c>
      <c r="D469" s="12" t="s">
        <v>1574</v>
      </c>
      <c r="E469" s="15" t="s">
        <v>1564</v>
      </c>
      <c r="F469" s="16">
        <v>20</v>
      </c>
      <c r="G469" s="93">
        <v>0</v>
      </c>
      <c r="H469" s="17">
        <f>F469*G469</f>
        <v>0</v>
      </c>
    </row>
    <row r="470" spans="1:8" s="3" customFormat="1" ht="13.15" customHeight="1">
      <c r="B470" s="14"/>
      <c r="C470" s="13"/>
      <c r="D470" s="13"/>
      <c r="E470" s="13"/>
      <c r="F470" s="13"/>
      <c r="G470" s="13"/>
      <c r="H470" s="17"/>
    </row>
    <row r="471" spans="1:8" s="3" customFormat="1" ht="13.15" customHeight="1">
      <c r="B471" s="14"/>
      <c r="C471" s="13"/>
      <c r="D471" s="13"/>
      <c r="E471" s="13"/>
      <c r="F471" s="13"/>
      <c r="G471" s="13"/>
      <c r="H471" s="17"/>
    </row>
    <row r="472" spans="1:8" s="3" customFormat="1" ht="13.15" customHeight="1">
      <c r="B472" s="14"/>
      <c r="C472" s="13"/>
      <c r="D472" s="13"/>
      <c r="E472" s="13"/>
      <c r="F472" s="13"/>
      <c r="G472" s="13"/>
      <c r="H472" s="17"/>
    </row>
    <row r="473" spans="1:8" s="3" customFormat="1" ht="13.15" customHeight="1">
      <c r="B473" s="14"/>
      <c r="C473" s="13"/>
      <c r="D473" s="13"/>
      <c r="E473" s="13"/>
      <c r="F473" s="13"/>
      <c r="G473" s="13"/>
      <c r="H473" s="17"/>
    </row>
    <row r="474" spans="1:8" s="3" customFormat="1" ht="13.15" customHeight="1">
      <c r="B474" s="14"/>
      <c r="C474" s="13"/>
      <c r="D474" s="13"/>
      <c r="E474" s="13"/>
      <c r="F474" s="13"/>
      <c r="G474" s="13"/>
      <c r="H474" s="17"/>
    </row>
    <row r="475" spans="1:8" s="3" customFormat="1" ht="13.15" customHeight="1">
      <c r="B475" s="14"/>
      <c r="C475" s="13"/>
      <c r="D475" s="13"/>
      <c r="E475" s="13"/>
      <c r="F475" s="13"/>
      <c r="G475" s="13"/>
      <c r="H475" s="17"/>
    </row>
    <row r="476" spans="1:8" s="3" customFormat="1" ht="13.15" customHeight="1">
      <c r="B476" s="14"/>
      <c r="C476" s="13"/>
      <c r="D476" s="13"/>
      <c r="E476" s="13"/>
      <c r="F476" s="13"/>
      <c r="G476" s="13"/>
      <c r="H476" s="17"/>
    </row>
    <row r="477" spans="1:8" s="3" customFormat="1" ht="13.15" customHeight="1">
      <c r="B477" s="50"/>
      <c r="C477" s="48"/>
      <c r="D477" s="48"/>
      <c r="E477" s="48"/>
      <c r="F477" s="48"/>
      <c r="G477" s="48"/>
      <c r="H477" s="49"/>
    </row>
    <row r="478" spans="1:8" s="4" customFormat="1" ht="21.2" customHeight="1">
      <c r="B478" s="19" t="s">
        <v>73</v>
      </c>
      <c r="C478" s="20"/>
      <c r="D478" s="21"/>
      <c r="E478" s="21"/>
      <c r="F478" s="21"/>
      <c r="G478" s="21"/>
      <c r="H478" s="22">
        <f>SUM(H453:H477)</f>
        <v>0</v>
      </c>
    </row>
    <row r="479" spans="1:8" s="2" customFormat="1" ht="13.15" customHeight="1">
      <c r="B479" s="56"/>
      <c r="C479" s="56"/>
      <c r="E479" s="57" t="s">
        <v>4135</v>
      </c>
      <c r="F479" s="56"/>
      <c r="G479" s="56"/>
      <c r="H479" s="56"/>
    </row>
    <row r="480" spans="1:8" s="1" customFormat="1" ht="15.75" customHeight="1">
      <c r="B480" s="6" t="s">
        <v>4161</v>
      </c>
    </row>
    <row r="481" spans="2:8" s="1" customFormat="1" ht="15.75" customHeight="1">
      <c r="B481" s="6" t="s">
        <v>1916</v>
      </c>
    </row>
    <row r="482" spans="2:8" s="1" customFormat="1" ht="15.75" customHeight="1">
      <c r="B482" s="6" t="s">
        <v>1915</v>
      </c>
    </row>
    <row r="483" spans="2:8" s="2" customFormat="1" ht="15" customHeight="1">
      <c r="B483" s="7" t="s">
        <v>1471</v>
      </c>
    </row>
    <row r="484" spans="2:8" s="2" customFormat="1" ht="15" customHeight="1">
      <c r="D484" s="23" t="s">
        <v>276</v>
      </c>
    </row>
    <row r="485" spans="2:8" s="3" customFormat="1" ht="16.5" customHeight="1">
      <c r="B485" s="24" t="s">
        <v>277</v>
      </c>
      <c r="C485" s="9" t="s">
        <v>278</v>
      </c>
      <c r="D485" s="9" t="s">
        <v>4</v>
      </c>
      <c r="E485" s="9" t="s">
        <v>277</v>
      </c>
      <c r="F485" s="9" t="s">
        <v>277</v>
      </c>
      <c r="G485" s="9" t="s">
        <v>277</v>
      </c>
      <c r="H485" s="10" t="s">
        <v>8</v>
      </c>
    </row>
    <row r="486" spans="2:8" s="3" customFormat="1" ht="16.5" customHeight="1">
      <c r="B486" s="24"/>
      <c r="C486" s="51"/>
      <c r="D486" s="13"/>
      <c r="E486" s="13"/>
      <c r="F486" s="13"/>
      <c r="G486" s="13"/>
      <c r="H486" s="13"/>
    </row>
    <row r="487" spans="2:8" s="3" customFormat="1" ht="26.25" customHeight="1">
      <c r="B487" s="13"/>
      <c r="C487" s="12" t="s">
        <v>1473</v>
      </c>
      <c r="D487" s="12" t="s">
        <v>1472</v>
      </c>
      <c r="E487" s="13"/>
      <c r="F487" s="13"/>
      <c r="G487" s="13"/>
      <c r="H487" s="17">
        <f>H53</f>
        <v>0</v>
      </c>
    </row>
    <row r="488" spans="2:8" s="3" customFormat="1" ht="13.15" customHeight="1">
      <c r="B488" s="13"/>
      <c r="C488" s="13"/>
      <c r="D488" s="13"/>
      <c r="E488" s="13"/>
      <c r="F488" s="13"/>
      <c r="G488" s="13"/>
      <c r="H488" s="13"/>
    </row>
    <row r="489" spans="2:8" s="3" customFormat="1" ht="13.15" customHeight="1">
      <c r="B489" s="13"/>
      <c r="C489" s="12" t="s">
        <v>1478</v>
      </c>
      <c r="D489" s="12" t="s">
        <v>1477</v>
      </c>
      <c r="E489" s="13"/>
      <c r="F489" s="13"/>
      <c r="G489" s="13"/>
      <c r="H489" s="17">
        <f>H146</f>
        <v>35000</v>
      </c>
    </row>
    <row r="490" spans="2:8" s="3" customFormat="1" ht="13.15" customHeight="1">
      <c r="B490" s="13"/>
      <c r="C490" s="13"/>
      <c r="D490" s="13"/>
      <c r="E490" s="13"/>
      <c r="F490" s="13"/>
      <c r="G490" s="13"/>
      <c r="H490" s="13"/>
    </row>
    <row r="491" spans="2:8" s="3" customFormat="1" ht="13.15" customHeight="1">
      <c r="B491" s="13"/>
      <c r="C491" s="12" t="s">
        <v>1535</v>
      </c>
      <c r="D491" s="12" t="s">
        <v>1534</v>
      </c>
      <c r="E491" s="13"/>
      <c r="F491" s="13"/>
      <c r="G491" s="13"/>
      <c r="H491" s="17">
        <f>H250</f>
        <v>50000</v>
      </c>
    </row>
    <row r="492" spans="2:8" s="3" customFormat="1" ht="13.15" customHeight="1">
      <c r="B492" s="13"/>
      <c r="C492" s="13"/>
      <c r="D492" s="13"/>
      <c r="E492" s="13"/>
      <c r="F492" s="13"/>
      <c r="G492" s="13"/>
      <c r="H492" s="13"/>
    </row>
    <row r="493" spans="2:8" s="3" customFormat="1" ht="13.15" customHeight="1">
      <c r="B493" s="13"/>
      <c r="C493" s="12" t="s">
        <v>1550</v>
      </c>
      <c r="D493" s="12" t="s">
        <v>1549</v>
      </c>
      <c r="E493" s="13"/>
      <c r="F493" s="13"/>
      <c r="G493" s="13"/>
      <c r="H493" s="17">
        <f>H302</f>
        <v>15000</v>
      </c>
    </row>
    <row r="494" spans="2:8" s="3" customFormat="1" ht="13.15" customHeight="1">
      <c r="B494" s="13"/>
      <c r="C494" s="13"/>
      <c r="D494" s="13"/>
      <c r="E494" s="13"/>
      <c r="F494" s="13"/>
      <c r="G494" s="13"/>
      <c r="H494" s="13"/>
    </row>
    <row r="495" spans="2:8" s="3" customFormat="1" ht="13.15" customHeight="1">
      <c r="B495" s="13"/>
      <c r="C495" s="12" t="s">
        <v>1555</v>
      </c>
      <c r="D495" s="12" t="s">
        <v>1554</v>
      </c>
      <c r="E495" s="13"/>
      <c r="F495" s="13"/>
      <c r="G495" s="13"/>
      <c r="H495" s="17">
        <f>H333</f>
        <v>2249000</v>
      </c>
    </row>
    <row r="496" spans="2:8" s="3" customFormat="1" ht="13.15" customHeight="1">
      <c r="B496" s="13"/>
      <c r="C496" s="13"/>
      <c r="D496" s="13"/>
      <c r="E496" s="13"/>
      <c r="F496" s="13"/>
      <c r="G496" s="13"/>
      <c r="H496" s="13"/>
    </row>
    <row r="497" spans="2:8" s="3" customFormat="1" ht="13.15" customHeight="1">
      <c r="B497" s="13"/>
      <c r="C497" s="12" t="s">
        <v>1559</v>
      </c>
      <c r="D497" s="12" t="s">
        <v>1558</v>
      </c>
      <c r="E497" s="13"/>
      <c r="F497" s="13"/>
      <c r="G497" s="13"/>
      <c r="H497" s="17">
        <f>H394</f>
        <v>15000</v>
      </c>
    </row>
    <row r="498" spans="2:8" s="3" customFormat="1" ht="13.15" customHeight="1">
      <c r="B498" s="13"/>
      <c r="C498" s="13"/>
      <c r="D498" s="13"/>
      <c r="E498" s="13"/>
      <c r="F498" s="13"/>
      <c r="G498" s="13"/>
      <c r="H498" s="13"/>
    </row>
    <row r="499" spans="2:8" s="3" customFormat="1" ht="13.15" customHeight="1">
      <c r="B499" s="13"/>
      <c r="C499" s="12" t="s">
        <v>1561</v>
      </c>
      <c r="D499" s="12" t="s">
        <v>1560</v>
      </c>
      <c r="E499" s="13"/>
      <c r="F499" s="13"/>
      <c r="G499" s="13"/>
      <c r="H499" s="17">
        <f>H445</f>
        <v>0</v>
      </c>
    </row>
    <row r="500" spans="2:8" s="3" customFormat="1" ht="13.15" customHeight="1">
      <c r="B500" s="13"/>
      <c r="C500" s="13"/>
      <c r="D500" s="13"/>
      <c r="E500" s="13"/>
      <c r="F500" s="13"/>
      <c r="G500" s="13"/>
      <c r="H500" s="13"/>
    </row>
    <row r="501" spans="2:8" s="3" customFormat="1" ht="29.25" customHeight="1">
      <c r="B501" s="13"/>
      <c r="C501" s="12" t="s">
        <v>1566</v>
      </c>
      <c r="D501" s="12" t="s">
        <v>1565</v>
      </c>
      <c r="E501" s="13"/>
      <c r="F501" s="13"/>
      <c r="G501" s="13"/>
      <c r="H501" s="17">
        <f>H478</f>
        <v>0</v>
      </c>
    </row>
    <row r="502" spans="2:8" s="3" customFormat="1" ht="13.15" customHeight="1">
      <c r="B502" s="13"/>
      <c r="C502" s="13"/>
      <c r="D502" s="13"/>
      <c r="E502" s="13"/>
      <c r="F502" s="13"/>
      <c r="G502" s="13"/>
      <c r="H502" s="13"/>
    </row>
    <row r="503" spans="2:8" s="3" customFormat="1" ht="13.15" customHeight="1">
      <c r="B503" s="13"/>
      <c r="C503" s="13"/>
      <c r="D503" s="13"/>
      <c r="E503" s="13"/>
      <c r="F503" s="13"/>
      <c r="G503" s="13"/>
      <c r="H503" s="13"/>
    </row>
    <row r="504" spans="2:8" s="3" customFormat="1" ht="13.15" customHeight="1">
      <c r="B504" s="13"/>
      <c r="C504" s="13"/>
      <c r="D504" s="13"/>
      <c r="E504" s="13"/>
      <c r="F504" s="13"/>
      <c r="G504" s="13"/>
      <c r="H504" s="13"/>
    </row>
    <row r="505" spans="2:8" s="3" customFormat="1" ht="13.15" customHeight="1">
      <c r="B505" s="13"/>
      <c r="C505" s="13"/>
      <c r="D505" s="13"/>
      <c r="E505" s="13"/>
      <c r="F505" s="13"/>
      <c r="G505" s="13"/>
      <c r="H505" s="13"/>
    </row>
    <row r="506" spans="2:8" s="3" customFormat="1" ht="13.15" customHeight="1">
      <c r="B506" s="13"/>
      <c r="C506" s="13"/>
      <c r="D506" s="13"/>
      <c r="E506" s="13"/>
      <c r="F506" s="13"/>
      <c r="G506" s="13"/>
      <c r="H506" s="13"/>
    </row>
    <row r="507" spans="2:8" s="3" customFormat="1" ht="13.15" customHeight="1">
      <c r="B507" s="13"/>
      <c r="C507" s="13"/>
      <c r="D507" s="13"/>
      <c r="E507" s="13"/>
      <c r="F507" s="13"/>
      <c r="G507" s="13"/>
      <c r="H507" s="13"/>
    </row>
    <row r="508" spans="2:8" s="3" customFormat="1" ht="13.15" customHeight="1">
      <c r="B508" s="13"/>
      <c r="C508" s="13"/>
      <c r="D508" s="13"/>
      <c r="E508" s="13"/>
      <c r="F508" s="13"/>
      <c r="G508" s="13"/>
      <c r="H508" s="13"/>
    </row>
    <row r="509" spans="2:8" s="3" customFormat="1" ht="13.15" customHeight="1">
      <c r="B509" s="13"/>
      <c r="C509" s="13"/>
      <c r="D509" s="13"/>
      <c r="E509" s="13"/>
      <c r="F509" s="13"/>
      <c r="G509" s="13"/>
      <c r="H509" s="13"/>
    </row>
    <row r="510" spans="2:8" s="3" customFormat="1" ht="13.15" customHeight="1">
      <c r="B510" s="13"/>
      <c r="C510" s="13"/>
      <c r="D510" s="13"/>
      <c r="E510" s="13"/>
      <c r="F510" s="13"/>
      <c r="G510" s="13"/>
      <c r="H510" s="13"/>
    </row>
    <row r="511" spans="2:8" s="3" customFormat="1" ht="13.15" customHeight="1">
      <c r="B511" s="13"/>
      <c r="C511" s="13"/>
      <c r="D511" s="13"/>
      <c r="E511" s="13"/>
      <c r="F511" s="13"/>
      <c r="G511" s="13"/>
      <c r="H511" s="13"/>
    </row>
    <row r="512" spans="2:8" s="3" customFormat="1" ht="13.15" customHeight="1">
      <c r="B512" s="13"/>
      <c r="C512" s="13"/>
      <c r="D512" s="13"/>
      <c r="E512" s="13"/>
      <c r="F512" s="13"/>
      <c r="G512" s="13"/>
      <c r="H512" s="13"/>
    </row>
    <row r="513" spans="2:8" s="3" customFormat="1" ht="13.15" customHeight="1">
      <c r="B513" s="13"/>
      <c r="C513" s="13"/>
      <c r="D513" s="13"/>
      <c r="E513" s="13"/>
      <c r="F513" s="13"/>
      <c r="G513" s="13"/>
      <c r="H513" s="13"/>
    </row>
    <row r="514" spans="2:8" s="3" customFormat="1" ht="13.15" customHeight="1">
      <c r="B514" s="13"/>
      <c r="C514" s="13"/>
      <c r="D514" s="13"/>
      <c r="E514" s="13"/>
      <c r="F514" s="13"/>
      <c r="G514" s="13"/>
      <c r="H514" s="13"/>
    </row>
    <row r="515" spans="2:8" s="3" customFormat="1" ht="13.15" customHeight="1">
      <c r="B515" s="13"/>
      <c r="C515" s="13"/>
      <c r="D515" s="13"/>
      <c r="E515" s="13"/>
      <c r="F515" s="13"/>
      <c r="G515" s="13"/>
      <c r="H515" s="13"/>
    </row>
    <row r="516" spans="2:8" s="3" customFormat="1" ht="13.15" customHeight="1">
      <c r="B516" s="13"/>
      <c r="C516" s="13"/>
      <c r="D516" s="13"/>
      <c r="E516" s="13"/>
      <c r="F516" s="13"/>
      <c r="G516" s="13"/>
      <c r="H516" s="13"/>
    </row>
    <row r="517" spans="2:8" s="3" customFormat="1" ht="13.15" customHeight="1">
      <c r="B517" s="13"/>
      <c r="C517" s="13"/>
      <c r="D517" s="13"/>
      <c r="E517" s="13"/>
      <c r="F517" s="13"/>
      <c r="G517" s="13"/>
      <c r="H517" s="13"/>
    </row>
    <row r="518" spans="2:8" s="3" customFormat="1" ht="13.15" customHeight="1">
      <c r="B518" s="13"/>
      <c r="C518" s="13"/>
      <c r="D518" s="13"/>
      <c r="E518" s="13"/>
      <c r="F518" s="13"/>
      <c r="G518" s="13"/>
      <c r="H518" s="13"/>
    </row>
    <row r="519" spans="2:8" s="3" customFormat="1" ht="13.15" customHeight="1">
      <c r="B519" s="13"/>
      <c r="C519" s="13"/>
      <c r="D519" s="13"/>
      <c r="E519" s="13"/>
      <c r="F519" s="13"/>
      <c r="G519" s="13"/>
      <c r="H519" s="13"/>
    </row>
    <row r="520" spans="2:8" s="3" customFormat="1" ht="13.15" customHeight="1">
      <c r="B520" s="13"/>
      <c r="C520" s="13"/>
      <c r="D520" s="13"/>
      <c r="E520" s="13"/>
      <c r="F520" s="13"/>
      <c r="G520" s="13"/>
      <c r="H520" s="13"/>
    </row>
    <row r="521" spans="2:8" s="3" customFormat="1" ht="13.15" customHeight="1">
      <c r="B521" s="13"/>
      <c r="C521" s="13"/>
      <c r="D521" s="13"/>
      <c r="E521" s="13"/>
      <c r="F521" s="13"/>
      <c r="G521" s="13"/>
      <c r="H521" s="13"/>
    </row>
    <row r="522" spans="2:8" s="3" customFormat="1" ht="13.15" customHeight="1">
      <c r="B522" s="13"/>
      <c r="C522" s="13"/>
      <c r="D522" s="13"/>
      <c r="E522" s="13"/>
      <c r="F522" s="13"/>
      <c r="G522" s="13"/>
      <c r="H522" s="13"/>
    </row>
    <row r="523" spans="2:8" s="3" customFormat="1" ht="13.15" customHeight="1">
      <c r="B523" s="13"/>
      <c r="C523" s="13"/>
      <c r="D523" s="13"/>
      <c r="E523" s="13"/>
      <c r="F523" s="13"/>
      <c r="G523" s="13"/>
      <c r="H523" s="13"/>
    </row>
    <row r="524" spans="2:8" s="3" customFormat="1" ht="13.15" customHeight="1">
      <c r="B524" s="13"/>
      <c r="C524" s="13"/>
      <c r="D524" s="13"/>
      <c r="E524" s="13"/>
      <c r="F524" s="13"/>
      <c r="G524" s="13"/>
      <c r="H524" s="13"/>
    </row>
    <row r="525" spans="2:8" s="3" customFormat="1" ht="13.15" customHeight="1">
      <c r="B525" s="13"/>
      <c r="C525" s="13"/>
      <c r="D525" s="13"/>
      <c r="E525" s="13"/>
      <c r="F525" s="13"/>
      <c r="G525" s="13"/>
      <c r="H525" s="13"/>
    </row>
    <row r="526" spans="2:8" s="3" customFormat="1" ht="13.15" customHeight="1">
      <c r="B526" s="13"/>
      <c r="C526" s="13"/>
      <c r="D526" s="13"/>
      <c r="E526" s="13"/>
      <c r="F526" s="13"/>
      <c r="G526" s="13"/>
      <c r="H526" s="13"/>
    </row>
    <row r="527" spans="2:8" s="3" customFormat="1" ht="13.15" customHeight="1">
      <c r="B527" s="13"/>
      <c r="C527" s="13"/>
      <c r="D527" s="13"/>
      <c r="E527" s="13"/>
      <c r="F527" s="13"/>
      <c r="G527" s="13"/>
      <c r="H527" s="13"/>
    </row>
    <row r="528" spans="2:8" s="3" customFormat="1" ht="13.15" customHeight="1">
      <c r="B528" s="13"/>
      <c r="C528" s="13"/>
      <c r="D528" s="13"/>
      <c r="E528" s="13"/>
      <c r="F528" s="13"/>
      <c r="G528" s="13"/>
      <c r="H528" s="13"/>
    </row>
    <row r="529" spans="2:8" s="3" customFormat="1" ht="13.15" customHeight="1">
      <c r="B529" s="13"/>
      <c r="C529" s="13"/>
      <c r="D529" s="13"/>
      <c r="E529" s="13"/>
      <c r="F529" s="13"/>
      <c r="G529" s="13"/>
      <c r="H529" s="13"/>
    </row>
    <row r="530" spans="2:8" s="3" customFormat="1" ht="13.15" customHeight="1">
      <c r="B530" s="13"/>
      <c r="C530" s="13"/>
      <c r="D530" s="13"/>
      <c r="E530" s="13"/>
      <c r="F530" s="13"/>
      <c r="G530" s="13"/>
      <c r="H530" s="13"/>
    </row>
    <row r="531" spans="2:8" s="3" customFormat="1" ht="13.15" customHeight="1">
      <c r="B531" s="13"/>
      <c r="C531" s="13"/>
      <c r="D531" s="13"/>
      <c r="E531" s="13"/>
      <c r="F531" s="13"/>
      <c r="G531" s="13"/>
      <c r="H531" s="13"/>
    </row>
    <row r="532" spans="2:8" s="3" customFormat="1" ht="13.15" customHeight="1">
      <c r="B532" s="13"/>
      <c r="C532" s="13"/>
      <c r="D532" s="13"/>
      <c r="E532" s="13"/>
      <c r="F532" s="13"/>
      <c r="G532" s="13"/>
      <c r="H532" s="13"/>
    </row>
    <row r="533" spans="2:8" s="3" customFormat="1" ht="13.15" customHeight="1">
      <c r="B533" s="13"/>
      <c r="C533" s="13"/>
      <c r="D533" s="13"/>
      <c r="E533" s="13"/>
      <c r="F533" s="13"/>
      <c r="G533" s="13"/>
      <c r="H533" s="13"/>
    </row>
    <row r="534" spans="2:8" s="3" customFormat="1" ht="13.15" customHeight="1">
      <c r="B534" s="13"/>
      <c r="C534" s="13"/>
      <c r="D534" s="13"/>
      <c r="E534" s="13"/>
      <c r="F534" s="13"/>
      <c r="G534" s="13"/>
      <c r="H534" s="13"/>
    </row>
    <row r="535" spans="2:8" s="4" customFormat="1" ht="21.2" customHeight="1">
      <c r="C535" s="19" t="s">
        <v>4354</v>
      </c>
      <c r="D535" s="21"/>
      <c r="E535" s="21"/>
      <c r="F535" s="21"/>
      <c r="G535" s="21"/>
      <c r="H535" s="22">
        <f>SUM(H486:H534)</f>
        <v>2364000</v>
      </c>
    </row>
    <row r="536" spans="2:8" s="2" customFormat="1" ht="13.15" customHeight="1">
      <c r="E536" s="23" t="s">
        <v>4136</v>
      </c>
    </row>
  </sheetData>
  <sheetProtection algorithmName="SHA-512" hashValue="wHDNwaqngN20njvc84jlvNHXGd2mYwClW/mC7To35/MdrZUjWe5ENagbnuF7rJI8avgHJxJqDdXmltPD/W6Y6w==" saltValue="GK1um7vz1v/aWZax4LIIxA==" spinCount="100000" sheet="1" sort="0" autoFilter="0"/>
  <autoFilter ref="B1:H536"/>
  <phoneticPr fontId="5" type="noConversion"/>
  <pageMargins left="0.59055118110236227" right="0.19685039370078741" top="0.39370078740157483" bottom="0.39370078740157483" header="0.31496062992125984" footer="0.31496062992125984"/>
  <pageSetup paperSize="9" scale="86" fitToHeight="0" orientation="portrait" r:id="rId1"/>
  <rowBreaks count="20" manualBreakCount="20">
    <brk id="54" man="1"/>
    <brk id="54" min="1" max="7" man="1"/>
    <brk id="95" man="1"/>
    <brk id="95" min="1" max="7" man="1"/>
    <brk id="147" man="1"/>
    <brk id="147" min="1" max="7" man="1"/>
    <brk id="205" min="1" max="7" man="1"/>
    <brk id="251" man="1"/>
    <brk id="251" min="1" max="7" man="1"/>
    <brk id="303" man="1"/>
    <brk id="303" min="1" max="7" man="1"/>
    <brk id="334" man="1"/>
    <brk id="334" min="1" max="7" man="1"/>
    <brk id="395" man="1"/>
    <brk id="395" min="1" max="7" man="1"/>
    <brk id="446" man="1"/>
    <brk id="446" min="1" max="7" man="1"/>
    <brk id="479" man="1"/>
    <brk id="479" min="1" max="7" man="1"/>
    <brk id="53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91"/>
  <sheetViews>
    <sheetView view="pageBreakPreview" topLeftCell="B1" zoomScaleNormal="100" zoomScaleSheetLayoutView="100" workbookViewId="0">
      <selection activeCell="G19" sqref="G19"/>
    </sheetView>
  </sheetViews>
  <sheetFormatPr defaultRowHeight="15"/>
  <cols>
    <col min="1" max="1" width="5.42578125" style="5" hidden="1" customWidth="1"/>
    <col min="2" max="2" width="7.5703125" style="5" customWidth="1"/>
    <col min="3" max="3" width="9.85546875" style="5" customWidth="1"/>
    <col min="4" max="4" width="43.140625" style="5" customWidth="1"/>
    <col min="5" max="5" width="7" style="5" customWidth="1"/>
    <col min="6" max="6" width="10.28515625" style="5" customWidth="1"/>
    <col min="7" max="7" width="10.85546875" style="5" customWidth="1"/>
    <col min="8" max="8" width="14" style="5" customWidth="1"/>
    <col min="9" max="16384" width="9.140625" style="5"/>
  </cols>
  <sheetData>
    <row r="1" spans="1:8" s="1" customFormat="1" ht="15.75" customHeight="1">
      <c r="B1" s="6" t="s">
        <v>4161</v>
      </c>
    </row>
    <row r="2" spans="1:8" s="1" customFormat="1" ht="15.75" customHeight="1">
      <c r="B2" s="6" t="s">
        <v>1916</v>
      </c>
    </row>
    <row r="3" spans="1:8" s="1" customFormat="1" ht="15.75" customHeight="1">
      <c r="B3" s="6" t="s">
        <v>1915</v>
      </c>
    </row>
    <row r="4" spans="1:8" s="2" customFormat="1" ht="15" customHeight="1">
      <c r="B4" s="7" t="s">
        <v>1575</v>
      </c>
    </row>
    <row r="5" spans="1:8" s="2" customFormat="1" ht="15" customHeight="1">
      <c r="H5" s="8" t="s">
        <v>1576</v>
      </c>
    </row>
    <row r="6" spans="1:8" s="3" customFormat="1" ht="29.65" customHeight="1">
      <c r="B6" s="9" t="s">
        <v>2</v>
      </c>
      <c r="C6" s="9" t="s">
        <v>3</v>
      </c>
      <c r="D6" s="9" t="s">
        <v>4</v>
      </c>
      <c r="E6" s="9" t="s">
        <v>5</v>
      </c>
      <c r="F6" s="9" t="s">
        <v>6</v>
      </c>
      <c r="G6" s="9" t="s">
        <v>7</v>
      </c>
      <c r="H6" s="10" t="s">
        <v>8</v>
      </c>
    </row>
    <row r="7" spans="1:8" s="3" customFormat="1" ht="13.15" customHeight="1">
      <c r="A7" s="3">
        <v>11175</v>
      </c>
      <c r="B7" s="11" t="s">
        <v>3315</v>
      </c>
      <c r="C7" s="12" t="s">
        <v>1577</v>
      </c>
      <c r="D7" s="12" t="s">
        <v>1578</v>
      </c>
      <c r="E7" s="13"/>
      <c r="F7" s="13"/>
      <c r="G7" s="13"/>
      <c r="H7" s="17"/>
    </row>
    <row r="8" spans="1:8" s="3" customFormat="1" ht="13.15" customHeight="1">
      <c r="B8" s="14"/>
      <c r="C8" s="13"/>
      <c r="D8" s="13"/>
      <c r="E8" s="13"/>
      <c r="F8" s="13"/>
      <c r="G8" s="13"/>
      <c r="H8" s="17"/>
    </row>
    <row r="9" spans="1:8" s="3" customFormat="1" ht="26.25" customHeight="1">
      <c r="A9" s="3">
        <v>20989</v>
      </c>
      <c r="B9" s="11" t="s">
        <v>3316</v>
      </c>
      <c r="C9" s="12" t="s">
        <v>1579</v>
      </c>
      <c r="D9" s="12" t="s">
        <v>1580</v>
      </c>
      <c r="E9" s="13"/>
      <c r="F9" s="13"/>
      <c r="G9" s="13"/>
      <c r="H9" s="17"/>
    </row>
    <row r="10" spans="1:8" s="3" customFormat="1" ht="13.15" customHeight="1">
      <c r="B10" s="14"/>
      <c r="C10" s="13"/>
      <c r="D10" s="13"/>
      <c r="E10" s="13"/>
      <c r="F10" s="13"/>
      <c r="G10" s="13"/>
      <c r="H10" s="17"/>
    </row>
    <row r="11" spans="1:8" s="3" customFormat="1" ht="13.15" customHeight="1">
      <c r="A11" s="3">
        <v>20990</v>
      </c>
      <c r="B11" s="11" t="s">
        <v>3317</v>
      </c>
      <c r="C11" s="13"/>
      <c r="D11" s="12" t="s">
        <v>1581</v>
      </c>
      <c r="E11" s="15" t="s">
        <v>80</v>
      </c>
      <c r="F11" s="16">
        <v>344</v>
      </c>
      <c r="G11" s="93">
        <v>0</v>
      </c>
      <c r="H11" s="17">
        <f>F11*G11</f>
        <v>0</v>
      </c>
    </row>
    <row r="12" spans="1:8" s="3" customFormat="1" ht="13.15" customHeight="1">
      <c r="B12" s="14"/>
      <c r="C12" s="13"/>
      <c r="D12" s="13"/>
      <c r="E12" s="13"/>
      <c r="F12" s="13"/>
      <c r="G12" s="13"/>
      <c r="H12" s="17"/>
    </row>
    <row r="13" spans="1:8" s="3" customFormat="1" ht="13.15" customHeight="1">
      <c r="A13" s="3">
        <v>20991</v>
      </c>
      <c r="B13" s="11" t="s">
        <v>3318</v>
      </c>
      <c r="C13" s="13"/>
      <c r="D13" s="12" t="s">
        <v>1582</v>
      </c>
      <c r="E13" s="13"/>
      <c r="F13" s="13"/>
      <c r="G13" s="13"/>
      <c r="H13" s="17"/>
    </row>
    <row r="14" spans="1:8" s="3" customFormat="1" ht="13.15" customHeight="1">
      <c r="B14" s="14"/>
      <c r="C14" s="13"/>
      <c r="D14" s="13"/>
      <c r="E14" s="13"/>
      <c r="F14" s="13"/>
      <c r="G14" s="13"/>
      <c r="H14" s="17"/>
    </row>
    <row r="15" spans="1:8" s="3" customFormat="1" ht="13.15" customHeight="1">
      <c r="A15" s="3">
        <v>20992</v>
      </c>
      <c r="B15" s="11" t="s">
        <v>3319</v>
      </c>
      <c r="C15" s="13"/>
      <c r="D15" s="27" t="s">
        <v>1583</v>
      </c>
      <c r="E15" s="15" t="s">
        <v>80</v>
      </c>
      <c r="F15" s="16">
        <v>86</v>
      </c>
      <c r="G15" s="93">
        <v>0</v>
      </c>
      <c r="H15" s="17">
        <f>F15*G15</f>
        <v>0</v>
      </c>
    </row>
    <row r="16" spans="1:8" s="3" customFormat="1" ht="13.15" customHeight="1">
      <c r="B16" s="14"/>
      <c r="C16" s="13"/>
      <c r="D16" s="13"/>
      <c r="E16" s="13"/>
      <c r="F16" s="13"/>
      <c r="G16" s="13"/>
      <c r="H16" s="17"/>
    </row>
    <row r="17" spans="1:8" s="3" customFormat="1" ht="26.25" customHeight="1">
      <c r="A17" s="3">
        <v>20993</v>
      </c>
      <c r="B17" s="11" t="s">
        <v>3320</v>
      </c>
      <c r="C17" s="12" t="s">
        <v>1584</v>
      </c>
      <c r="D17" s="12" t="s">
        <v>1585</v>
      </c>
      <c r="E17" s="13"/>
      <c r="F17" s="13"/>
      <c r="G17" s="13"/>
      <c r="H17" s="17"/>
    </row>
    <row r="18" spans="1:8" s="3" customFormat="1" ht="13.15" customHeight="1">
      <c r="B18" s="14"/>
      <c r="C18" s="13"/>
      <c r="D18" s="13"/>
      <c r="E18" s="13"/>
      <c r="F18" s="13"/>
      <c r="G18" s="13"/>
      <c r="H18" s="17"/>
    </row>
    <row r="19" spans="1:8" s="3" customFormat="1" ht="13.15" customHeight="1">
      <c r="A19" s="3">
        <v>20994</v>
      </c>
      <c r="B19" s="11" t="s">
        <v>3321</v>
      </c>
      <c r="C19" s="13"/>
      <c r="D19" s="12" t="s">
        <v>1586</v>
      </c>
      <c r="E19" s="15" t="s">
        <v>80</v>
      </c>
      <c r="F19" s="16">
        <v>113</v>
      </c>
      <c r="G19" s="93">
        <v>0</v>
      </c>
      <c r="H19" s="17">
        <f>F19*G19</f>
        <v>0</v>
      </c>
    </row>
    <row r="20" spans="1:8" s="3" customFormat="1" ht="13.15" customHeight="1">
      <c r="B20" s="14"/>
      <c r="C20" s="13"/>
      <c r="D20" s="13"/>
      <c r="E20" s="13"/>
      <c r="F20" s="13"/>
      <c r="G20" s="13"/>
      <c r="H20" s="17"/>
    </row>
    <row r="21" spans="1:8" s="3" customFormat="1" ht="13.15" customHeight="1">
      <c r="A21" s="3">
        <v>20995</v>
      </c>
      <c r="B21" s="11" t="s">
        <v>3322</v>
      </c>
      <c r="C21" s="13"/>
      <c r="D21" s="12" t="s">
        <v>1587</v>
      </c>
      <c r="E21" s="15" t="s">
        <v>80</v>
      </c>
      <c r="F21" s="16">
        <v>317</v>
      </c>
      <c r="G21" s="93">
        <v>0</v>
      </c>
      <c r="H21" s="17">
        <f>F21*G21</f>
        <v>0</v>
      </c>
    </row>
    <row r="22" spans="1:8" s="3" customFormat="1" ht="13.15" customHeight="1">
      <c r="B22" s="14"/>
      <c r="C22" s="13"/>
      <c r="D22" s="13"/>
      <c r="E22" s="13"/>
      <c r="F22" s="13"/>
      <c r="G22" s="13"/>
      <c r="H22" s="17"/>
    </row>
    <row r="23" spans="1:8" s="3" customFormat="1" ht="13.15" customHeight="1">
      <c r="A23" s="3">
        <v>20996</v>
      </c>
      <c r="B23" s="11" t="s">
        <v>3323</v>
      </c>
      <c r="C23" s="12" t="s">
        <v>1588</v>
      </c>
      <c r="D23" s="12" t="s">
        <v>1589</v>
      </c>
      <c r="E23" s="13"/>
      <c r="F23" s="13"/>
      <c r="G23" s="13"/>
      <c r="H23" s="17"/>
    </row>
    <row r="24" spans="1:8" s="3" customFormat="1" ht="13.15" customHeight="1">
      <c r="B24" s="14"/>
      <c r="C24" s="13"/>
      <c r="D24" s="13"/>
      <c r="E24" s="13"/>
      <c r="F24" s="13"/>
      <c r="G24" s="13"/>
      <c r="H24" s="17"/>
    </row>
    <row r="25" spans="1:8" s="3" customFormat="1" ht="13.15" customHeight="1">
      <c r="A25" s="3">
        <v>20997</v>
      </c>
      <c r="B25" s="11" t="s">
        <v>3324</v>
      </c>
      <c r="C25" s="13"/>
      <c r="D25" s="12" t="s">
        <v>1590</v>
      </c>
      <c r="E25" s="15" t="s">
        <v>198</v>
      </c>
      <c r="F25" s="16">
        <v>300</v>
      </c>
      <c r="G25" s="93">
        <v>0</v>
      </c>
      <c r="H25" s="17">
        <f>F25*G25</f>
        <v>0</v>
      </c>
    </row>
    <row r="26" spans="1:8" s="3" customFormat="1" ht="13.15" customHeight="1">
      <c r="B26" s="14"/>
      <c r="C26" s="13"/>
      <c r="D26" s="13"/>
      <c r="E26" s="13"/>
      <c r="F26" s="13"/>
      <c r="G26" s="13"/>
      <c r="H26" s="17"/>
    </row>
    <row r="27" spans="1:8" s="3" customFormat="1" ht="13.15" customHeight="1">
      <c r="A27" s="3">
        <v>20998</v>
      </c>
      <c r="B27" s="11" t="s">
        <v>1617</v>
      </c>
      <c r="C27" s="12" t="s">
        <v>1591</v>
      </c>
      <c r="D27" s="12" t="s">
        <v>1592</v>
      </c>
      <c r="E27" s="15" t="s">
        <v>198</v>
      </c>
      <c r="F27" s="16">
        <v>6</v>
      </c>
      <c r="G27" s="93">
        <v>0</v>
      </c>
      <c r="H27" s="17">
        <f>F27*G27</f>
        <v>0</v>
      </c>
    </row>
    <row r="28" spans="1:8" s="3" customFormat="1" ht="13.15" customHeight="1">
      <c r="B28" s="14"/>
      <c r="C28" s="13"/>
      <c r="D28" s="13"/>
      <c r="E28" s="13"/>
      <c r="F28" s="13"/>
      <c r="G28" s="13"/>
      <c r="H28" s="17"/>
    </row>
    <row r="29" spans="1:8" s="3" customFormat="1" ht="26.25" customHeight="1">
      <c r="A29" s="3">
        <v>20999</v>
      </c>
      <c r="B29" s="11" t="s">
        <v>3325</v>
      </c>
      <c r="C29" s="12" t="s">
        <v>1593</v>
      </c>
      <c r="D29" s="12" t="s">
        <v>1594</v>
      </c>
      <c r="E29" s="15" t="s">
        <v>198</v>
      </c>
      <c r="F29" s="16">
        <v>2600</v>
      </c>
      <c r="G29" s="93">
        <v>0</v>
      </c>
      <c r="H29" s="17">
        <f>F29*G29</f>
        <v>0</v>
      </c>
    </row>
    <row r="30" spans="1:8" s="3" customFormat="1" ht="13.15" customHeight="1">
      <c r="B30" s="14"/>
      <c r="C30" s="13"/>
      <c r="D30" s="13"/>
      <c r="E30" s="13"/>
      <c r="F30" s="13"/>
      <c r="G30" s="13"/>
      <c r="H30" s="17"/>
    </row>
    <row r="31" spans="1:8" s="3" customFormat="1" ht="39.4" customHeight="1">
      <c r="A31" s="3">
        <v>21000</v>
      </c>
      <c r="B31" s="11" t="s">
        <v>3326</v>
      </c>
      <c r="C31" s="12" t="s">
        <v>1595</v>
      </c>
      <c r="D31" s="12" t="s">
        <v>1596</v>
      </c>
      <c r="E31" s="15" t="s">
        <v>198</v>
      </c>
      <c r="F31" s="16">
        <v>2600</v>
      </c>
      <c r="G31" s="93">
        <v>0</v>
      </c>
      <c r="H31" s="17">
        <f>F31*G31</f>
        <v>0</v>
      </c>
    </row>
    <row r="32" spans="1:8" s="3" customFormat="1" ht="13.15" customHeight="1">
      <c r="B32" s="14"/>
      <c r="C32" s="13"/>
      <c r="D32" s="13"/>
      <c r="E32" s="13"/>
      <c r="F32" s="13"/>
      <c r="G32" s="13"/>
      <c r="H32" s="17"/>
    </row>
    <row r="33" spans="1:8" s="3" customFormat="1" ht="13.15" customHeight="1">
      <c r="A33" s="3">
        <v>21001</v>
      </c>
      <c r="B33" s="11" t="s">
        <v>3327</v>
      </c>
      <c r="C33" s="12" t="s">
        <v>1597</v>
      </c>
      <c r="D33" s="12" t="s">
        <v>1598</v>
      </c>
      <c r="E33" s="13"/>
      <c r="F33" s="13"/>
      <c r="G33" s="13"/>
      <c r="H33" s="17"/>
    </row>
    <row r="34" spans="1:8" s="3" customFormat="1" ht="13.15" customHeight="1">
      <c r="B34" s="14"/>
      <c r="C34" s="13"/>
      <c r="D34" s="13"/>
      <c r="E34" s="13"/>
      <c r="F34" s="13"/>
      <c r="G34" s="13"/>
      <c r="H34" s="17"/>
    </row>
    <row r="35" spans="1:8" s="3" customFormat="1" ht="52.35" customHeight="1">
      <c r="A35" s="3">
        <v>21002</v>
      </c>
      <c r="B35" s="11" t="s">
        <v>3328</v>
      </c>
      <c r="C35" s="13"/>
      <c r="D35" s="12" t="s">
        <v>1599</v>
      </c>
      <c r="E35" s="15" t="s">
        <v>198</v>
      </c>
      <c r="F35" s="16">
        <v>300</v>
      </c>
      <c r="G35" s="93">
        <v>0</v>
      </c>
      <c r="H35" s="17">
        <f>F35*G35</f>
        <v>0</v>
      </c>
    </row>
    <row r="36" spans="1:8" s="3" customFormat="1" ht="13.15" customHeight="1">
      <c r="B36" s="14"/>
      <c r="C36" s="13"/>
      <c r="D36" s="13"/>
      <c r="E36" s="13"/>
      <c r="F36" s="13"/>
      <c r="G36" s="13"/>
      <c r="H36" s="17"/>
    </row>
    <row r="37" spans="1:8" s="3" customFormat="1" ht="13.15" customHeight="1">
      <c r="A37" s="3">
        <v>21003</v>
      </c>
      <c r="B37" s="11" t="s">
        <v>3329</v>
      </c>
      <c r="C37" s="12" t="s">
        <v>1600</v>
      </c>
      <c r="D37" s="12" t="s">
        <v>1601</v>
      </c>
      <c r="E37" s="13"/>
      <c r="F37" s="13"/>
      <c r="G37" s="13"/>
      <c r="H37" s="17"/>
    </row>
    <row r="38" spans="1:8" s="3" customFormat="1" ht="13.15" customHeight="1">
      <c r="B38" s="14"/>
      <c r="C38" s="13"/>
      <c r="D38" s="13"/>
      <c r="E38" s="13"/>
      <c r="F38" s="13"/>
      <c r="G38" s="13"/>
      <c r="H38" s="17"/>
    </row>
    <row r="39" spans="1:8" s="3" customFormat="1" ht="13.15" customHeight="1">
      <c r="A39" s="3">
        <v>21004</v>
      </c>
      <c r="B39" s="11" t="s">
        <v>3330</v>
      </c>
      <c r="C39" s="13"/>
      <c r="D39" s="12" t="s">
        <v>1602</v>
      </c>
      <c r="E39" s="15" t="s">
        <v>80</v>
      </c>
      <c r="F39" s="16">
        <v>10</v>
      </c>
      <c r="G39" s="93">
        <v>0</v>
      </c>
      <c r="H39" s="17">
        <f>F39*G39</f>
        <v>0</v>
      </c>
    </row>
    <row r="40" spans="1:8" s="3" customFormat="1" ht="13.15" customHeight="1">
      <c r="B40" s="14"/>
      <c r="C40" s="13"/>
      <c r="D40" s="13"/>
      <c r="E40" s="13"/>
      <c r="F40" s="13"/>
      <c r="G40" s="13"/>
      <c r="H40" s="17"/>
    </row>
    <row r="41" spans="1:8" s="3" customFormat="1" ht="26.25" customHeight="1">
      <c r="A41" s="3">
        <v>21005</v>
      </c>
      <c r="B41" s="11" t="s">
        <v>3331</v>
      </c>
      <c r="C41" s="13"/>
      <c r="D41" s="12" t="s">
        <v>1603</v>
      </c>
      <c r="E41" s="15" t="s">
        <v>42</v>
      </c>
      <c r="F41" s="16">
        <v>5</v>
      </c>
      <c r="G41" s="93">
        <v>0</v>
      </c>
      <c r="H41" s="17">
        <f>F41*G41</f>
        <v>0</v>
      </c>
    </row>
    <row r="42" spans="1:8" s="3" customFormat="1" ht="13.15" customHeight="1">
      <c r="B42" s="14"/>
      <c r="C42" s="13"/>
      <c r="D42" s="13"/>
      <c r="E42" s="13"/>
      <c r="F42" s="13"/>
      <c r="G42" s="13"/>
      <c r="H42" s="17"/>
    </row>
    <row r="43" spans="1:8" s="3" customFormat="1" ht="13.15" customHeight="1">
      <c r="A43" s="3">
        <v>21006</v>
      </c>
      <c r="B43" s="11" t="s">
        <v>3332</v>
      </c>
      <c r="C43" s="12" t="s">
        <v>1604</v>
      </c>
      <c r="D43" s="12" t="s">
        <v>1605</v>
      </c>
      <c r="E43" s="15" t="s">
        <v>42</v>
      </c>
      <c r="F43" s="16">
        <v>15</v>
      </c>
      <c r="G43" s="93">
        <v>0</v>
      </c>
      <c r="H43" s="17">
        <f>F43*G43</f>
        <v>0</v>
      </c>
    </row>
    <row r="44" spans="1:8" s="3" customFormat="1" ht="13.15" customHeight="1">
      <c r="B44" s="14"/>
      <c r="C44" s="13"/>
      <c r="D44" s="13"/>
      <c r="E44" s="13"/>
      <c r="F44" s="13"/>
      <c r="G44" s="13"/>
      <c r="H44" s="17"/>
    </row>
    <row r="45" spans="1:8" s="3" customFormat="1" ht="39.4" customHeight="1">
      <c r="A45" s="3">
        <v>21384</v>
      </c>
      <c r="B45" s="11" t="s">
        <v>3333</v>
      </c>
      <c r="C45" s="12" t="s">
        <v>1606</v>
      </c>
      <c r="D45" s="12" t="s">
        <v>312</v>
      </c>
      <c r="E45" s="15" t="s">
        <v>198</v>
      </c>
      <c r="F45" s="16">
        <v>400</v>
      </c>
      <c r="G45" s="93">
        <v>0</v>
      </c>
      <c r="H45" s="17">
        <f>F45*G45</f>
        <v>0</v>
      </c>
    </row>
    <row r="46" spans="1:8" s="3" customFormat="1" ht="13.15" customHeight="1">
      <c r="B46" s="14"/>
      <c r="C46" s="13"/>
      <c r="D46" s="13"/>
      <c r="E46" s="13"/>
      <c r="F46" s="13"/>
      <c r="G46" s="13"/>
      <c r="H46" s="17"/>
    </row>
    <row r="47" spans="1:8" s="4" customFormat="1" ht="21.2" customHeight="1">
      <c r="B47" s="19" t="s">
        <v>37</v>
      </c>
      <c r="C47" s="20"/>
      <c r="D47" s="21"/>
      <c r="E47" s="21"/>
      <c r="F47" s="21"/>
      <c r="G47" s="21"/>
      <c r="H47" s="22">
        <f>SUM(H7:H46)</f>
        <v>0</v>
      </c>
    </row>
    <row r="48" spans="1:8" s="2" customFormat="1" ht="13.15" customHeight="1">
      <c r="E48" s="23" t="s">
        <v>4350</v>
      </c>
    </row>
    <row r="49" spans="1:8" s="1" customFormat="1" ht="15.75" customHeight="1">
      <c r="B49" s="6" t="s">
        <v>4161</v>
      </c>
    </row>
    <row r="50" spans="1:8" s="1" customFormat="1" ht="15.75" customHeight="1">
      <c r="B50" s="6" t="s">
        <v>1916</v>
      </c>
    </row>
    <row r="51" spans="1:8" s="1" customFormat="1" ht="15.75" customHeight="1">
      <c r="B51" s="6" t="s">
        <v>1915</v>
      </c>
    </row>
    <row r="52" spans="1:8" s="2" customFormat="1" ht="15" customHeight="1">
      <c r="B52" s="7" t="s">
        <v>1575</v>
      </c>
    </row>
    <row r="53" spans="1:8" s="2" customFormat="1" ht="15" customHeight="1">
      <c r="H53" s="8" t="s">
        <v>1576</v>
      </c>
    </row>
    <row r="54" spans="1:8" s="3" customFormat="1" ht="29.65" customHeight="1">
      <c r="B54" s="9" t="s">
        <v>2</v>
      </c>
      <c r="C54" s="9" t="s">
        <v>3</v>
      </c>
      <c r="D54" s="9" t="s">
        <v>4</v>
      </c>
      <c r="E54" s="9" t="s">
        <v>5</v>
      </c>
      <c r="F54" s="9" t="s">
        <v>6</v>
      </c>
      <c r="G54" s="9" t="s">
        <v>7</v>
      </c>
      <c r="H54" s="10" t="s">
        <v>8</v>
      </c>
    </row>
    <row r="55" spans="1:8" s="4" customFormat="1" ht="21.2" customHeight="1">
      <c r="B55" s="19" t="s">
        <v>38</v>
      </c>
      <c r="C55" s="20"/>
      <c r="D55" s="21"/>
      <c r="E55" s="21"/>
      <c r="F55" s="21"/>
      <c r="G55" s="21"/>
      <c r="H55" s="22">
        <f>H47</f>
        <v>0</v>
      </c>
    </row>
    <row r="56" spans="1:8" s="4" customFormat="1" ht="21.2" customHeight="1">
      <c r="B56" s="14"/>
      <c r="C56" s="13"/>
      <c r="D56" s="13"/>
      <c r="E56" s="13"/>
      <c r="F56" s="13"/>
      <c r="G56" s="13"/>
      <c r="H56" s="17"/>
    </row>
    <row r="57" spans="1:8" s="4" customFormat="1" ht="33.75" customHeight="1">
      <c r="B57" s="11" t="s">
        <v>3334</v>
      </c>
      <c r="C57" s="12" t="s">
        <v>1607</v>
      </c>
      <c r="D57" s="12" t="s">
        <v>461</v>
      </c>
      <c r="E57" s="13"/>
      <c r="F57" s="13"/>
      <c r="G57" s="13"/>
      <c r="H57" s="17"/>
    </row>
    <row r="58" spans="1:8" s="4" customFormat="1" ht="21.2" customHeight="1">
      <c r="B58" s="14"/>
      <c r="C58" s="13"/>
      <c r="D58" s="13"/>
      <c r="E58" s="13"/>
      <c r="F58" s="13"/>
      <c r="G58" s="13"/>
      <c r="H58" s="17"/>
    </row>
    <row r="59" spans="1:8" s="4" customFormat="1" ht="33" customHeight="1">
      <c r="B59" s="11" t="s">
        <v>3335</v>
      </c>
      <c r="C59" s="13"/>
      <c r="D59" s="12" t="s">
        <v>462</v>
      </c>
      <c r="E59" s="13"/>
      <c r="F59" s="13"/>
      <c r="G59" s="13"/>
      <c r="H59" s="17"/>
    </row>
    <row r="60" spans="1:8" s="4" customFormat="1" ht="21.2" customHeight="1">
      <c r="B60" s="14"/>
      <c r="C60" s="13"/>
      <c r="D60" s="13"/>
      <c r="E60" s="13"/>
      <c r="F60" s="13"/>
      <c r="G60" s="13"/>
      <c r="H60" s="17"/>
    </row>
    <row r="61" spans="1:8" s="4" customFormat="1" ht="21.2" customHeight="1">
      <c r="B61" s="11" t="s">
        <v>3336</v>
      </c>
      <c r="C61" s="13"/>
      <c r="D61" s="27" t="s">
        <v>1608</v>
      </c>
      <c r="E61" s="15" t="s">
        <v>198</v>
      </c>
      <c r="F61" s="16">
        <v>260</v>
      </c>
      <c r="G61" s="93">
        <v>0</v>
      </c>
      <c r="H61" s="17">
        <f>F61*G61</f>
        <v>0</v>
      </c>
    </row>
    <row r="62" spans="1:8" s="4" customFormat="1" ht="21.2" customHeight="1">
      <c r="B62" s="14"/>
      <c r="C62" s="13"/>
      <c r="D62" s="13"/>
      <c r="E62" s="13"/>
      <c r="F62" s="13"/>
      <c r="G62" s="13"/>
      <c r="H62" s="17"/>
    </row>
    <row r="63" spans="1:8" s="3" customFormat="1" ht="26.25" customHeight="1">
      <c r="A63" s="3">
        <v>21014</v>
      </c>
      <c r="B63" s="11" t="s">
        <v>3308</v>
      </c>
      <c r="C63" s="12" t="s">
        <v>1609</v>
      </c>
      <c r="D63" s="12" t="s">
        <v>471</v>
      </c>
      <c r="E63" s="13"/>
      <c r="F63" s="13"/>
      <c r="G63" s="13"/>
      <c r="H63" s="17"/>
    </row>
    <row r="64" spans="1:8" s="3" customFormat="1" ht="13.15" customHeight="1">
      <c r="B64" s="14"/>
      <c r="C64" s="13"/>
      <c r="D64" s="13"/>
      <c r="E64" s="13"/>
      <c r="F64" s="13"/>
      <c r="G64" s="13"/>
      <c r="H64" s="17"/>
    </row>
    <row r="65" spans="1:8" s="3" customFormat="1" ht="26.25" customHeight="1">
      <c r="A65" s="3">
        <v>21015</v>
      </c>
      <c r="B65" s="11" t="s">
        <v>3309</v>
      </c>
      <c r="C65" s="13"/>
      <c r="D65" s="12" t="s">
        <v>1610</v>
      </c>
      <c r="E65" s="13"/>
      <c r="F65" s="13"/>
      <c r="G65" s="13"/>
      <c r="H65" s="17"/>
    </row>
    <row r="66" spans="1:8" s="3" customFormat="1" ht="13.15" customHeight="1">
      <c r="B66" s="14"/>
      <c r="C66" s="13"/>
      <c r="D66" s="13"/>
      <c r="E66" s="13"/>
      <c r="F66" s="13"/>
      <c r="G66" s="13"/>
      <c r="H66" s="17"/>
    </row>
    <row r="67" spans="1:8" s="3" customFormat="1" ht="26.25" customHeight="1">
      <c r="A67" s="3">
        <v>21016</v>
      </c>
      <c r="B67" s="11" t="s">
        <v>3310</v>
      </c>
      <c r="C67" s="13"/>
      <c r="D67" s="27" t="s">
        <v>1611</v>
      </c>
      <c r="E67" s="15" t="s">
        <v>42</v>
      </c>
      <c r="F67" s="16">
        <v>60</v>
      </c>
      <c r="G67" s="93">
        <v>0</v>
      </c>
      <c r="H67" s="17">
        <f>F67*G67</f>
        <v>0</v>
      </c>
    </row>
    <row r="68" spans="1:8" s="3" customFormat="1" ht="13.15" customHeight="1">
      <c r="B68" s="14"/>
      <c r="C68" s="13"/>
      <c r="D68" s="13"/>
      <c r="E68" s="13"/>
      <c r="F68" s="13"/>
      <c r="G68" s="13"/>
      <c r="H68" s="17"/>
    </row>
    <row r="69" spans="1:8" s="3" customFormat="1" ht="19.5" customHeight="1">
      <c r="A69" s="3">
        <v>21017</v>
      </c>
      <c r="B69" s="11" t="s">
        <v>3311</v>
      </c>
      <c r="C69" s="12" t="s">
        <v>1612</v>
      </c>
      <c r="D69" s="12" t="s">
        <v>478</v>
      </c>
      <c r="E69" s="13"/>
      <c r="F69" s="13"/>
      <c r="G69" s="13"/>
      <c r="H69" s="17"/>
    </row>
    <row r="70" spans="1:8" s="3" customFormat="1" ht="13.15" customHeight="1">
      <c r="B70" s="14"/>
      <c r="C70" s="13"/>
      <c r="D70" s="13"/>
      <c r="E70" s="13"/>
      <c r="F70" s="13"/>
      <c r="G70" s="13"/>
      <c r="H70" s="17"/>
    </row>
    <row r="71" spans="1:8" s="3" customFormat="1" ht="13.15" customHeight="1">
      <c r="A71" s="3">
        <v>21018</v>
      </c>
      <c r="B71" s="11" t="s">
        <v>3312</v>
      </c>
      <c r="C71" s="13"/>
      <c r="D71" s="12" t="s">
        <v>1613</v>
      </c>
      <c r="E71" s="15" t="s">
        <v>80</v>
      </c>
      <c r="F71" s="16">
        <v>540</v>
      </c>
      <c r="G71" s="93">
        <v>0</v>
      </c>
      <c r="H71" s="17">
        <f>F71*G71</f>
        <v>0</v>
      </c>
    </row>
    <row r="72" spans="1:8" s="3" customFormat="1" ht="13.15" customHeight="1">
      <c r="B72" s="14"/>
      <c r="C72" s="13"/>
      <c r="D72" s="13"/>
      <c r="E72" s="13"/>
      <c r="F72" s="13"/>
      <c r="G72" s="13"/>
      <c r="H72" s="17"/>
    </row>
    <row r="73" spans="1:8" s="3" customFormat="1" ht="19.5" customHeight="1">
      <c r="A73" s="3">
        <v>21019</v>
      </c>
      <c r="B73" s="11" t="s">
        <v>3313</v>
      </c>
      <c r="C73" s="12" t="s">
        <v>1614</v>
      </c>
      <c r="D73" s="12" t="s">
        <v>1615</v>
      </c>
      <c r="E73" s="13"/>
      <c r="F73" s="13"/>
      <c r="G73" s="13"/>
      <c r="H73" s="17"/>
    </row>
    <row r="74" spans="1:8" s="3" customFormat="1" ht="13.15" customHeight="1">
      <c r="B74" s="14"/>
      <c r="C74" s="13"/>
      <c r="D74" s="13"/>
      <c r="E74" s="13"/>
      <c r="F74" s="13"/>
      <c r="G74" s="13"/>
      <c r="H74" s="17"/>
    </row>
    <row r="75" spans="1:8" s="3" customFormat="1" ht="13.15" customHeight="1">
      <c r="A75" s="3">
        <v>21020</v>
      </c>
      <c r="B75" s="11" t="s">
        <v>3314</v>
      </c>
      <c r="C75" s="13"/>
      <c r="D75" s="12" t="s">
        <v>1616</v>
      </c>
      <c r="E75" s="15" t="s">
        <v>824</v>
      </c>
      <c r="F75" s="16">
        <v>1</v>
      </c>
      <c r="G75" s="93">
        <v>0</v>
      </c>
      <c r="H75" s="17">
        <f>F75*G75</f>
        <v>0</v>
      </c>
    </row>
    <row r="76" spans="1:8" s="3" customFormat="1" ht="13.15" customHeight="1">
      <c r="B76" s="14"/>
      <c r="C76" s="13"/>
      <c r="D76" s="13"/>
      <c r="E76" s="13"/>
      <c r="F76" s="13"/>
      <c r="G76" s="13"/>
      <c r="H76" s="17"/>
    </row>
    <row r="77" spans="1:8" s="3" customFormat="1" ht="13.15" customHeight="1">
      <c r="B77" s="14"/>
      <c r="C77" s="13"/>
      <c r="D77" s="13"/>
      <c r="E77" s="13"/>
      <c r="F77" s="13"/>
      <c r="G77" s="13"/>
      <c r="H77" s="17"/>
    </row>
    <row r="78" spans="1:8" s="3" customFormat="1" ht="13.15" customHeight="1">
      <c r="B78" s="14"/>
      <c r="C78" s="13"/>
      <c r="D78" s="13"/>
      <c r="E78" s="13"/>
      <c r="F78" s="13"/>
      <c r="G78" s="13"/>
      <c r="H78" s="17"/>
    </row>
    <row r="79" spans="1:8" s="3" customFormat="1" ht="13.15" customHeight="1">
      <c r="B79" s="14"/>
      <c r="C79" s="13"/>
      <c r="D79" s="13"/>
      <c r="E79" s="13"/>
      <c r="F79" s="13"/>
      <c r="G79" s="13"/>
      <c r="H79" s="17"/>
    </row>
    <row r="80" spans="1:8" s="3" customFormat="1" ht="13.15" customHeight="1">
      <c r="B80" s="14"/>
      <c r="C80" s="13"/>
      <c r="D80" s="13"/>
      <c r="E80" s="13"/>
      <c r="F80" s="13"/>
      <c r="G80" s="13"/>
      <c r="H80" s="17"/>
    </row>
    <row r="81" spans="2:8" s="3" customFormat="1" ht="13.15" customHeight="1">
      <c r="B81" s="14"/>
      <c r="C81" s="13"/>
      <c r="D81" s="13"/>
      <c r="E81" s="13"/>
      <c r="F81" s="13"/>
      <c r="G81" s="13"/>
      <c r="H81" s="17"/>
    </row>
    <row r="82" spans="2:8" s="3" customFormat="1" ht="13.15" customHeight="1">
      <c r="B82" s="14"/>
      <c r="C82" s="13"/>
      <c r="D82" s="13"/>
      <c r="E82" s="13"/>
      <c r="F82" s="13"/>
      <c r="G82" s="13"/>
      <c r="H82" s="17"/>
    </row>
    <row r="83" spans="2:8" s="3" customFormat="1" ht="13.15" customHeight="1">
      <c r="B83" s="14"/>
      <c r="C83" s="13"/>
      <c r="D83" s="13"/>
      <c r="E83" s="13"/>
      <c r="F83" s="13"/>
      <c r="G83" s="13"/>
      <c r="H83" s="17"/>
    </row>
    <row r="84" spans="2:8" s="3" customFormat="1" ht="13.15" customHeight="1">
      <c r="B84" s="14"/>
      <c r="C84" s="13"/>
      <c r="D84" s="13"/>
      <c r="E84" s="13"/>
      <c r="F84" s="13"/>
      <c r="G84" s="13"/>
      <c r="H84" s="17"/>
    </row>
    <row r="85" spans="2:8" s="3" customFormat="1" ht="13.15" customHeight="1">
      <c r="B85" s="14"/>
      <c r="C85" s="13"/>
      <c r="D85" s="13"/>
      <c r="E85" s="13"/>
      <c r="F85" s="13"/>
      <c r="G85" s="13"/>
      <c r="H85" s="17"/>
    </row>
    <row r="86" spans="2:8" s="3" customFormat="1" ht="13.15" customHeight="1">
      <c r="B86" s="14"/>
      <c r="C86" s="13"/>
      <c r="D86" s="13"/>
      <c r="E86" s="13"/>
      <c r="F86" s="13"/>
      <c r="G86" s="13"/>
      <c r="H86" s="17"/>
    </row>
    <row r="87" spans="2:8" s="3" customFormat="1" ht="13.15" customHeight="1">
      <c r="B87" s="14"/>
      <c r="C87" s="13"/>
      <c r="D87" s="13"/>
      <c r="E87" s="13"/>
      <c r="F87" s="13"/>
      <c r="G87" s="13"/>
      <c r="H87" s="17"/>
    </row>
    <row r="88" spans="2:8" s="3" customFormat="1" ht="13.15" customHeight="1">
      <c r="B88" s="14"/>
      <c r="C88" s="13"/>
      <c r="D88" s="13"/>
      <c r="E88" s="13"/>
      <c r="F88" s="13"/>
      <c r="G88" s="13"/>
      <c r="H88" s="17"/>
    </row>
    <row r="89" spans="2:8" s="3" customFormat="1" ht="13.15" customHeight="1">
      <c r="B89" s="14"/>
      <c r="C89" s="13"/>
      <c r="D89" s="13"/>
      <c r="E89" s="13"/>
      <c r="F89" s="13"/>
      <c r="G89" s="13"/>
      <c r="H89" s="17"/>
    </row>
    <row r="90" spans="2:8" s="3" customFormat="1" ht="13.15" customHeight="1">
      <c r="B90" s="14"/>
      <c r="C90" s="13"/>
      <c r="D90" s="13"/>
      <c r="E90" s="13"/>
      <c r="F90" s="13"/>
      <c r="G90" s="13"/>
      <c r="H90" s="17"/>
    </row>
    <row r="91" spans="2:8" s="4" customFormat="1" ht="21.2" customHeight="1">
      <c r="B91" s="105" t="s">
        <v>73</v>
      </c>
      <c r="C91" s="106"/>
      <c r="D91" s="106"/>
      <c r="E91" s="106"/>
      <c r="F91" s="106"/>
      <c r="G91" s="107"/>
      <c r="H91" s="22">
        <f>SUM(H55:H90)</f>
        <v>0</v>
      </c>
    </row>
    <row r="92" spans="2:8" s="2" customFormat="1" ht="13.15" customHeight="1">
      <c r="E92" s="23" t="s">
        <v>3329</v>
      </c>
    </row>
    <row r="93" spans="2:8" s="1" customFormat="1" ht="15.75" customHeight="1">
      <c r="B93" s="6" t="s">
        <v>4161</v>
      </c>
    </row>
    <row r="94" spans="2:8" s="1" customFormat="1" ht="15.75" customHeight="1">
      <c r="B94" s="6" t="s">
        <v>1916</v>
      </c>
    </row>
    <row r="95" spans="2:8" s="1" customFormat="1" ht="15.75" customHeight="1">
      <c r="B95" s="6" t="s">
        <v>1915</v>
      </c>
    </row>
    <row r="96" spans="2:8" s="2" customFormat="1" ht="15" customHeight="1">
      <c r="B96" s="7" t="s">
        <v>1575</v>
      </c>
    </row>
    <row r="97" spans="1:8" s="2" customFormat="1" ht="15" customHeight="1">
      <c r="H97" s="8" t="s">
        <v>1618</v>
      </c>
    </row>
    <row r="98" spans="1:8" s="3" customFormat="1" ht="29.65" customHeight="1">
      <c r="B98" s="9" t="s">
        <v>2</v>
      </c>
      <c r="C98" s="9" t="s">
        <v>3</v>
      </c>
      <c r="D98" s="9" t="s">
        <v>4</v>
      </c>
      <c r="E98" s="9" t="s">
        <v>5</v>
      </c>
      <c r="F98" s="9" t="s">
        <v>6</v>
      </c>
      <c r="G98" s="9" t="s">
        <v>7</v>
      </c>
      <c r="H98" s="10" t="s">
        <v>8</v>
      </c>
    </row>
    <row r="99" spans="1:8" s="3" customFormat="1" ht="13.15" customHeight="1">
      <c r="A99" s="3">
        <v>21021</v>
      </c>
      <c r="B99" s="11" t="s">
        <v>3293</v>
      </c>
      <c r="C99" s="12" t="s">
        <v>1619</v>
      </c>
      <c r="D99" s="12" t="s">
        <v>1618</v>
      </c>
      <c r="E99" s="13"/>
      <c r="F99" s="13"/>
      <c r="G99" s="13"/>
      <c r="H99" s="17"/>
    </row>
    <row r="100" spans="1:8" s="3" customFormat="1" ht="13.15" customHeight="1">
      <c r="B100" s="14"/>
      <c r="C100" s="13"/>
      <c r="D100" s="13"/>
      <c r="E100" s="13"/>
      <c r="F100" s="13"/>
      <c r="G100" s="13"/>
      <c r="H100" s="17"/>
    </row>
    <row r="101" spans="1:8" s="3" customFormat="1" ht="13.15" customHeight="1">
      <c r="A101" s="3">
        <v>21022</v>
      </c>
      <c r="B101" s="11" t="s">
        <v>3294</v>
      </c>
      <c r="C101" s="12" t="s">
        <v>1620</v>
      </c>
      <c r="D101" s="12" t="s">
        <v>1621</v>
      </c>
      <c r="E101" s="15" t="s">
        <v>14</v>
      </c>
      <c r="F101" s="16">
        <v>1</v>
      </c>
      <c r="G101" s="93">
        <v>0</v>
      </c>
      <c r="H101" s="17">
        <f>F101*G101</f>
        <v>0</v>
      </c>
    </row>
    <row r="102" spans="1:8" s="3" customFormat="1" ht="13.15" customHeight="1">
      <c r="B102" s="14"/>
      <c r="C102" s="13"/>
      <c r="D102" s="13"/>
      <c r="E102" s="13"/>
      <c r="F102" s="13"/>
      <c r="G102" s="13"/>
      <c r="H102" s="17"/>
    </row>
    <row r="103" spans="1:8" s="3" customFormat="1" ht="13.15" customHeight="1">
      <c r="A103" s="3">
        <v>21023</v>
      </c>
      <c r="B103" s="11" t="s">
        <v>3295</v>
      </c>
      <c r="C103" s="12" t="s">
        <v>1622</v>
      </c>
      <c r="D103" s="12" t="s">
        <v>1623</v>
      </c>
      <c r="E103" s="15" t="s">
        <v>80</v>
      </c>
      <c r="F103" s="16">
        <v>280</v>
      </c>
      <c r="G103" s="93">
        <v>0</v>
      </c>
      <c r="H103" s="17">
        <f>F103*G103</f>
        <v>0</v>
      </c>
    </row>
    <row r="104" spans="1:8" s="3" customFormat="1" ht="13.15" customHeight="1">
      <c r="B104" s="14"/>
      <c r="C104" s="13"/>
      <c r="D104" s="13"/>
      <c r="E104" s="13"/>
      <c r="F104" s="13"/>
      <c r="G104" s="13"/>
      <c r="H104" s="17"/>
    </row>
    <row r="105" spans="1:8" s="3" customFormat="1" ht="26.25" customHeight="1">
      <c r="A105" s="3">
        <v>21024</v>
      </c>
      <c r="B105" s="11" t="s">
        <v>3296</v>
      </c>
      <c r="C105" s="12" t="s">
        <v>1624</v>
      </c>
      <c r="D105" s="12" t="s">
        <v>1625</v>
      </c>
      <c r="E105" s="13"/>
      <c r="F105" s="13"/>
      <c r="G105" s="13"/>
      <c r="H105" s="17"/>
    </row>
    <row r="106" spans="1:8" s="3" customFormat="1" ht="13.15" customHeight="1">
      <c r="B106" s="14"/>
      <c r="C106" s="13"/>
      <c r="D106" s="13"/>
      <c r="E106" s="13"/>
      <c r="F106" s="13"/>
      <c r="G106" s="13"/>
      <c r="H106" s="17"/>
    </row>
    <row r="107" spans="1:8" s="3" customFormat="1" ht="13.15" customHeight="1">
      <c r="A107" s="3">
        <v>21025</v>
      </c>
      <c r="B107" s="11" t="s">
        <v>3297</v>
      </c>
      <c r="C107" s="13"/>
      <c r="D107" s="12" t="s">
        <v>1626</v>
      </c>
      <c r="E107" s="15" t="s">
        <v>80</v>
      </c>
      <c r="F107" s="16">
        <v>280</v>
      </c>
      <c r="G107" s="93">
        <v>0</v>
      </c>
      <c r="H107" s="17">
        <f>F107*G107</f>
        <v>0</v>
      </c>
    </row>
    <row r="108" spans="1:8" s="3" customFormat="1" ht="13.15" customHeight="1">
      <c r="B108" s="14"/>
      <c r="C108" s="13"/>
      <c r="D108" s="13"/>
      <c r="E108" s="13"/>
      <c r="F108" s="13"/>
      <c r="G108" s="13"/>
      <c r="H108" s="17"/>
    </row>
    <row r="109" spans="1:8" s="3" customFormat="1" ht="13.15" customHeight="1">
      <c r="A109" s="3">
        <v>21026</v>
      </c>
      <c r="B109" s="11" t="s">
        <v>3298</v>
      </c>
      <c r="C109" s="13"/>
      <c r="D109" s="12" t="s">
        <v>1627</v>
      </c>
      <c r="E109" s="15" t="s">
        <v>80</v>
      </c>
      <c r="F109" s="16">
        <v>560</v>
      </c>
      <c r="G109" s="93">
        <v>0</v>
      </c>
      <c r="H109" s="17">
        <f>F109*G109</f>
        <v>0</v>
      </c>
    </row>
    <row r="110" spans="1:8" s="3" customFormat="1" ht="13.15" customHeight="1">
      <c r="B110" s="14"/>
      <c r="C110" s="13"/>
      <c r="D110" s="13"/>
      <c r="E110" s="13"/>
      <c r="F110" s="13"/>
      <c r="G110" s="13"/>
      <c r="H110" s="17"/>
    </row>
    <row r="111" spans="1:8" s="3" customFormat="1" ht="13.15" customHeight="1">
      <c r="A111" s="3">
        <v>21027</v>
      </c>
      <c r="B111" s="11" t="s">
        <v>3299</v>
      </c>
      <c r="C111" s="12" t="s">
        <v>1628</v>
      </c>
      <c r="D111" s="12" t="s">
        <v>1629</v>
      </c>
      <c r="E111" s="15" t="s">
        <v>166</v>
      </c>
      <c r="F111" s="16">
        <v>360</v>
      </c>
      <c r="G111" s="93">
        <v>0</v>
      </c>
      <c r="H111" s="17">
        <f>F111*G111</f>
        <v>0</v>
      </c>
    </row>
    <row r="112" spans="1:8" s="3" customFormat="1" ht="13.15" customHeight="1">
      <c r="B112" s="14"/>
      <c r="C112" s="13"/>
      <c r="D112" s="13"/>
      <c r="E112" s="13"/>
      <c r="F112" s="13"/>
      <c r="G112" s="13"/>
      <c r="H112" s="17"/>
    </row>
    <row r="113" spans="1:8" s="3" customFormat="1" ht="52.35" customHeight="1">
      <c r="A113" s="3">
        <v>21030</v>
      </c>
      <c r="B113" s="11" t="s">
        <v>3300</v>
      </c>
      <c r="C113" s="12" t="s">
        <v>1630</v>
      </c>
      <c r="D113" s="12" t="s">
        <v>1631</v>
      </c>
      <c r="E113" s="13"/>
      <c r="F113" s="13"/>
      <c r="G113" s="13"/>
      <c r="H113" s="17"/>
    </row>
    <row r="114" spans="1:8" s="3" customFormat="1" ht="13.15" customHeight="1">
      <c r="B114" s="14"/>
      <c r="C114" s="13"/>
      <c r="D114" s="13"/>
      <c r="E114" s="13"/>
      <c r="F114" s="13"/>
      <c r="G114" s="13"/>
      <c r="H114" s="17"/>
    </row>
    <row r="115" spans="1:8" s="3" customFormat="1" ht="13.15" customHeight="1">
      <c r="A115" s="3">
        <v>21031</v>
      </c>
      <c r="B115" s="11" t="s">
        <v>3301</v>
      </c>
      <c r="C115" s="13"/>
      <c r="D115" s="27" t="s">
        <v>1632</v>
      </c>
      <c r="E115" s="15" t="s">
        <v>42</v>
      </c>
      <c r="F115" s="16">
        <v>95</v>
      </c>
      <c r="G115" s="93">
        <v>0</v>
      </c>
      <c r="H115" s="17">
        <f>F115*G115</f>
        <v>0</v>
      </c>
    </row>
    <row r="116" spans="1:8" s="3" customFormat="1" ht="13.15" customHeight="1">
      <c r="B116" s="14"/>
      <c r="C116" s="13"/>
      <c r="D116" s="40"/>
      <c r="E116" s="13"/>
      <c r="F116" s="13"/>
      <c r="G116" s="13"/>
      <c r="H116" s="17"/>
    </row>
    <row r="117" spans="1:8" s="3" customFormat="1" ht="13.15" customHeight="1">
      <c r="A117" s="3">
        <v>21032</v>
      </c>
      <c r="B117" s="11" t="s">
        <v>3302</v>
      </c>
      <c r="C117" s="13"/>
      <c r="D117" s="27" t="s">
        <v>1633</v>
      </c>
      <c r="E117" s="15" t="s">
        <v>42</v>
      </c>
      <c r="F117" s="16">
        <v>20</v>
      </c>
      <c r="G117" s="93">
        <v>0</v>
      </c>
      <c r="H117" s="17">
        <f>F117*G117</f>
        <v>0</v>
      </c>
    </row>
    <row r="118" spans="1:8" s="3" customFormat="1" ht="13.15" customHeight="1">
      <c r="B118" s="14"/>
      <c r="C118" s="13"/>
      <c r="D118" s="40"/>
      <c r="E118" s="13"/>
      <c r="F118" s="13"/>
      <c r="G118" s="13"/>
      <c r="H118" s="17"/>
    </row>
    <row r="119" spans="1:8" s="3" customFormat="1" ht="13.15" customHeight="1">
      <c r="A119" s="3">
        <v>21033</v>
      </c>
      <c r="B119" s="11" t="s">
        <v>3303</v>
      </c>
      <c r="C119" s="13"/>
      <c r="D119" s="27" t="s">
        <v>1634</v>
      </c>
      <c r="E119" s="15" t="s">
        <v>42</v>
      </c>
      <c r="F119" s="16">
        <v>13</v>
      </c>
      <c r="G119" s="93">
        <v>0</v>
      </c>
      <c r="H119" s="17">
        <f>F119*G119</f>
        <v>0</v>
      </c>
    </row>
    <row r="120" spans="1:8" s="3" customFormat="1" ht="13.15" customHeight="1">
      <c r="B120" s="14"/>
      <c r="C120" s="13"/>
      <c r="D120" s="13"/>
      <c r="E120" s="13"/>
      <c r="F120" s="13"/>
      <c r="G120" s="13"/>
      <c r="H120" s="17"/>
    </row>
    <row r="121" spans="1:8" s="3" customFormat="1" ht="13.15" customHeight="1">
      <c r="A121" s="3">
        <v>21034</v>
      </c>
      <c r="B121" s="11" t="s">
        <v>3304</v>
      </c>
      <c r="C121" s="12" t="s">
        <v>1635</v>
      </c>
      <c r="D121" s="12" t="s">
        <v>1636</v>
      </c>
      <c r="E121" s="13"/>
      <c r="F121" s="13"/>
      <c r="G121" s="13"/>
      <c r="H121" s="17"/>
    </row>
    <row r="122" spans="1:8" s="3" customFormat="1" ht="13.15" customHeight="1">
      <c r="B122" s="14"/>
      <c r="C122" s="13"/>
      <c r="D122" s="13"/>
      <c r="E122" s="13"/>
      <c r="F122" s="13"/>
      <c r="G122" s="13"/>
      <c r="H122" s="17"/>
    </row>
    <row r="123" spans="1:8" s="3" customFormat="1" ht="13.15" customHeight="1">
      <c r="A123" s="3">
        <v>21035</v>
      </c>
      <c r="B123" s="11" t="s">
        <v>3305</v>
      </c>
      <c r="C123" s="13"/>
      <c r="D123" s="12" t="s">
        <v>1637</v>
      </c>
      <c r="E123" s="15" t="s">
        <v>42</v>
      </c>
      <c r="F123" s="16">
        <v>3</v>
      </c>
      <c r="G123" s="93">
        <v>0</v>
      </c>
      <c r="H123" s="17">
        <f>F123*G123</f>
        <v>0</v>
      </c>
    </row>
    <row r="124" spans="1:8" s="3" customFormat="1" ht="13.15" customHeight="1">
      <c r="B124" s="14"/>
      <c r="C124" s="13"/>
      <c r="D124" s="13"/>
      <c r="E124" s="13"/>
      <c r="F124" s="13"/>
      <c r="G124" s="13"/>
      <c r="H124" s="17"/>
    </row>
    <row r="125" spans="1:8" s="3" customFormat="1" ht="13.15" customHeight="1">
      <c r="A125" s="3">
        <v>21036</v>
      </c>
      <c r="B125" s="11" t="s">
        <v>3306</v>
      </c>
      <c r="C125" s="13"/>
      <c r="D125" s="12" t="s">
        <v>1638</v>
      </c>
      <c r="E125" s="15" t="s">
        <v>80</v>
      </c>
      <c r="F125" s="16">
        <v>30</v>
      </c>
      <c r="G125" s="93">
        <v>0</v>
      </c>
      <c r="H125" s="17">
        <f>F125*G125</f>
        <v>0</v>
      </c>
    </row>
    <row r="126" spans="1:8" s="3" customFormat="1" ht="13.15" customHeight="1">
      <c r="B126" s="14"/>
      <c r="C126" s="13"/>
      <c r="D126" s="13"/>
      <c r="E126" s="13"/>
      <c r="F126" s="13"/>
      <c r="G126" s="13"/>
      <c r="H126" s="17"/>
    </row>
    <row r="127" spans="1:8" s="3" customFormat="1" ht="26.25" customHeight="1">
      <c r="A127" s="3">
        <v>21470</v>
      </c>
      <c r="B127" s="11" t="s">
        <v>3307</v>
      </c>
      <c r="C127" s="12" t="s">
        <v>1639</v>
      </c>
      <c r="D127" s="12" t="s">
        <v>1640</v>
      </c>
      <c r="E127" s="15" t="s">
        <v>539</v>
      </c>
      <c r="F127" s="16">
        <v>1200</v>
      </c>
      <c r="G127" s="93">
        <v>0</v>
      </c>
      <c r="H127" s="17">
        <f>F127*G127</f>
        <v>0</v>
      </c>
    </row>
    <row r="128" spans="1:8" s="3" customFormat="1" ht="13.15" customHeight="1">
      <c r="B128" s="14"/>
      <c r="C128" s="13"/>
      <c r="D128" s="13"/>
      <c r="E128" s="13"/>
      <c r="F128" s="13"/>
      <c r="G128" s="13"/>
      <c r="H128" s="17"/>
    </row>
    <row r="129" spans="2:8" s="3" customFormat="1" ht="13.15" customHeight="1">
      <c r="B129" s="14"/>
      <c r="C129" s="13"/>
      <c r="D129" s="13"/>
      <c r="E129" s="13"/>
      <c r="F129" s="13"/>
      <c r="G129" s="13"/>
      <c r="H129" s="17"/>
    </row>
    <row r="130" spans="2:8" s="3" customFormat="1" ht="13.15" customHeight="1">
      <c r="B130" s="14"/>
      <c r="C130" s="13"/>
      <c r="D130" s="13"/>
      <c r="E130" s="13"/>
      <c r="F130" s="13"/>
      <c r="G130" s="13"/>
      <c r="H130" s="17"/>
    </row>
    <row r="131" spans="2:8" s="3" customFormat="1" ht="13.15" customHeight="1">
      <c r="B131" s="14"/>
      <c r="C131" s="13"/>
      <c r="D131" s="13"/>
      <c r="E131" s="13"/>
      <c r="F131" s="13"/>
      <c r="G131" s="13"/>
      <c r="H131" s="17"/>
    </row>
    <row r="132" spans="2:8" s="3" customFormat="1" ht="13.15" customHeight="1">
      <c r="B132" s="14"/>
      <c r="C132" s="13"/>
      <c r="D132" s="13"/>
      <c r="E132" s="13"/>
      <c r="F132" s="13"/>
      <c r="G132" s="13"/>
      <c r="H132" s="17"/>
    </row>
    <row r="133" spans="2:8" s="3" customFormat="1" ht="13.15" customHeight="1">
      <c r="B133" s="14"/>
      <c r="C133" s="13"/>
      <c r="D133" s="13"/>
      <c r="E133" s="13"/>
      <c r="F133" s="13"/>
      <c r="G133" s="13"/>
      <c r="H133" s="17"/>
    </row>
    <row r="134" spans="2:8" s="3" customFormat="1" ht="13.15" customHeight="1">
      <c r="B134" s="14"/>
      <c r="C134" s="13"/>
      <c r="D134" s="13"/>
      <c r="E134" s="13"/>
      <c r="F134" s="13"/>
      <c r="G134" s="13"/>
      <c r="H134" s="17"/>
    </row>
    <row r="135" spans="2:8" s="3" customFormat="1" ht="13.15" customHeight="1">
      <c r="B135" s="14"/>
      <c r="C135" s="13"/>
      <c r="D135" s="13"/>
      <c r="E135" s="13"/>
      <c r="F135" s="13"/>
      <c r="G135" s="13"/>
      <c r="H135" s="17"/>
    </row>
    <row r="136" spans="2:8" s="3" customFormat="1" ht="13.15" customHeight="1">
      <c r="B136" s="14"/>
      <c r="C136" s="13"/>
      <c r="D136" s="13"/>
      <c r="E136" s="13"/>
      <c r="F136" s="13"/>
      <c r="G136" s="13"/>
      <c r="H136" s="17"/>
    </row>
    <row r="137" spans="2:8" s="3" customFormat="1" ht="13.15" customHeight="1">
      <c r="B137" s="14"/>
      <c r="C137" s="13"/>
      <c r="D137" s="13"/>
      <c r="E137" s="13"/>
      <c r="F137" s="13"/>
      <c r="G137" s="13"/>
      <c r="H137" s="17"/>
    </row>
    <row r="138" spans="2:8" s="3" customFormat="1" ht="13.15" customHeight="1">
      <c r="B138" s="14"/>
      <c r="C138" s="13"/>
      <c r="D138" s="13"/>
      <c r="E138" s="13"/>
      <c r="F138" s="13"/>
      <c r="G138" s="13"/>
      <c r="H138" s="17"/>
    </row>
    <row r="139" spans="2:8" s="3" customFormat="1" ht="13.15" customHeight="1">
      <c r="B139" s="14"/>
      <c r="C139" s="13"/>
      <c r="D139" s="13"/>
      <c r="E139" s="13"/>
      <c r="F139" s="13"/>
      <c r="G139" s="13"/>
      <c r="H139" s="17"/>
    </row>
    <row r="140" spans="2:8" s="3" customFormat="1" ht="13.15" customHeight="1">
      <c r="B140" s="14"/>
      <c r="C140" s="13"/>
      <c r="D140" s="13"/>
      <c r="E140" s="13"/>
      <c r="F140" s="13"/>
      <c r="G140" s="13"/>
      <c r="H140" s="17"/>
    </row>
    <row r="141" spans="2:8" s="3" customFormat="1" ht="13.15" customHeight="1">
      <c r="B141" s="14"/>
      <c r="C141" s="13"/>
      <c r="D141" s="13"/>
      <c r="E141" s="13"/>
      <c r="F141" s="13"/>
      <c r="G141" s="13"/>
      <c r="H141" s="17"/>
    </row>
    <row r="142" spans="2:8" s="3" customFormat="1" ht="13.15" customHeight="1">
      <c r="B142" s="14"/>
      <c r="C142" s="13"/>
      <c r="D142" s="13"/>
      <c r="E142" s="13"/>
      <c r="F142" s="13"/>
      <c r="G142" s="13"/>
      <c r="H142" s="17"/>
    </row>
    <row r="143" spans="2:8" s="4" customFormat="1" ht="21.2" customHeight="1">
      <c r="B143" s="19" t="s">
        <v>73</v>
      </c>
      <c r="C143" s="20"/>
      <c r="D143" s="21"/>
      <c r="E143" s="21"/>
      <c r="F143" s="21"/>
      <c r="G143" s="21"/>
      <c r="H143" s="22">
        <f>SUM(H99:H142)</f>
        <v>0</v>
      </c>
    </row>
    <row r="144" spans="2:8" s="2" customFormat="1" ht="13.15" customHeight="1">
      <c r="E144" s="23" t="s">
        <v>4137</v>
      </c>
    </row>
    <row r="145" spans="2:8" s="1" customFormat="1" ht="15.75" customHeight="1">
      <c r="B145" s="6" t="s">
        <v>4161</v>
      </c>
    </row>
    <row r="146" spans="2:8" s="1" customFormat="1" ht="15.75" customHeight="1">
      <c r="B146" s="6" t="s">
        <v>1916</v>
      </c>
    </row>
    <row r="147" spans="2:8" s="1" customFormat="1" ht="15.75" customHeight="1">
      <c r="B147" s="6" t="s">
        <v>1915</v>
      </c>
    </row>
    <row r="148" spans="2:8" s="2" customFormat="1" ht="15" customHeight="1">
      <c r="B148" s="7" t="s">
        <v>1575</v>
      </c>
    </row>
    <row r="149" spans="2:8" s="2" customFormat="1" ht="15" customHeight="1">
      <c r="D149" s="23" t="s">
        <v>276</v>
      </c>
    </row>
    <row r="150" spans="2:8" s="3" customFormat="1" ht="29.25" customHeight="1">
      <c r="B150" s="24" t="s">
        <v>277</v>
      </c>
      <c r="C150" s="9" t="s">
        <v>278</v>
      </c>
      <c r="D150" s="9" t="s">
        <v>4</v>
      </c>
      <c r="E150" s="9" t="s">
        <v>277</v>
      </c>
      <c r="F150" s="9" t="s">
        <v>277</v>
      </c>
      <c r="G150" s="9" t="s">
        <v>277</v>
      </c>
      <c r="H150" s="10" t="s">
        <v>8</v>
      </c>
    </row>
    <row r="151" spans="2:8" s="3" customFormat="1" ht="16.5" customHeight="1">
      <c r="B151" s="13"/>
      <c r="C151" s="13"/>
      <c r="D151" s="13"/>
      <c r="E151" s="13"/>
      <c r="F151" s="13"/>
      <c r="G151" s="13"/>
      <c r="H151" s="13"/>
    </row>
    <row r="152" spans="2:8" s="3" customFormat="1" ht="13.15" customHeight="1">
      <c r="B152" s="13"/>
      <c r="C152" s="12" t="s">
        <v>1577</v>
      </c>
      <c r="D152" s="12" t="s">
        <v>1578</v>
      </c>
      <c r="E152" s="13"/>
      <c r="F152" s="13"/>
      <c r="G152" s="13"/>
      <c r="H152" s="17">
        <f>H91</f>
        <v>0</v>
      </c>
    </row>
    <row r="153" spans="2:8" s="3" customFormat="1" ht="13.15" customHeight="1">
      <c r="B153" s="13"/>
      <c r="C153" s="13"/>
      <c r="D153" s="13"/>
      <c r="E153" s="13"/>
      <c r="F153" s="13"/>
      <c r="G153" s="13"/>
      <c r="H153" s="13"/>
    </row>
    <row r="154" spans="2:8" s="3" customFormat="1" ht="13.15" customHeight="1">
      <c r="B154" s="13"/>
      <c r="C154" s="12" t="s">
        <v>1619</v>
      </c>
      <c r="D154" s="12" t="s">
        <v>1618</v>
      </c>
      <c r="E154" s="13"/>
      <c r="F154" s="13"/>
      <c r="G154" s="13"/>
      <c r="H154" s="17">
        <f>H143</f>
        <v>0</v>
      </c>
    </row>
    <row r="155" spans="2:8" s="3" customFormat="1" ht="13.15" customHeight="1">
      <c r="B155" s="13"/>
      <c r="C155" s="13"/>
      <c r="D155" s="13"/>
      <c r="E155" s="13"/>
      <c r="F155" s="13"/>
      <c r="G155" s="13"/>
      <c r="H155" s="13"/>
    </row>
    <row r="156" spans="2:8" s="3" customFormat="1" ht="13.15" customHeight="1">
      <c r="B156" s="13"/>
      <c r="C156" s="13"/>
      <c r="D156" s="13"/>
      <c r="E156" s="13"/>
      <c r="F156" s="13"/>
      <c r="G156" s="13"/>
      <c r="H156" s="13"/>
    </row>
    <row r="157" spans="2:8" s="3" customFormat="1" ht="13.15" customHeight="1">
      <c r="B157" s="13"/>
      <c r="C157" s="13"/>
      <c r="D157" s="13"/>
      <c r="E157" s="13"/>
      <c r="F157" s="13"/>
      <c r="G157" s="13"/>
      <c r="H157" s="13"/>
    </row>
    <row r="158" spans="2:8" s="3" customFormat="1" ht="13.15" customHeight="1">
      <c r="B158" s="13"/>
      <c r="C158" s="13"/>
      <c r="D158" s="13"/>
      <c r="E158" s="13"/>
      <c r="F158" s="13"/>
      <c r="G158" s="13"/>
      <c r="H158" s="13"/>
    </row>
    <row r="159" spans="2:8" s="3" customFormat="1" ht="13.15" customHeight="1">
      <c r="B159" s="13"/>
      <c r="C159" s="13"/>
      <c r="D159" s="13"/>
      <c r="E159" s="13"/>
      <c r="F159" s="13"/>
      <c r="G159" s="13"/>
      <c r="H159" s="13"/>
    </row>
    <row r="160" spans="2:8" s="3" customFormat="1" ht="13.15" customHeight="1">
      <c r="B160" s="13"/>
      <c r="C160" s="13"/>
      <c r="D160" s="13"/>
      <c r="E160" s="13"/>
      <c r="F160" s="13"/>
      <c r="G160" s="13"/>
      <c r="H160" s="13"/>
    </row>
    <row r="161" spans="2:8" s="3" customFormat="1" ht="13.15" customHeight="1">
      <c r="B161" s="13"/>
      <c r="C161" s="13"/>
      <c r="D161" s="13"/>
      <c r="E161" s="13"/>
      <c r="F161" s="13"/>
      <c r="G161" s="13"/>
      <c r="H161" s="13"/>
    </row>
    <row r="162" spans="2:8" s="3" customFormat="1" ht="13.15" customHeight="1">
      <c r="B162" s="13"/>
      <c r="C162" s="13"/>
      <c r="D162" s="13"/>
      <c r="E162" s="13"/>
      <c r="F162" s="13"/>
      <c r="G162" s="13"/>
      <c r="H162" s="13"/>
    </row>
    <row r="163" spans="2:8" s="3" customFormat="1" ht="13.15" customHeight="1">
      <c r="B163" s="13"/>
      <c r="C163" s="13"/>
      <c r="D163" s="13"/>
      <c r="E163" s="13"/>
      <c r="F163" s="13"/>
      <c r="G163" s="13"/>
      <c r="H163" s="13"/>
    </row>
    <row r="164" spans="2:8" s="3" customFormat="1" ht="13.15" customHeight="1">
      <c r="B164" s="13"/>
      <c r="C164" s="13"/>
      <c r="D164" s="13"/>
      <c r="E164" s="13"/>
      <c r="F164" s="13"/>
      <c r="G164" s="13"/>
      <c r="H164" s="13"/>
    </row>
    <row r="165" spans="2:8" s="3" customFormat="1" ht="13.15" customHeight="1">
      <c r="B165" s="13"/>
      <c r="C165" s="13"/>
      <c r="D165" s="13"/>
      <c r="E165" s="13"/>
      <c r="F165" s="13"/>
      <c r="G165" s="13"/>
      <c r="H165" s="13"/>
    </row>
    <row r="166" spans="2:8" s="3" customFormat="1" ht="13.15" customHeight="1">
      <c r="B166" s="13"/>
      <c r="C166" s="13"/>
      <c r="D166" s="13"/>
      <c r="E166" s="13"/>
      <c r="F166" s="13"/>
      <c r="G166" s="13"/>
      <c r="H166" s="13"/>
    </row>
    <row r="167" spans="2:8" s="3" customFormat="1" ht="13.15" customHeight="1">
      <c r="B167" s="13"/>
      <c r="C167" s="13"/>
      <c r="D167" s="13"/>
      <c r="E167" s="13"/>
      <c r="F167" s="13"/>
      <c r="G167" s="13"/>
      <c r="H167" s="13"/>
    </row>
    <row r="168" spans="2:8" s="3" customFormat="1" ht="13.15" customHeight="1">
      <c r="B168" s="13"/>
      <c r="C168" s="13"/>
      <c r="D168" s="13"/>
      <c r="E168" s="13"/>
      <c r="F168" s="13"/>
      <c r="G168" s="13"/>
      <c r="H168" s="13"/>
    </row>
    <row r="169" spans="2:8" s="3" customFormat="1" ht="13.15" customHeight="1">
      <c r="B169" s="13"/>
      <c r="C169" s="13"/>
      <c r="D169" s="13"/>
      <c r="E169" s="13"/>
      <c r="F169" s="13"/>
      <c r="G169" s="13"/>
      <c r="H169" s="13"/>
    </row>
    <row r="170" spans="2:8" s="3" customFormat="1" ht="13.15" customHeight="1">
      <c r="B170" s="13"/>
      <c r="C170" s="13"/>
      <c r="D170" s="13"/>
      <c r="E170" s="13"/>
      <c r="F170" s="13"/>
      <c r="G170" s="13"/>
      <c r="H170" s="13"/>
    </row>
    <row r="171" spans="2:8" s="3" customFormat="1" ht="13.15" customHeight="1">
      <c r="B171" s="13"/>
      <c r="C171" s="13"/>
      <c r="D171" s="13"/>
      <c r="E171" s="13"/>
      <c r="F171" s="13"/>
      <c r="G171" s="13"/>
      <c r="H171" s="13"/>
    </row>
    <row r="172" spans="2:8" s="3" customFormat="1" ht="13.15" customHeight="1">
      <c r="B172" s="13"/>
      <c r="C172" s="13"/>
      <c r="D172" s="13"/>
      <c r="E172" s="13"/>
      <c r="F172" s="13"/>
      <c r="G172" s="13"/>
      <c r="H172" s="13"/>
    </row>
    <row r="173" spans="2:8" s="3" customFormat="1" ht="13.15" customHeight="1">
      <c r="B173" s="13"/>
      <c r="C173" s="13"/>
      <c r="D173" s="13"/>
      <c r="E173" s="13"/>
      <c r="F173" s="13"/>
      <c r="G173" s="13"/>
      <c r="H173" s="13"/>
    </row>
    <row r="174" spans="2:8" s="3" customFormat="1" ht="13.15" customHeight="1">
      <c r="B174" s="13"/>
      <c r="C174" s="13"/>
      <c r="D174" s="13"/>
      <c r="E174" s="13"/>
      <c r="F174" s="13"/>
      <c r="G174" s="13"/>
      <c r="H174" s="13"/>
    </row>
    <row r="175" spans="2:8" s="3" customFormat="1" ht="13.15" customHeight="1">
      <c r="B175" s="13"/>
      <c r="C175" s="13"/>
      <c r="D175" s="13"/>
      <c r="E175" s="13"/>
      <c r="F175" s="13"/>
      <c r="G175" s="13"/>
      <c r="H175" s="13"/>
    </row>
    <row r="176" spans="2:8" s="3" customFormat="1" ht="13.15" customHeight="1">
      <c r="B176" s="13"/>
      <c r="C176" s="13"/>
      <c r="D176" s="13"/>
      <c r="E176" s="13"/>
      <c r="F176" s="13"/>
      <c r="G176" s="13"/>
      <c r="H176" s="13"/>
    </row>
    <row r="177" spans="2:8" s="3" customFormat="1" ht="13.15" customHeight="1">
      <c r="B177" s="13"/>
      <c r="C177" s="13"/>
      <c r="D177" s="13"/>
      <c r="E177" s="13"/>
      <c r="F177" s="13"/>
      <c r="G177" s="13"/>
      <c r="H177" s="13"/>
    </row>
    <row r="178" spans="2:8" s="3" customFormat="1" ht="13.15" customHeight="1">
      <c r="B178" s="13"/>
      <c r="C178" s="13"/>
      <c r="D178" s="13"/>
      <c r="E178" s="13"/>
      <c r="F178" s="13"/>
      <c r="G178" s="13"/>
      <c r="H178" s="13"/>
    </row>
    <row r="179" spans="2:8" s="3" customFormat="1" ht="13.15" customHeight="1">
      <c r="B179" s="13"/>
      <c r="C179" s="13"/>
      <c r="D179" s="13"/>
      <c r="E179" s="13"/>
      <c r="F179" s="13"/>
      <c r="G179" s="13"/>
      <c r="H179" s="13"/>
    </row>
    <row r="180" spans="2:8" s="3" customFormat="1" ht="13.15" customHeight="1">
      <c r="B180" s="13"/>
      <c r="C180" s="13"/>
      <c r="D180" s="13"/>
      <c r="E180" s="13"/>
      <c r="F180" s="13"/>
      <c r="G180" s="13"/>
      <c r="H180" s="13"/>
    </row>
    <row r="181" spans="2:8" s="3" customFormat="1" ht="13.15" customHeight="1">
      <c r="B181" s="13"/>
      <c r="C181" s="13"/>
      <c r="D181" s="13"/>
      <c r="E181" s="13"/>
      <c r="F181" s="13"/>
      <c r="G181" s="13"/>
      <c r="H181" s="13"/>
    </row>
    <row r="182" spans="2:8" s="3" customFormat="1" ht="13.15" customHeight="1">
      <c r="B182" s="13"/>
      <c r="C182" s="13"/>
      <c r="D182" s="13"/>
      <c r="E182" s="13"/>
      <c r="F182" s="13"/>
      <c r="G182" s="13"/>
      <c r="H182" s="13"/>
    </row>
    <row r="183" spans="2:8" s="3" customFormat="1" ht="13.15" customHeight="1">
      <c r="B183" s="13"/>
      <c r="C183" s="13"/>
      <c r="D183" s="13"/>
      <c r="E183" s="13"/>
      <c r="F183" s="13"/>
      <c r="G183" s="13"/>
      <c r="H183" s="13"/>
    </row>
    <row r="184" spans="2:8" s="3" customFormat="1" ht="13.15" customHeight="1">
      <c r="B184" s="13"/>
      <c r="C184" s="13"/>
      <c r="D184" s="13"/>
      <c r="E184" s="13"/>
      <c r="F184" s="13"/>
      <c r="G184" s="13"/>
      <c r="H184" s="13"/>
    </row>
    <row r="185" spans="2:8" s="3" customFormat="1" ht="13.15" customHeight="1">
      <c r="B185" s="13"/>
      <c r="C185" s="13"/>
      <c r="D185" s="13"/>
      <c r="E185" s="13"/>
      <c r="F185" s="13"/>
      <c r="G185" s="13"/>
      <c r="H185" s="13"/>
    </row>
    <row r="186" spans="2:8" s="3" customFormat="1" ht="13.15" customHeight="1">
      <c r="B186" s="13"/>
      <c r="C186" s="13"/>
      <c r="D186" s="13"/>
      <c r="E186" s="13"/>
      <c r="F186" s="13"/>
      <c r="G186" s="13"/>
      <c r="H186" s="13"/>
    </row>
    <row r="187" spans="2:8" s="3" customFormat="1" ht="13.15" customHeight="1">
      <c r="B187" s="13"/>
      <c r="C187" s="13"/>
      <c r="D187" s="13"/>
      <c r="E187" s="13"/>
      <c r="F187" s="13"/>
      <c r="G187" s="13"/>
      <c r="H187" s="13"/>
    </row>
    <row r="188" spans="2:8" s="3" customFormat="1" ht="13.15" customHeight="1">
      <c r="B188" s="13"/>
      <c r="C188" s="13"/>
      <c r="D188" s="13"/>
      <c r="E188" s="13"/>
      <c r="F188" s="13"/>
      <c r="G188" s="13"/>
      <c r="H188" s="13"/>
    </row>
    <row r="189" spans="2:8" s="3" customFormat="1" ht="13.15" customHeight="1">
      <c r="B189" s="13"/>
      <c r="C189" s="13"/>
      <c r="D189" s="13"/>
      <c r="E189" s="13"/>
      <c r="F189" s="13"/>
      <c r="G189" s="13"/>
      <c r="H189" s="13"/>
    </row>
    <row r="190" spans="2:8" s="4" customFormat="1" ht="21.2" customHeight="1">
      <c r="C190" s="19" t="s">
        <v>4354</v>
      </c>
      <c r="D190" s="21"/>
      <c r="E190" s="21"/>
      <c r="F190" s="21"/>
      <c r="G190" s="21"/>
      <c r="H190" s="22">
        <f>SUM(H151:H189)</f>
        <v>0</v>
      </c>
    </row>
    <row r="191" spans="2:8" s="2" customFormat="1" ht="13.15" customHeight="1">
      <c r="E191" s="23" t="s">
        <v>4138</v>
      </c>
    </row>
  </sheetData>
  <sheetProtection algorithmName="SHA-512" hashValue="pODYKKEf2YQfEcBcWuXOB/sHYko1EjzPg4hUMyJcMYgbrNAwJZgt464xAc8Xsp/aIHeGYhdR9kOKn/LjcL9HWA==" saltValue="mCNuqtwoBGg2ADQ7EluwJg==" spinCount="100000" sheet="1" sort="0" autoFilter="0"/>
  <autoFilter ref="B1:H191"/>
  <mergeCells count="1">
    <mergeCell ref="B91:G91"/>
  </mergeCells>
  <pageMargins left="0.59055118110236227" right="0.19685039370078741" top="0.39370078740157483" bottom="0.39370078740157483" header="0.31496062992125984" footer="0.31496062992125984"/>
  <pageSetup paperSize="9" scale="93" fitToHeight="0" orientation="portrait" r:id="rId1"/>
  <rowBreaks count="7" manualBreakCount="7">
    <brk id="48" man="1"/>
    <brk id="48" min="1" max="7" man="1"/>
    <brk id="92" man="1"/>
    <brk id="92" min="1" max="7" man="1"/>
    <brk id="144" man="1"/>
    <brk id="144" min="1" max="7" man="1"/>
    <brk id="191"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61"/>
  <sheetViews>
    <sheetView view="pageBreakPreview" topLeftCell="B70" zoomScaleNormal="55" zoomScaleSheetLayoutView="100" workbookViewId="0">
      <selection activeCell="L103" sqref="L103"/>
    </sheetView>
  </sheetViews>
  <sheetFormatPr defaultRowHeight="15"/>
  <cols>
    <col min="1" max="1" width="5.42578125" style="5" hidden="1" customWidth="1"/>
    <col min="2" max="2" width="7.5703125" style="5" customWidth="1"/>
    <col min="3" max="3" width="8.140625" style="5" customWidth="1"/>
    <col min="4" max="4" width="43.140625" style="5" customWidth="1"/>
    <col min="5" max="5" width="7" style="5" customWidth="1"/>
    <col min="6" max="6" width="10.28515625" style="5" customWidth="1"/>
    <col min="7" max="7" width="10.85546875" style="5" customWidth="1"/>
    <col min="8" max="8" width="14" style="5" customWidth="1"/>
    <col min="9" max="16384" width="9.140625" style="5"/>
  </cols>
  <sheetData>
    <row r="1" spans="1:8" s="1" customFormat="1" ht="15.75" customHeight="1">
      <c r="B1" s="6" t="s">
        <v>4161</v>
      </c>
    </row>
    <row r="2" spans="1:8" s="1" customFormat="1" ht="15.75" customHeight="1">
      <c r="B2" s="6" t="s">
        <v>1916</v>
      </c>
    </row>
    <row r="3" spans="1:8" s="1" customFormat="1" ht="15.75" customHeight="1">
      <c r="B3" s="6" t="s">
        <v>1915</v>
      </c>
    </row>
    <row r="4" spans="1:8" s="2" customFormat="1" ht="15" customHeight="1">
      <c r="B4" s="7" t="s">
        <v>1641</v>
      </c>
    </row>
    <row r="5" spans="1:8" s="2" customFormat="1" ht="15" customHeight="1">
      <c r="H5" s="8" t="s">
        <v>1642</v>
      </c>
    </row>
    <row r="6" spans="1:8" s="3" customFormat="1" ht="29.65" customHeight="1">
      <c r="B6" s="9" t="s">
        <v>2</v>
      </c>
      <c r="C6" s="9" t="s">
        <v>3</v>
      </c>
      <c r="D6" s="9" t="s">
        <v>4</v>
      </c>
      <c r="E6" s="9" t="s">
        <v>5</v>
      </c>
      <c r="F6" s="9" t="s">
        <v>6</v>
      </c>
      <c r="G6" s="9" t="s">
        <v>7</v>
      </c>
      <c r="H6" s="10" t="s">
        <v>8</v>
      </c>
    </row>
    <row r="7" spans="1:8" s="3" customFormat="1" ht="13.15" customHeight="1">
      <c r="A7" s="3">
        <v>19424</v>
      </c>
      <c r="B7" s="11" t="s">
        <v>3400</v>
      </c>
      <c r="C7" s="12" t="s">
        <v>1642</v>
      </c>
      <c r="D7" s="12" t="s">
        <v>1643</v>
      </c>
      <c r="E7" s="13"/>
      <c r="F7" s="13"/>
      <c r="G7" s="13"/>
      <c r="H7" s="17"/>
    </row>
    <row r="8" spans="1:8" s="3" customFormat="1" ht="7.5" customHeight="1">
      <c r="B8" s="14"/>
      <c r="C8" s="13"/>
      <c r="D8" s="13"/>
      <c r="E8" s="13"/>
      <c r="F8" s="13"/>
      <c r="G8" s="13"/>
      <c r="H8" s="17"/>
    </row>
    <row r="9" spans="1:8" s="3" customFormat="1" ht="13.15" customHeight="1">
      <c r="A9" s="3">
        <v>19426</v>
      </c>
      <c r="B9" s="11" t="s">
        <v>3401</v>
      </c>
      <c r="C9" s="12" t="s">
        <v>1644</v>
      </c>
      <c r="D9" s="12" t="s">
        <v>498</v>
      </c>
      <c r="E9" s="13"/>
      <c r="F9" s="13"/>
      <c r="G9" s="13"/>
      <c r="H9" s="17"/>
    </row>
    <row r="10" spans="1:8" s="3" customFormat="1" ht="7.5" customHeight="1">
      <c r="B10" s="14"/>
      <c r="C10" s="13"/>
      <c r="D10" s="13"/>
      <c r="E10" s="13"/>
      <c r="F10" s="13"/>
      <c r="G10" s="13"/>
      <c r="H10" s="17"/>
    </row>
    <row r="11" spans="1:8" s="3" customFormat="1" ht="26.25" customHeight="1">
      <c r="A11" s="3">
        <v>19427</v>
      </c>
      <c r="B11" s="11" t="s">
        <v>3402</v>
      </c>
      <c r="C11" s="13"/>
      <c r="D11" s="12" t="s">
        <v>1645</v>
      </c>
      <c r="E11" s="13"/>
      <c r="F11" s="13"/>
      <c r="G11" s="13"/>
      <c r="H11" s="17"/>
    </row>
    <row r="12" spans="1:8" s="3" customFormat="1" ht="7.5" customHeight="1">
      <c r="B12" s="14"/>
      <c r="C12" s="13"/>
      <c r="D12" s="13"/>
      <c r="E12" s="13"/>
      <c r="F12" s="13"/>
      <c r="G12" s="13"/>
      <c r="H12" s="17"/>
    </row>
    <row r="13" spans="1:8" s="3" customFormat="1" ht="13.15" customHeight="1">
      <c r="A13" s="3">
        <v>19428</v>
      </c>
      <c r="B13" s="11" t="s">
        <v>3403</v>
      </c>
      <c r="C13" s="13"/>
      <c r="D13" s="27" t="s">
        <v>1646</v>
      </c>
      <c r="E13" s="15" t="s">
        <v>198</v>
      </c>
      <c r="F13" s="16">
        <v>748</v>
      </c>
      <c r="G13" s="93">
        <v>0</v>
      </c>
      <c r="H13" s="17">
        <f>F13*G13</f>
        <v>0</v>
      </c>
    </row>
    <row r="14" spans="1:8" s="3" customFormat="1" ht="7.5" customHeight="1">
      <c r="B14" s="14"/>
      <c r="C14" s="13"/>
      <c r="D14" s="40"/>
      <c r="E14" s="13"/>
      <c r="F14" s="13"/>
      <c r="G14" s="13"/>
      <c r="H14" s="17"/>
    </row>
    <row r="15" spans="1:8" s="3" customFormat="1" ht="13.15" customHeight="1">
      <c r="A15" s="3">
        <v>19429</v>
      </c>
      <c r="B15" s="11" t="s">
        <v>3404</v>
      </c>
      <c r="C15" s="13"/>
      <c r="D15" s="27" t="s">
        <v>1647</v>
      </c>
      <c r="E15" s="15" t="s">
        <v>198</v>
      </c>
      <c r="F15" s="16">
        <v>173</v>
      </c>
      <c r="G15" s="93">
        <v>0</v>
      </c>
      <c r="H15" s="17">
        <f>F15*G15</f>
        <v>0</v>
      </c>
    </row>
    <row r="16" spans="1:8" s="3" customFormat="1" ht="7.5" customHeight="1">
      <c r="B16" s="14"/>
      <c r="C16" s="13"/>
      <c r="D16" s="13"/>
      <c r="E16" s="13"/>
      <c r="F16" s="13"/>
      <c r="G16" s="13"/>
      <c r="H16" s="17"/>
    </row>
    <row r="17" spans="1:8" s="3" customFormat="1" ht="26.25" customHeight="1">
      <c r="A17" s="3">
        <v>19430</v>
      </c>
      <c r="B17" s="11" t="s">
        <v>3405</v>
      </c>
      <c r="C17" s="13"/>
      <c r="D17" s="12" t="s">
        <v>1648</v>
      </c>
      <c r="E17" s="15" t="s">
        <v>198</v>
      </c>
      <c r="F17" s="16">
        <v>80</v>
      </c>
      <c r="G17" s="93">
        <v>0</v>
      </c>
      <c r="H17" s="17">
        <f>F17*G17</f>
        <v>0</v>
      </c>
    </row>
    <row r="18" spans="1:8" s="3" customFormat="1" ht="7.5" customHeight="1">
      <c r="B18" s="14"/>
      <c r="C18" s="13"/>
      <c r="D18" s="13"/>
      <c r="E18" s="13"/>
      <c r="F18" s="13"/>
      <c r="G18" s="13"/>
      <c r="H18" s="17"/>
    </row>
    <row r="19" spans="1:8" s="3" customFormat="1" ht="26.25" customHeight="1">
      <c r="A19" s="3">
        <v>19431</v>
      </c>
      <c r="B19" s="11" t="s">
        <v>3406</v>
      </c>
      <c r="C19" s="13"/>
      <c r="D19" s="12" t="s">
        <v>1649</v>
      </c>
      <c r="E19" s="15" t="s">
        <v>198</v>
      </c>
      <c r="F19" s="16">
        <v>20</v>
      </c>
      <c r="G19" s="93">
        <v>0</v>
      </c>
      <c r="H19" s="17">
        <f>F19*G19</f>
        <v>0</v>
      </c>
    </row>
    <row r="20" spans="1:8" s="3" customFormat="1" ht="7.5" customHeight="1">
      <c r="B20" s="11"/>
      <c r="C20" s="13"/>
      <c r="D20" s="12"/>
      <c r="E20" s="15"/>
      <c r="F20" s="16"/>
      <c r="G20" s="17"/>
      <c r="H20" s="17"/>
    </row>
    <row r="21" spans="1:8" s="3" customFormat="1" ht="26.25" customHeight="1">
      <c r="B21" s="11"/>
      <c r="C21" s="13"/>
      <c r="D21" s="12" t="s">
        <v>3962</v>
      </c>
      <c r="E21" s="15" t="s">
        <v>198</v>
      </c>
      <c r="F21" s="16">
        <v>20</v>
      </c>
      <c r="G21" s="93">
        <v>0</v>
      </c>
      <c r="H21" s="17">
        <f>F21*G21</f>
        <v>0</v>
      </c>
    </row>
    <row r="22" spans="1:8" s="3" customFormat="1" ht="7.5" customHeight="1">
      <c r="B22" s="14"/>
      <c r="C22" s="13"/>
      <c r="D22" s="13"/>
      <c r="E22" s="13"/>
      <c r="F22" s="13"/>
      <c r="G22" s="13"/>
      <c r="H22" s="17"/>
    </row>
    <row r="23" spans="1:8" s="3" customFormat="1" ht="13.15" customHeight="1">
      <c r="A23" s="3">
        <v>19432</v>
      </c>
      <c r="B23" s="11" t="s">
        <v>3407</v>
      </c>
      <c r="C23" s="12" t="s">
        <v>1650</v>
      </c>
      <c r="D23" s="12" t="s">
        <v>1651</v>
      </c>
      <c r="E23" s="13"/>
      <c r="F23" s="13"/>
      <c r="G23" s="13"/>
      <c r="H23" s="17"/>
    </row>
    <row r="24" spans="1:8" s="3" customFormat="1" ht="7.5" customHeight="1">
      <c r="B24" s="14"/>
      <c r="C24" s="13"/>
      <c r="D24" s="13"/>
      <c r="E24" s="13"/>
      <c r="F24" s="13"/>
      <c r="G24" s="13"/>
      <c r="H24" s="17"/>
    </row>
    <row r="25" spans="1:8" s="3" customFormat="1" ht="13.15" customHeight="1">
      <c r="A25" s="3">
        <v>19433</v>
      </c>
      <c r="B25" s="11" t="s">
        <v>3408</v>
      </c>
      <c r="C25" s="13"/>
      <c r="D25" s="12" t="s">
        <v>1616</v>
      </c>
      <c r="E25" s="15" t="s">
        <v>14</v>
      </c>
      <c r="F25" s="16">
        <v>1</v>
      </c>
      <c r="G25" s="93">
        <v>0</v>
      </c>
      <c r="H25" s="17">
        <f>F25*G25</f>
        <v>0</v>
      </c>
    </row>
    <row r="26" spans="1:8" s="3" customFormat="1" ht="7.5" customHeight="1">
      <c r="B26" s="14"/>
      <c r="C26" s="13"/>
      <c r="D26" s="13"/>
      <c r="E26" s="13"/>
      <c r="F26" s="13"/>
      <c r="G26" s="13"/>
      <c r="H26" s="17"/>
    </row>
    <row r="27" spans="1:8" s="3" customFormat="1" ht="13.15" customHeight="1">
      <c r="A27" s="3">
        <v>19434</v>
      </c>
      <c r="B27" s="11" t="s">
        <v>3409</v>
      </c>
      <c r="C27" s="12" t="s">
        <v>1652</v>
      </c>
      <c r="D27" s="12" t="s">
        <v>1653</v>
      </c>
      <c r="E27" s="13"/>
      <c r="F27" s="13"/>
      <c r="G27" s="13"/>
      <c r="H27" s="17"/>
    </row>
    <row r="28" spans="1:8" s="3" customFormat="1" ht="7.5" customHeight="1">
      <c r="B28" s="14"/>
      <c r="C28" s="13"/>
      <c r="D28" s="13"/>
      <c r="E28" s="13"/>
      <c r="F28" s="13"/>
      <c r="G28" s="13"/>
      <c r="H28" s="17"/>
    </row>
    <row r="29" spans="1:8" s="3" customFormat="1" ht="13.15" customHeight="1">
      <c r="A29" s="3">
        <v>19435</v>
      </c>
      <c r="B29" s="11" t="s">
        <v>3410</v>
      </c>
      <c r="C29" s="13"/>
      <c r="D29" s="12" t="s">
        <v>1654</v>
      </c>
      <c r="E29" s="15" t="s">
        <v>198</v>
      </c>
      <c r="F29" s="16">
        <v>92</v>
      </c>
      <c r="G29" s="93">
        <v>0</v>
      </c>
      <c r="H29" s="17">
        <f>F29*G29</f>
        <v>0</v>
      </c>
    </row>
    <row r="30" spans="1:8" s="3" customFormat="1" ht="7.5" customHeight="1">
      <c r="B30" s="14"/>
      <c r="C30" s="13"/>
      <c r="D30" s="13"/>
      <c r="E30" s="13"/>
      <c r="F30" s="13"/>
      <c r="G30" s="13"/>
      <c r="H30" s="17"/>
    </row>
    <row r="31" spans="1:8" s="3" customFormat="1" ht="13.15" customHeight="1">
      <c r="A31" s="3">
        <v>19436</v>
      </c>
      <c r="B31" s="11" t="s">
        <v>3411</v>
      </c>
      <c r="C31" s="13"/>
      <c r="D31" s="12" t="s">
        <v>1655</v>
      </c>
      <c r="E31" s="15" t="s">
        <v>198</v>
      </c>
      <c r="F31" s="16">
        <v>1619</v>
      </c>
      <c r="G31" s="93">
        <v>0</v>
      </c>
      <c r="H31" s="17">
        <f>F31*G31</f>
        <v>0</v>
      </c>
    </row>
    <row r="32" spans="1:8" s="3" customFormat="1" ht="7.5" customHeight="1">
      <c r="B32" s="14"/>
      <c r="C32" s="13"/>
      <c r="D32" s="13"/>
      <c r="E32" s="13"/>
      <c r="F32" s="13"/>
      <c r="G32" s="13"/>
      <c r="H32" s="17"/>
    </row>
    <row r="33" spans="1:8" s="3" customFormat="1" ht="13.15" customHeight="1">
      <c r="A33" s="3">
        <v>19437</v>
      </c>
      <c r="B33" s="11" t="s">
        <v>3412</v>
      </c>
      <c r="C33" s="12" t="s">
        <v>1656</v>
      </c>
      <c r="D33" s="12" t="s">
        <v>1657</v>
      </c>
      <c r="E33" s="15" t="s">
        <v>198</v>
      </c>
      <c r="F33" s="16">
        <v>300</v>
      </c>
      <c r="G33" s="93">
        <v>0</v>
      </c>
      <c r="H33" s="17">
        <f>F33*G33</f>
        <v>0</v>
      </c>
    </row>
    <row r="34" spans="1:8" s="3" customFormat="1" ht="7.5" customHeight="1">
      <c r="B34" s="14"/>
      <c r="C34" s="13"/>
      <c r="D34" s="13"/>
      <c r="E34" s="13"/>
      <c r="F34" s="13"/>
      <c r="G34" s="13"/>
      <c r="H34" s="17"/>
    </row>
    <row r="35" spans="1:8" s="3" customFormat="1" ht="13.15" customHeight="1">
      <c r="A35" s="3">
        <v>19438</v>
      </c>
      <c r="B35" s="11" t="s">
        <v>3413</v>
      </c>
      <c r="C35" s="12" t="s">
        <v>1658</v>
      </c>
      <c r="D35" s="12" t="s">
        <v>1659</v>
      </c>
      <c r="E35" s="13"/>
      <c r="F35" s="13"/>
      <c r="G35" s="13"/>
      <c r="H35" s="17"/>
    </row>
    <row r="36" spans="1:8" s="3" customFormat="1" ht="7.5" customHeight="1">
      <c r="B36" s="14"/>
      <c r="C36" s="13"/>
      <c r="D36" s="13"/>
      <c r="E36" s="13"/>
      <c r="F36" s="13"/>
      <c r="G36" s="13"/>
      <c r="H36" s="17"/>
    </row>
    <row r="37" spans="1:8" s="3" customFormat="1" ht="26.25" customHeight="1">
      <c r="A37" s="3">
        <v>19439</v>
      </c>
      <c r="B37" s="11" t="s">
        <v>3414</v>
      </c>
      <c r="C37" s="13"/>
      <c r="D37" s="12" t="s">
        <v>1660</v>
      </c>
      <c r="E37" s="15" t="s">
        <v>198</v>
      </c>
      <c r="F37" s="16">
        <v>22</v>
      </c>
      <c r="G37" s="93">
        <v>0</v>
      </c>
      <c r="H37" s="17">
        <f>F37*G37</f>
        <v>0</v>
      </c>
    </row>
    <row r="38" spans="1:8" s="3" customFormat="1" ht="7.5" customHeight="1">
      <c r="B38" s="14"/>
      <c r="C38" s="13"/>
      <c r="D38" s="13"/>
      <c r="E38" s="13"/>
      <c r="F38" s="13"/>
      <c r="G38" s="13"/>
      <c r="H38" s="17"/>
    </row>
    <row r="39" spans="1:8" s="3" customFormat="1" ht="13.15" customHeight="1">
      <c r="A39" s="3">
        <v>19440</v>
      </c>
      <c r="B39" s="11" t="s">
        <v>3415</v>
      </c>
      <c r="C39" s="12" t="s">
        <v>1661</v>
      </c>
      <c r="D39" s="12" t="s">
        <v>1662</v>
      </c>
      <c r="E39" s="13"/>
      <c r="F39" s="13"/>
      <c r="G39" s="13"/>
      <c r="H39" s="17"/>
    </row>
    <row r="40" spans="1:8" s="3" customFormat="1" ht="7.5" customHeight="1">
      <c r="B40" s="14"/>
      <c r="C40" s="13"/>
      <c r="D40" s="13"/>
      <c r="E40" s="13"/>
      <c r="F40" s="13"/>
      <c r="G40" s="13"/>
      <c r="H40" s="17"/>
    </row>
    <row r="41" spans="1:8" s="3" customFormat="1" ht="13.15" customHeight="1">
      <c r="A41" s="3">
        <v>19471</v>
      </c>
      <c r="B41" s="11" t="s">
        <v>3416</v>
      </c>
      <c r="C41" s="13"/>
      <c r="D41" s="12" t="s">
        <v>1663</v>
      </c>
      <c r="E41" s="15" t="s">
        <v>80</v>
      </c>
      <c r="F41" s="16">
        <v>293</v>
      </c>
      <c r="G41" s="93">
        <v>0</v>
      </c>
      <c r="H41" s="17">
        <f>F41*G41</f>
        <v>0</v>
      </c>
    </row>
    <row r="42" spans="1:8" s="3" customFormat="1" ht="7.5" customHeight="1">
      <c r="B42" s="14"/>
      <c r="C42" s="13"/>
      <c r="D42" s="13"/>
      <c r="E42" s="13"/>
      <c r="F42" s="13"/>
      <c r="G42" s="13"/>
      <c r="H42" s="17"/>
    </row>
    <row r="43" spans="1:8" s="3" customFormat="1" ht="13.15" customHeight="1">
      <c r="B43" s="11" t="s">
        <v>3968</v>
      </c>
      <c r="C43" s="13" t="s">
        <v>3963</v>
      </c>
      <c r="D43" s="13" t="s">
        <v>3964</v>
      </c>
      <c r="E43" s="13"/>
      <c r="F43" s="13"/>
      <c r="G43" s="13"/>
      <c r="H43" s="17"/>
    </row>
    <row r="44" spans="1:8" s="3" customFormat="1" ht="7.5" customHeight="1">
      <c r="B44" s="14"/>
      <c r="C44" s="13"/>
      <c r="D44" s="13"/>
      <c r="E44" s="13"/>
      <c r="F44" s="13"/>
      <c r="G44" s="13"/>
      <c r="H44" s="17"/>
    </row>
    <row r="45" spans="1:8" s="3" customFormat="1" ht="31.5" customHeight="1">
      <c r="B45" s="11" t="s">
        <v>3969</v>
      </c>
      <c r="C45" s="13"/>
      <c r="D45" s="13" t="s">
        <v>3966</v>
      </c>
      <c r="E45" s="15" t="s">
        <v>277</v>
      </c>
      <c r="F45" s="16" t="s">
        <v>277</v>
      </c>
      <c r="G45" s="17" t="s">
        <v>277</v>
      </c>
      <c r="H45" s="17"/>
    </row>
    <row r="46" spans="1:8" s="3" customFormat="1" ht="7.5" customHeight="1">
      <c r="B46" s="14"/>
      <c r="C46" s="13"/>
      <c r="D46" s="13"/>
      <c r="E46" s="13"/>
      <c r="F46" s="13"/>
      <c r="G46" s="13"/>
      <c r="H46" s="17"/>
    </row>
    <row r="47" spans="1:8" s="3" customFormat="1" ht="13.15" customHeight="1">
      <c r="B47" s="11" t="s">
        <v>3970</v>
      </c>
      <c r="C47" s="13"/>
      <c r="D47" s="40" t="s">
        <v>3965</v>
      </c>
      <c r="E47" s="15" t="s">
        <v>80</v>
      </c>
      <c r="F47" s="16">
        <v>150</v>
      </c>
      <c r="G47" s="93">
        <v>0</v>
      </c>
      <c r="H47" s="17">
        <f>F47*G47</f>
        <v>0</v>
      </c>
    </row>
    <row r="48" spans="1:8" s="3" customFormat="1" ht="7.5" customHeight="1">
      <c r="B48" s="14"/>
      <c r="C48" s="13"/>
      <c r="D48" s="40"/>
      <c r="E48" s="13"/>
      <c r="F48" s="13"/>
      <c r="G48" s="13"/>
      <c r="H48" s="17"/>
    </row>
    <row r="49" spans="1:8" s="3" customFormat="1" ht="13.15" customHeight="1">
      <c r="B49" s="11" t="s">
        <v>3971</v>
      </c>
      <c r="C49" s="13"/>
      <c r="D49" s="40" t="s">
        <v>3967</v>
      </c>
      <c r="E49" s="15" t="s">
        <v>80</v>
      </c>
      <c r="F49" s="16">
        <v>460</v>
      </c>
      <c r="G49" s="93">
        <v>0</v>
      </c>
      <c r="H49" s="17">
        <f>F49*G49</f>
        <v>0</v>
      </c>
    </row>
    <row r="50" spans="1:8" s="3" customFormat="1" ht="7.5" customHeight="1">
      <c r="B50" s="14"/>
      <c r="C50" s="13"/>
      <c r="D50" s="13"/>
      <c r="E50" s="13"/>
      <c r="F50" s="13"/>
      <c r="G50" s="13"/>
      <c r="H50" s="17"/>
    </row>
    <row r="51" spans="1:8" s="4" customFormat="1" ht="21.2" customHeight="1">
      <c r="B51" s="19" t="s">
        <v>73</v>
      </c>
      <c r="C51" s="20"/>
      <c r="D51" s="21"/>
      <c r="E51" s="21"/>
      <c r="F51" s="21"/>
      <c r="G51" s="21"/>
      <c r="H51" s="22">
        <f>SUM(H7:H50)</f>
        <v>0</v>
      </c>
    </row>
    <row r="52" spans="1:8" s="2" customFormat="1" ht="13.15" customHeight="1">
      <c r="E52" s="23" t="s">
        <v>4351</v>
      </c>
    </row>
    <row r="53" spans="1:8" s="1" customFormat="1" ht="15.75" customHeight="1">
      <c r="B53" s="6" t="s">
        <v>4161</v>
      </c>
    </row>
    <row r="54" spans="1:8" s="1" customFormat="1" ht="15.75" customHeight="1">
      <c r="B54" s="6" t="s">
        <v>1916</v>
      </c>
    </row>
    <row r="55" spans="1:8" s="1" customFormat="1" ht="15.75" customHeight="1">
      <c r="B55" s="6" t="s">
        <v>1915</v>
      </c>
    </row>
    <row r="56" spans="1:8" s="2" customFormat="1" ht="15" customHeight="1">
      <c r="B56" s="7" t="s">
        <v>1641</v>
      </c>
    </row>
    <row r="57" spans="1:8" s="2" customFormat="1" ht="15" customHeight="1">
      <c r="H57" s="8" t="s">
        <v>1664</v>
      </c>
    </row>
    <row r="58" spans="1:8" s="3" customFormat="1" ht="29.65" customHeight="1">
      <c r="B58" s="9" t="s">
        <v>2</v>
      </c>
      <c r="C58" s="9" t="s">
        <v>3</v>
      </c>
      <c r="D58" s="9" t="s">
        <v>4</v>
      </c>
      <c r="E58" s="9" t="s">
        <v>5</v>
      </c>
      <c r="F58" s="9" t="s">
        <v>6</v>
      </c>
      <c r="G58" s="9" t="s">
        <v>7</v>
      </c>
      <c r="H58" s="10" t="s">
        <v>8</v>
      </c>
    </row>
    <row r="59" spans="1:8" s="3" customFormat="1" ht="13.15" customHeight="1">
      <c r="A59" s="3">
        <v>19494</v>
      </c>
      <c r="B59" s="11" t="s">
        <v>3390</v>
      </c>
      <c r="C59" s="12" t="s">
        <v>1664</v>
      </c>
      <c r="D59" s="12" t="s">
        <v>1665</v>
      </c>
      <c r="E59" s="13"/>
      <c r="F59" s="13"/>
      <c r="G59" s="13"/>
      <c r="H59" s="17"/>
    </row>
    <row r="60" spans="1:8" s="3" customFormat="1" ht="13.15" customHeight="1">
      <c r="B60" s="14"/>
      <c r="C60" s="13"/>
      <c r="D60" s="13"/>
      <c r="E60" s="13"/>
      <c r="F60" s="13"/>
      <c r="G60" s="13"/>
      <c r="H60" s="17"/>
    </row>
    <row r="61" spans="1:8" s="3" customFormat="1" ht="13.15" customHeight="1">
      <c r="A61" s="3">
        <v>19495</v>
      </c>
      <c r="B61" s="11" t="s">
        <v>3391</v>
      </c>
      <c r="C61" s="12" t="s">
        <v>1666</v>
      </c>
      <c r="D61" s="12" t="s">
        <v>1667</v>
      </c>
      <c r="E61" s="13"/>
      <c r="F61" s="13"/>
      <c r="G61" s="13"/>
      <c r="H61" s="17"/>
    </row>
    <row r="62" spans="1:8" s="3" customFormat="1" ht="13.15" customHeight="1">
      <c r="B62" s="14"/>
      <c r="C62" s="13"/>
      <c r="D62" s="13"/>
      <c r="E62" s="13"/>
      <c r="F62" s="13"/>
      <c r="G62" s="13"/>
      <c r="H62" s="17"/>
    </row>
    <row r="63" spans="1:8" s="3" customFormat="1" ht="13.15" customHeight="1">
      <c r="A63" s="3">
        <v>19472</v>
      </c>
      <c r="B63" s="11" t="s">
        <v>3392</v>
      </c>
      <c r="C63" s="13"/>
      <c r="D63" s="12" t="s">
        <v>1668</v>
      </c>
      <c r="E63" s="13"/>
      <c r="F63" s="13"/>
      <c r="G63" s="13"/>
      <c r="H63" s="17"/>
    </row>
    <row r="64" spans="1:8" s="3" customFormat="1" ht="13.15" customHeight="1">
      <c r="B64" s="14"/>
      <c r="C64" s="13"/>
      <c r="D64" s="13"/>
      <c r="E64" s="13"/>
      <c r="F64" s="13"/>
      <c r="G64" s="13"/>
      <c r="H64" s="17"/>
    </row>
    <row r="65" spans="1:8" s="3" customFormat="1" ht="13.15" customHeight="1">
      <c r="A65" s="3">
        <v>19473</v>
      </c>
      <c r="B65" s="11" t="s">
        <v>3393</v>
      </c>
      <c r="C65" s="13"/>
      <c r="D65" s="27" t="s">
        <v>1669</v>
      </c>
      <c r="E65" s="15" t="s">
        <v>80</v>
      </c>
      <c r="F65" s="16">
        <v>327</v>
      </c>
      <c r="G65" s="93">
        <v>0</v>
      </c>
      <c r="H65" s="17">
        <f>F65*G65</f>
        <v>0</v>
      </c>
    </row>
    <row r="66" spans="1:8" s="3" customFormat="1" ht="13.15" customHeight="1">
      <c r="B66" s="14"/>
      <c r="C66" s="13"/>
      <c r="D66" s="40"/>
      <c r="E66" s="13"/>
      <c r="F66" s="13"/>
      <c r="G66" s="13"/>
      <c r="H66" s="17"/>
    </row>
    <row r="67" spans="1:8" s="3" customFormat="1" ht="13.15" customHeight="1">
      <c r="A67" s="3">
        <v>19474</v>
      </c>
      <c r="B67" s="11" t="s">
        <v>3394</v>
      </c>
      <c r="C67" s="13"/>
      <c r="D67" s="27" t="s">
        <v>1670</v>
      </c>
      <c r="E67" s="15" t="s">
        <v>80</v>
      </c>
      <c r="F67" s="16">
        <v>105</v>
      </c>
      <c r="G67" s="93">
        <v>0</v>
      </c>
      <c r="H67" s="17">
        <f>F67*G67</f>
        <v>0</v>
      </c>
    </row>
    <row r="68" spans="1:8" s="3" customFormat="1" ht="13.15" customHeight="1">
      <c r="B68" s="14"/>
      <c r="C68" s="13"/>
      <c r="D68" s="13"/>
      <c r="E68" s="13"/>
      <c r="F68" s="13"/>
      <c r="G68" s="13"/>
      <c r="H68" s="17"/>
    </row>
    <row r="69" spans="1:8" s="3" customFormat="1" ht="13.15" customHeight="1">
      <c r="A69" s="3">
        <v>19475</v>
      </c>
      <c r="B69" s="11" t="s">
        <v>3395</v>
      </c>
      <c r="C69" s="13"/>
      <c r="D69" s="12" t="s">
        <v>1671</v>
      </c>
      <c r="E69" s="13"/>
      <c r="F69" s="13"/>
      <c r="G69" s="13"/>
      <c r="H69" s="17"/>
    </row>
    <row r="70" spans="1:8" s="3" customFormat="1" ht="13.15" customHeight="1">
      <c r="B70" s="14"/>
      <c r="C70" s="13"/>
      <c r="D70" s="13"/>
      <c r="E70" s="13"/>
      <c r="F70" s="13"/>
      <c r="G70" s="13"/>
      <c r="H70" s="17"/>
    </row>
    <row r="71" spans="1:8" s="3" customFormat="1" ht="13.15" customHeight="1">
      <c r="A71" s="3">
        <v>19476</v>
      </c>
      <c r="B71" s="11" t="s">
        <v>3396</v>
      </c>
      <c r="C71" s="13"/>
      <c r="D71" s="27" t="s">
        <v>1672</v>
      </c>
      <c r="E71" s="15" t="s">
        <v>80</v>
      </c>
      <c r="F71" s="16">
        <v>327</v>
      </c>
      <c r="G71" s="93">
        <v>0</v>
      </c>
      <c r="H71" s="17">
        <f>F71*G71</f>
        <v>0</v>
      </c>
    </row>
    <row r="72" spans="1:8" s="3" customFormat="1" ht="13.15" customHeight="1">
      <c r="B72" s="14"/>
      <c r="C72" s="13"/>
      <c r="D72" s="13"/>
      <c r="E72" s="13"/>
      <c r="F72" s="13"/>
      <c r="G72" s="13"/>
      <c r="H72" s="17"/>
    </row>
    <row r="73" spans="1:8" s="3" customFormat="1" ht="13.15" customHeight="1">
      <c r="A73" s="3">
        <v>19477</v>
      </c>
      <c r="B73" s="11" t="s">
        <v>3397</v>
      </c>
      <c r="C73" s="12" t="s">
        <v>1673</v>
      </c>
      <c r="D73" s="12" t="s">
        <v>1674</v>
      </c>
      <c r="E73" s="13"/>
      <c r="F73" s="13"/>
      <c r="G73" s="13"/>
      <c r="H73" s="17"/>
    </row>
    <row r="74" spans="1:8" s="3" customFormat="1" ht="13.15" customHeight="1">
      <c r="B74" s="14"/>
      <c r="C74" s="13"/>
      <c r="D74" s="13"/>
      <c r="E74" s="13"/>
      <c r="F74" s="13"/>
      <c r="G74" s="13"/>
      <c r="H74" s="17"/>
    </row>
    <row r="75" spans="1:8" s="3" customFormat="1" ht="26.25" customHeight="1">
      <c r="A75" s="3">
        <v>19478</v>
      </c>
      <c r="B75" s="11" t="s">
        <v>3398</v>
      </c>
      <c r="C75" s="13"/>
      <c r="D75" s="12" t="s">
        <v>1675</v>
      </c>
      <c r="E75" s="15" t="s">
        <v>80</v>
      </c>
      <c r="F75" s="16">
        <v>11</v>
      </c>
      <c r="G75" s="93">
        <v>0</v>
      </c>
      <c r="H75" s="17">
        <f>F75*G75</f>
        <v>0</v>
      </c>
    </row>
    <row r="76" spans="1:8" s="3" customFormat="1" ht="13.15" customHeight="1">
      <c r="B76" s="14"/>
      <c r="C76" s="13"/>
      <c r="D76" s="13"/>
      <c r="E76" s="13"/>
      <c r="F76" s="13"/>
      <c r="G76" s="13"/>
      <c r="H76" s="17"/>
    </row>
    <row r="77" spans="1:8" s="3" customFormat="1" ht="13.15" customHeight="1">
      <c r="A77" s="3">
        <v>19479</v>
      </c>
      <c r="B77" s="11" t="s">
        <v>3399</v>
      </c>
      <c r="C77" s="13"/>
      <c r="D77" s="12" t="s">
        <v>1676</v>
      </c>
      <c r="E77" s="15" t="s">
        <v>80</v>
      </c>
      <c r="F77" s="16">
        <v>14</v>
      </c>
      <c r="G77" s="93">
        <v>0</v>
      </c>
      <c r="H77" s="17">
        <f>F77*G77</f>
        <v>0</v>
      </c>
    </row>
    <row r="78" spans="1:8" s="3" customFormat="1" ht="13.15" customHeight="1">
      <c r="B78" s="14"/>
      <c r="C78" s="13"/>
      <c r="D78" s="13"/>
      <c r="E78" s="13"/>
      <c r="F78" s="13"/>
      <c r="G78" s="13"/>
      <c r="H78" s="17"/>
    </row>
    <row r="79" spans="1:8" s="3" customFormat="1" ht="13.15" customHeight="1">
      <c r="B79" s="14"/>
      <c r="C79" s="13"/>
      <c r="D79" s="13"/>
      <c r="E79" s="13"/>
      <c r="F79" s="13"/>
      <c r="G79" s="13"/>
      <c r="H79" s="17"/>
    </row>
    <row r="80" spans="1:8" s="3" customFormat="1" ht="13.15" customHeight="1">
      <c r="B80" s="14"/>
      <c r="C80" s="13"/>
      <c r="D80" s="13"/>
      <c r="E80" s="13"/>
      <c r="F80" s="13"/>
      <c r="G80" s="13"/>
      <c r="H80" s="17"/>
    </row>
    <row r="81" spans="2:8" s="3" customFormat="1" ht="13.15" customHeight="1">
      <c r="B81" s="14"/>
      <c r="C81" s="13"/>
      <c r="D81" s="13"/>
      <c r="E81" s="13"/>
      <c r="F81" s="13"/>
      <c r="G81" s="13"/>
      <c r="H81" s="17"/>
    </row>
    <row r="82" spans="2:8" s="3" customFormat="1" ht="13.15" customHeight="1">
      <c r="B82" s="14"/>
      <c r="C82" s="13"/>
      <c r="D82" s="13"/>
      <c r="E82" s="13"/>
      <c r="F82" s="13"/>
      <c r="G82" s="13"/>
      <c r="H82" s="17"/>
    </row>
    <row r="83" spans="2:8" s="3" customFormat="1" ht="13.15" customHeight="1">
      <c r="B83" s="14"/>
      <c r="C83" s="13"/>
      <c r="D83" s="13"/>
      <c r="E83" s="13"/>
      <c r="F83" s="13"/>
      <c r="G83" s="13"/>
      <c r="H83" s="17"/>
    </row>
    <row r="84" spans="2:8" s="3" customFormat="1" ht="13.15" customHeight="1">
      <c r="B84" s="14"/>
      <c r="C84" s="13"/>
      <c r="D84" s="13"/>
      <c r="E84" s="13"/>
      <c r="F84" s="13"/>
      <c r="G84" s="13"/>
      <c r="H84" s="17"/>
    </row>
    <row r="85" spans="2:8" s="3" customFormat="1" ht="13.15" customHeight="1">
      <c r="B85" s="14"/>
      <c r="C85" s="13"/>
      <c r="D85" s="13"/>
      <c r="E85" s="13"/>
      <c r="F85" s="13"/>
      <c r="G85" s="13"/>
      <c r="H85" s="17"/>
    </row>
    <row r="86" spans="2:8" s="3" customFormat="1" ht="13.15" customHeight="1">
      <c r="B86" s="14"/>
      <c r="C86" s="13"/>
      <c r="D86" s="13"/>
      <c r="E86" s="13"/>
      <c r="F86" s="13"/>
      <c r="G86" s="13"/>
      <c r="H86" s="17"/>
    </row>
    <row r="87" spans="2:8" s="3" customFormat="1" ht="13.15" customHeight="1">
      <c r="B87" s="14"/>
      <c r="C87" s="13"/>
      <c r="D87" s="13"/>
      <c r="E87" s="13"/>
      <c r="F87" s="13"/>
      <c r="G87" s="13"/>
      <c r="H87" s="17"/>
    </row>
    <row r="88" spans="2:8" s="3" customFormat="1" ht="13.15" customHeight="1">
      <c r="B88" s="14"/>
      <c r="C88" s="13"/>
      <c r="D88" s="13"/>
      <c r="E88" s="13"/>
      <c r="F88" s="13"/>
      <c r="G88" s="13"/>
      <c r="H88" s="17"/>
    </row>
    <row r="89" spans="2:8" s="3" customFormat="1" ht="13.15" customHeight="1">
      <c r="B89" s="14"/>
      <c r="C89" s="13"/>
      <c r="D89" s="13"/>
      <c r="E89" s="13"/>
      <c r="F89" s="13"/>
      <c r="G89" s="13"/>
      <c r="H89" s="17"/>
    </row>
    <row r="90" spans="2:8" s="3" customFormat="1" ht="13.15" customHeight="1">
      <c r="B90" s="14"/>
      <c r="C90" s="13"/>
      <c r="D90" s="13"/>
      <c r="E90" s="13"/>
      <c r="F90" s="13"/>
      <c r="G90" s="13"/>
      <c r="H90" s="17"/>
    </row>
    <row r="91" spans="2:8" s="3" customFormat="1" ht="13.15" customHeight="1">
      <c r="B91" s="14"/>
      <c r="C91" s="13"/>
      <c r="D91" s="13"/>
      <c r="E91" s="13"/>
      <c r="F91" s="13"/>
      <c r="G91" s="13"/>
      <c r="H91" s="17"/>
    </row>
    <row r="92" spans="2:8" s="3" customFormat="1" ht="13.15" customHeight="1">
      <c r="B92" s="14"/>
      <c r="C92" s="13"/>
      <c r="D92" s="13"/>
      <c r="E92" s="13"/>
      <c r="F92" s="13"/>
      <c r="G92" s="13"/>
      <c r="H92" s="17"/>
    </row>
    <row r="93" spans="2:8" s="3" customFormat="1" ht="13.15" customHeight="1">
      <c r="B93" s="14"/>
      <c r="C93" s="13"/>
      <c r="D93" s="13"/>
      <c r="E93" s="13"/>
      <c r="F93" s="13"/>
      <c r="G93" s="13"/>
      <c r="H93" s="17"/>
    </row>
    <row r="94" spans="2:8" s="3" customFormat="1" ht="13.15" customHeight="1">
      <c r="B94" s="14"/>
      <c r="C94" s="13"/>
      <c r="D94" s="13"/>
      <c r="E94" s="13"/>
      <c r="F94" s="13"/>
      <c r="G94" s="13"/>
      <c r="H94" s="17"/>
    </row>
    <row r="95" spans="2:8" s="3" customFormat="1" ht="13.15" customHeight="1">
      <c r="B95" s="14"/>
      <c r="C95" s="13"/>
      <c r="D95" s="13"/>
      <c r="E95" s="13"/>
      <c r="F95" s="13"/>
      <c r="G95" s="13"/>
      <c r="H95" s="17"/>
    </row>
    <row r="96" spans="2:8" s="3" customFormat="1" ht="13.15" customHeight="1">
      <c r="B96" s="14"/>
      <c r="C96" s="13"/>
      <c r="D96" s="13"/>
      <c r="E96" s="13"/>
      <c r="F96" s="13"/>
      <c r="G96" s="13"/>
      <c r="H96" s="17"/>
    </row>
    <row r="97" spans="2:8" s="3" customFormat="1" ht="13.15" customHeight="1">
      <c r="B97" s="14"/>
      <c r="C97" s="13"/>
      <c r="D97" s="13"/>
      <c r="E97" s="13"/>
      <c r="F97" s="13"/>
      <c r="G97" s="13"/>
      <c r="H97" s="17"/>
    </row>
    <row r="98" spans="2:8" s="3" customFormat="1" ht="13.15" customHeight="1">
      <c r="B98" s="14"/>
      <c r="C98" s="13"/>
      <c r="D98" s="13"/>
      <c r="E98" s="13"/>
      <c r="F98" s="13"/>
      <c r="G98" s="13"/>
      <c r="H98" s="17"/>
    </row>
    <row r="99" spans="2:8" s="3" customFormat="1" ht="13.15" customHeight="1">
      <c r="B99" s="14"/>
      <c r="C99" s="13"/>
      <c r="D99" s="13"/>
      <c r="E99" s="13"/>
      <c r="F99" s="13"/>
      <c r="G99" s="13"/>
      <c r="H99" s="17"/>
    </row>
    <row r="100" spans="2:8" s="3" customFormat="1" ht="13.15" customHeight="1">
      <c r="B100" s="14"/>
      <c r="C100" s="13"/>
      <c r="D100" s="13"/>
      <c r="E100" s="13"/>
      <c r="F100" s="13"/>
      <c r="G100" s="13"/>
      <c r="H100" s="17"/>
    </row>
    <row r="101" spans="2:8" s="3" customFormat="1" ht="13.15" customHeight="1">
      <c r="B101" s="14"/>
      <c r="C101" s="13"/>
      <c r="D101" s="13"/>
      <c r="E101" s="13"/>
      <c r="F101" s="13"/>
      <c r="G101" s="13"/>
      <c r="H101" s="17"/>
    </row>
    <row r="102" spans="2:8" s="3" customFormat="1" ht="13.15" customHeight="1">
      <c r="B102" s="14"/>
      <c r="C102" s="13"/>
      <c r="D102" s="13"/>
      <c r="E102" s="13"/>
      <c r="F102" s="13"/>
      <c r="G102" s="13"/>
      <c r="H102" s="17"/>
    </row>
    <row r="103" spans="2:8" s="3" customFormat="1" ht="13.15" customHeight="1">
      <c r="B103" s="14"/>
      <c r="C103" s="13"/>
      <c r="D103" s="13"/>
      <c r="E103" s="13"/>
      <c r="F103" s="13"/>
      <c r="G103" s="13"/>
      <c r="H103" s="17"/>
    </row>
    <row r="104" spans="2:8" s="3" customFormat="1" ht="13.15" customHeight="1">
      <c r="B104" s="14"/>
      <c r="C104" s="13"/>
      <c r="D104" s="13"/>
      <c r="E104" s="13"/>
      <c r="F104" s="13"/>
      <c r="G104" s="13"/>
      <c r="H104" s="17"/>
    </row>
    <row r="105" spans="2:8" s="3" customFormat="1" ht="13.15" customHeight="1">
      <c r="B105" s="14"/>
      <c r="C105" s="13"/>
      <c r="D105" s="13"/>
      <c r="E105" s="13"/>
      <c r="F105" s="13"/>
      <c r="G105" s="13"/>
      <c r="H105" s="17"/>
    </row>
    <row r="106" spans="2:8" s="3" customFormat="1" ht="13.15" customHeight="1">
      <c r="B106" s="14"/>
      <c r="C106" s="13"/>
      <c r="D106" s="13"/>
      <c r="E106" s="13"/>
      <c r="F106" s="13"/>
      <c r="G106" s="13"/>
      <c r="H106" s="17"/>
    </row>
    <row r="107" spans="2:8" s="4" customFormat="1" ht="21.2" customHeight="1">
      <c r="B107" s="19" t="s">
        <v>73</v>
      </c>
      <c r="C107" s="20"/>
      <c r="D107" s="21"/>
      <c r="E107" s="21"/>
      <c r="F107" s="21"/>
      <c r="G107" s="21"/>
      <c r="H107" s="22">
        <f>SUM(H59:H106)</f>
        <v>0</v>
      </c>
    </row>
    <row r="108" spans="2:8" s="2" customFormat="1" ht="13.15" customHeight="1">
      <c r="E108" s="23" t="s">
        <v>4102</v>
      </c>
    </row>
    <row r="109" spans="2:8" s="1" customFormat="1" ht="15.75" customHeight="1">
      <c r="B109" s="6" t="s">
        <v>4161</v>
      </c>
    </row>
    <row r="110" spans="2:8" s="1" customFormat="1" ht="15.75" customHeight="1">
      <c r="B110" s="6" t="s">
        <v>1916</v>
      </c>
    </row>
    <row r="111" spans="2:8" s="1" customFormat="1" ht="15.75" customHeight="1">
      <c r="B111" s="6" t="s">
        <v>1915</v>
      </c>
    </row>
    <row r="112" spans="2:8" s="2" customFormat="1" ht="15" customHeight="1">
      <c r="B112" s="7" t="s">
        <v>1641</v>
      </c>
    </row>
    <row r="113" spans="1:8" s="2" customFormat="1" ht="15" customHeight="1">
      <c r="H113" s="8" t="s">
        <v>1677</v>
      </c>
    </row>
    <row r="114" spans="1:8" s="3" customFormat="1" ht="29.65" customHeight="1">
      <c r="B114" s="9" t="s">
        <v>2</v>
      </c>
      <c r="C114" s="9" t="s">
        <v>3</v>
      </c>
      <c r="D114" s="9" t="s">
        <v>4</v>
      </c>
      <c r="E114" s="9" t="s">
        <v>5</v>
      </c>
      <c r="F114" s="9" t="s">
        <v>6</v>
      </c>
      <c r="G114" s="9" t="s">
        <v>7</v>
      </c>
      <c r="H114" s="10" t="s">
        <v>8</v>
      </c>
    </row>
    <row r="115" spans="1:8" s="3" customFormat="1" ht="13.15" customHeight="1">
      <c r="A115" s="3">
        <v>19486</v>
      </c>
      <c r="B115" s="11" t="s">
        <v>3374</v>
      </c>
      <c r="C115" s="12" t="s">
        <v>1677</v>
      </c>
      <c r="D115" s="12" t="s">
        <v>1678</v>
      </c>
      <c r="E115" s="13"/>
      <c r="F115" s="13"/>
      <c r="G115" s="13"/>
      <c r="H115" s="17"/>
    </row>
    <row r="116" spans="1:8" s="3" customFormat="1" ht="13.15" customHeight="1">
      <c r="B116" s="14"/>
      <c r="C116" s="13"/>
      <c r="D116" s="13"/>
      <c r="E116" s="13"/>
      <c r="F116" s="13"/>
      <c r="G116" s="13"/>
      <c r="H116" s="17"/>
    </row>
    <row r="117" spans="1:8" s="3" customFormat="1" ht="13.15" customHeight="1">
      <c r="A117" s="3">
        <v>19487</v>
      </c>
      <c r="B117" s="11" t="s">
        <v>3375</v>
      </c>
      <c r="C117" s="12" t="s">
        <v>1679</v>
      </c>
      <c r="D117" s="12" t="s">
        <v>1680</v>
      </c>
      <c r="E117" s="13"/>
      <c r="F117" s="13"/>
      <c r="G117" s="13"/>
      <c r="H117" s="17"/>
    </row>
    <row r="118" spans="1:8" s="3" customFormat="1" ht="13.15" customHeight="1">
      <c r="B118" s="14"/>
      <c r="C118" s="13"/>
      <c r="D118" s="13"/>
      <c r="E118" s="13"/>
      <c r="F118" s="13"/>
      <c r="G118" s="13"/>
      <c r="H118" s="17"/>
    </row>
    <row r="119" spans="1:8" s="3" customFormat="1" ht="13.15" customHeight="1">
      <c r="A119" s="3">
        <v>19488</v>
      </c>
      <c r="B119" s="11" t="s">
        <v>3376</v>
      </c>
      <c r="C119" s="13"/>
      <c r="D119" s="12" t="s">
        <v>1681</v>
      </c>
      <c r="E119" s="13"/>
      <c r="F119" s="13"/>
      <c r="G119" s="13"/>
      <c r="H119" s="17"/>
    </row>
    <row r="120" spans="1:8" s="3" customFormat="1" ht="13.15" customHeight="1">
      <c r="B120" s="14"/>
      <c r="C120" s="13"/>
      <c r="D120" s="13"/>
      <c r="E120" s="13"/>
      <c r="F120" s="13"/>
      <c r="G120" s="13"/>
      <c r="H120" s="17"/>
    </row>
    <row r="121" spans="1:8" s="3" customFormat="1" ht="13.15" customHeight="1">
      <c r="A121" s="3">
        <v>19489</v>
      </c>
      <c r="B121" s="11" t="s">
        <v>3377</v>
      </c>
      <c r="C121" s="13"/>
      <c r="D121" s="27" t="s">
        <v>1682</v>
      </c>
      <c r="E121" s="15" t="s">
        <v>348</v>
      </c>
      <c r="F121" s="16">
        <v>1</v>
      </c>
      <c r="G121" s="93">
        <v>0</v>
      </c>
      <c r="H121" s="17">
        <f>F121*G121</f>
        <v>0</v>
      </c>
    </row>
    <row r="122" spans="1:8" s="3" customFormat="1" ht="13.15" customHeight="1">
      <c r="B122" s="14"/>
      <c r="C122" s="13"/>
      <c r="D122" s="40"/>
      <c r="E122" s="13"/>
      <c r="F122" s="13"/>
      <c r="G122" s="13"/>
      <c r="H122" s="17"/>
    </row>
    <row r="123" spans="1:8" s="3" customFormat="1" ht="13.15" customHeight="1">
      <c r="A123" s="3">
        <v>19490</v>
      </c>
      <c r="B123" s="11" t="s">
        <v>3378</v>
      </c>
      <c r="C123" s="13"/>
      <c r="D123" s="27" t="s">
        <v>1683</v>
      </c>
      <c r="E123" s="15" t="s">
        <v>348</v>
      </c>
      <c r="F123" s="16">
        <v>50</v>
      </c>
      <c r="G123" s="93">
        <v>0</v>
      </c>
      <c r="H123" s="17">
        <f>F123*G123</f>
        <v>0</v>
      </c>
    </row>
    <row r="124" spans="1:8" s="3" customFormat="1" ht="13.15" customHeight="1">
      <c r="B124" s="14"/>
      <c r="C124" s="13"/>
      <c r="D124" s="13"/>
      <c r="E124" s="13"/>
      <c r="F124" s="13"/>
      <c r="G124" s="13"/>
      <c r="H124" s="17"/>
    </row>
    <row r="125" spans="1:8" s="3" customFormat="1" ht="13.15" customHeight="1">
      <c r="A125" s="3">
        <v>19491</v>
      </c>
      <c r="B125" s="11" t="s">
        <v>3379</v>
      </c>
      <c r="C125" s="13"/>
      <c r="D125" s="12" t="s">
        <v>1684</v>
      </c>
      <c r="E125" s="13"/>
      <c r="F125" s="13"/>
      <c r="G125" s="13"/>
      <c r="H125" s="17"/>
    </row>
    <row r="126" spans="1:8" s="3" customFormat="1" ht="13.15" customHeight="1">
      <c r="B126" s="14"/>
      <c r="C126" s="13"/>
      <c r="D126" s="13"/>
      <c r="E126" s="13"/>
      <c r="F126" s="13"/>
      <c r="G126" s="13"/>
      <c r="H126" s="17"/>
    </row>
    <row r="127" spans="1:8" s="3" customFormat="1" ht="13.15" customHeight="1">
      <c r="A127" s="3">
        <v>19492</v>
      </c>
      <c r="B127" s="11" t="s">
        <v>3380</v>
      </c>
      <c r="C127" s="13"/>
      <c r="D127" s="27" t="s">
        <v>1682</v>
      </c>
      <c r="E127" s="15" t="s">
        <v>348</v>
      </c>
      <c r="F127" s="16">
        <v>1</v>
      </c>
      <c r="G127" s="93">
        <v>0</v>
      </c>
      <c r="H127" s="17">
        <f>F127*G127</f>
        <v>0</v>
      </c>
    </row>
    <row r="128" spans="1:8" s="3" customFormat="1" ht="13.15" customHeight="1">
      <c r="B128" s="14"/>
      <c r="C128" s="13"/>
      <c r="D128" s="40"/>
      <c r="E128" s="13"/>
      <c r="F128" s="13"/>
      <c r="G128" s="13"/>
      <c r="H128" s="17"/>
    </row>
    <row r="129" spans="1:8" s="3" customFormat="1" ht="13.15" customHeight="1">
      <c r="A129" s="3">
        <v>19493</v>
      </c>
      <c r="B129" s="11" t="s">
        <v>3381</v>
      </c>
      <c r="C129" s="13"/>
      <c r="D129" s="27" t="s">
        <v>1683</v>
      </c>
      <c r="E129" s="15" t="s">
        <v>348</v>
      </c>
      <c r="F129" s="18">
        <v>8.5</v>
      </c>
      <c r="G129" s="93">
        <v>0</v>
      </c>
      <c r="H129" s="17">
        <f>F129*G129</f>
        <v>0</v>
      </c>
    </row>
    <row r="130" spans="1:8" s="3" customFormat="1" ht="13.15" customHeight="1">
      <c r="B130" s="14"/>
      <c r="C130" s="13"/>
      <c r="D130" s="13"/>
      <c r="E130" s="13"/>
      <c r="F130" s="13"/>
      <c r="G130" s="13"/>
      <c r="H130" s="17"/>
    </row>
    <row r="131" spans="1:8" s="3" customFormat="1" ht="13.15" customHeight="1">
      <c r="A131" s="3">
        <v>21037</v>
      </c>
      <c r="B131" s="11" t="s">
        <v>3382</v>
      </c>
      <c r="C131" s="13"/>
      <c r="D131" s="12" t="s">
        <v>1685</v>
      </c>
      <c r="E131" s="13"/>
      <c r="F131" s="13"/>
      <c r="G131" s="13"/>
      <c r="H131" s="17"/>
    </row>
    <row r="132" spans="1:8" s="3" customFormat="1" ht="13.15" customHeight="1">
      <c r="B132" s="14"/>
      <c r="C132" s="13"/>
      <c r="D132" s="13"/>
      <c r="E132" s="13"/>
      <c r="F132" s="13"/>
      <c r="G132" s="13"/>
      <c r="H132" s="17"/>
    </row>
    <row r="133" spans="1:8" s="3" customFormat="1" ht="13.15" customHeight="1">
      <c r="A133" s="3">
        <v>21038</v>
      </c>
      <c r="B133" s="11" t="s">
        <v>3383</v>
      </c>
      <c r="C133" s="13"/>
      <c r="D133" s="27" t="s">
        <v>1682</v>
      </c>
      <c r="E133" s="15" t="s">
        <v>348</v>
      </c>
      <c r="F133" s="18">
        <v>0.5</v>
      </c>
      <c r="G133" s="93">
        <v>0</v>
      </c>
      <c r="H133" s="17">
        <f>F133*G133</f>
        <v>0</v>
      </c>
    </row>
    <row r="134" spans="1:8" s="3" customFormat="1" ht="13.15" customHeight="1">
      <c r="B134" s="14"/>
      <c r="C134" s="13"/>
      <c r="D134" s="40"/>
      <c r="E134" s="13"/>
      <c r="F134" s="13"/>
      <c r="G134" s="13"/>
      <c r="H134" s="17"/>
    </row>
    <row r="135" spans="1:8" s="3" customFormat="1" ht="13.15" customHeight="1">
      <c r="A135" s="3">
        <v>21039</v>
      </c>
      <c r="B135" s="11" t="s">
        <v>3384</v>
      </c>
      <c r="C135" s="13"/>
      <c r="D135" s="27" t="s">
        <v>1683</v>
      </c>
      <c r="E135" s="15" t="s">
        <v>348</v>
      </c>
      <c r="F135" s="18">
        <v>3.4</v>
      </c>
      <c r="G135" s="93">
        <v>0</v>
      </c>
      <c r="H135" s="17">
        <f>F135*G135</f>
        <v>0</v>
      </c>
    </row>
    <row r="136" spans="1:8" s="3" customFormat="1" ht="13.15" customHeight="1">
      <c r="B136" s="14"/>
      <c r="C136" s="13"/>
      <c r="D136" s="13"/>
      <c r="E136" s="13"/>
      <c r="F136" s="13"/>
      <c r="G136" s="13"/>
      <c r="H136" s="17"/>
    </row>
    <row r="137" spans="1:8" s="3" customFormat="1" ht="26.25" customHeight="1">
      <c r="A137" s="3">
        <v>21040</v>
      </c>
      <c r="B137" s="11" t="s">
        <v>3385</v>
      </c>
      <c r="C137" s="12" t="s">
        <v>1686</v>
      </c>
      <c r="D137" s="12" t="s">
        <v>1687</v>
      </c>
      <c r="E137" s="13"/>
      <c r="F137" s="13"/>
      <c r="G137" s="13"/>
      <c r="H137" s="17"/>
    </row>
    <row r="138" spans="1:8" s="3" customFormat="1" ht="13.15" customHeight="1">
      <c r="B138" s="14"/>
      <c r="C138" s="13"/>
      <c r="D138" s="13"/>
      <c r="E138" s="13"/>
      <c r="F138" s="13"/>
      <c r="G138" s="13"/>
      <c r="H138" s="17"/>
    </row>
    <row r="139" spans="1:8" s="3" customFormat="1" ht="13.15" customHeight="1">
      <c r="A139" s="3">
        <v>21041</v>
      </c>
      <c r="B139" s="11" t="s">
        <v>3386</v>
      </c>
      <c r="C139" s="13"/>
      <c r="D139" s="12" t="s">
        <v>1688</v>
      </c>
      <c r="E139" s="15" t="s">
        <v>348</v>
      </c>
      <c r="F139" s="16">
        <v>25</v>
      </c>
      <c r="G139" s="93">
        <v>0</v>
      </c>
      <c r="H139" s="17">
        <f>F139*G139</f>
        <v>0</v>
      </c>
    </row>
    <row r="140" spans="1:8" s="3" customFormat="1" ht="13.15" customHeight="1">
      <c r="B140" s="14"/>
      <c r="C140" s="13"/>
      <c r="D140" s="13"/>
      <c r="E140" s="13"/>
      <c r="F140" s="13"/>
      <c r="G140" s="13"/>
      <c r="H140" s="17"/>
    </row>
    <row r="141" spans="1:8" s="3" customFormat="1" ht="13.15" customHeight="1">
      <c r="A141" s="3">
        <v>21042</v>
      </c>
      <c r="B141" s="11" t="s">
        <v>3387</v>
      </c>
      <c r="C141" s="13"/>
      <c r="D141" s="12" t="s">
        <v>1689</v>
      </c>
      <c r="E141" s="15" t="s">
        <v>348</v>
      </c>
      <c r="F141" s="18">
        <v>8.5</v>
      </c>
      <c r="G141" s="93">
        <v>0</v>
      </c>
      <c r="H141" s="17">
        <f>F141*G141</f>
        <v>0</v>
      </c>
    </row>
    <row r="142" spans="1:8" s="3" customFormat="1" ht="13.15" customHeight="1">
      <c r="B142" s="14"/>
      <c r="C142" s="13"/>
      <c r="D142" s="13"/>
      <c r="E142" s="13"/>
      <c r="F142" s="13"/>
      <c r="G142" s="13"/>
      <c r="H142" s="17"/>
    </row>
    <row r="143" spans="1:8" s="3" customFormat="1" ht="13.15" customHeight="1">
      <c r="A143" s="3">
        <v>21043</v>
      </c>
      <c r="B143" s="11" t="s">
        <v>3388</v>
      </c>
      <c r="C143" s="13"/>
      <c r="D143" s="12" t="s">
        <v>1685</v>
      </c>
      <c r="E143" s="15" t="s">
        <v>348</v>
      </c>
      <c r="F143" s="18">
        <v>3.4</v>
      </c>
      <c r="G143" s="93">
        <v>0</v>
      </c>
      <c r="H143" s="17">
        <f>F143*G143</f>
        <v>0</v>
      </c>
    </row>
    <row r="144" spans="1:8" s="3" customFormat="1" ht="13.15" customHeight="1">
      <c r="B144" s="14"/>
      <c r="C144" s="13"/>
      <c r="D144" s="13"/>
      <c r="E144" s="13"/>
      <c r="F144" s="13"/>
      <c r="G144" s="13"/>
      <c r="H144" s="17"/>
    </row>
    <row r="145" spans="1:8" s="3" customFormat="1" ht="39.4" customHeight="1">
      <c r="A145" s="3">
        <v>21547</v>
      </c>
      <c r="B145" s="11" t="s">
        <v>3389</v>
      </c>
      <c r="C145" s="12" t="s">
        <v>1690</v>
      </c>
      <c r="D145" s="12" t="s">
        <v>1691</v>
      </c>
      <c r="E145" s="15" t="s">
        <v>42</v>
      </c>
      <c r="F145" s="16">
        <v>156</v>
      </c>
      <c r="G145" s="93">
        <v>0</v>
      </c>
      <c r="H145" s="17">
        <f>F145*G145</f>
        <v>0</v>
      </c>
    </row>
    <row r="146" spans="1:8" s="3" customFormat="1" ht="13.15" customHeight="1">
      <c r="B146" s="14"/>
      <c r="C146" s="13"/>
      <c r="D146" s="13"/>
      <c r="E146" s="13"/>
      <c r="F146" s="13"/>
      <c r="G146" s="13"/>
      <c r="H146" s="17"/>
    </row>
    <row r="147" spans="1:8" s="3" customFormat="1" ht="13.15" customHeight="1">
      <c r="B147" s="14"/>
      <c r="C147" s="13"/>
      <c r="D147" s="13"/>
      <c r="E147" s="13"/>
      <c r="F147" s="13"/>
      <c r="G147" s="13"/>
      <c r="H147" s="17"/>
    </row>
    <row r="148" spans="1:8" s="3" customFormat="1" ht="13.15" customHeight="1">
      <c r="B148" s="14"/>
      <c r="C148" s="13"/>
      <c r="D148" s="13"/>
      <c r="E148" s="13"/>
      <c r="F148" s="13"/>
      <c r="G148" s="13"/>
      <c r="H148" s="17"/>
    </row>
    <row r="149" spans="1:8" s="3" customFormat="1" ht="13.15" customHeight="1">
      <c r="B149" s="14"/>
      <c r="C149" s="13"/>
      <c r="D149" s="13"/>
      <c r="E149" s="13"/>
      <c r="F149" s="13"/>
      <c r="G149" s="13"/>
      <c r="H149" s="17"/>
    </row>
    <row r="150" spans="1:8" s="3" customFormat="1" ht="13.15" customHeight="1">
      <c r="B150" s="14"/>
      <c r="C150" s="13"/>
      <c r="D150" s="13"/>
      <c r="E150" s="13"/>
      <c r="F150" s="13"/>
      <c r="G150" s="13"/>
      <c r="H150" s="17"/>
    </row>
    <row r="151" spans="1:8" s="3" customFormat="1" ht="13.15" customHeight="1">
      <c r="B151" s="14"/>
      <c r="C151" s="13"/>
      <c r="D151" s="13"/>
      <c r="E151" s="13"/>
      <c r="F151" s="13"/>
      <c r="G151" s="13"/>
      <c r="H151" s="17"/>
    </row>
    <row r="152" spans="1:8" s="3" customFormat="1" ht="13.15" customHeight="1">
      <c r="B152" s="14"/>
      <c r="C152" s="13"/>
      <c r="D152" s="13"/>
      <c r="E152" s="13"/>
      <c r="F152" s="13"/>
      <c r="G152" s="13"/>
      <c r="H152" s="17"/>
    </row>
    <row r="153" spans="1:8" s="3" customFormat="1" ht="13.15" customHeight="1">
      <c r="B153" s="14"/>
      <c r="C153" s="13"/>
      <c r="D153" s="13"/>
      <c r="E153" s="13"/>
      <c r="F153" s="13"/>
      <c r="G153" s="13"/>
      <c r="H153" s="17"/>
    </row>
    <row r="154" spans="1:8" s="3" customFormat="1" ht="13.15" customHeight="1">
      <c r="B154" s="14"/>
      <c r="C154" s="13"/>
      <c r="D154" s="13"/>
      <c r="E154" s="13"/>
      <c r="F154" s="13"/>
      <c r="G154" s="13"/>
      <c r="H154" s="17"/>
    </row>
    <row r="155" spans="1:8" s="3" customFormat="1" ht="13.15" customHeight="1">
      <c r="B155" s="14"/>
      <c r="C155" s="13"/>
      <c r="D155" s="13"/>
      <c r="E155" s="13"/>
      <c r="F155" s="13"/>
      <c r="G155" s="13"/>
      <c r="H155" s="17"/>
    </row>
    <row r="156" spans="1:8" s="3" customFormat="1" ht="13.15" customHeight="1">
      <c r="B156" s="14"/>
      <c r="C156" s="13"/>
      <c r="D156" s="13"/>
      <c r="E156" s="13"/>
      <c r="F156" s="13"/>
      <c r="G156" s="13"/>
      <c r="H156" s="17"/>
    </row>
    <row r="157" spans="1:8" s="3" customFormat="1" ht="13.15" customHeight="1">
      <c r="B157" s="14"/>
      <c r="C157" s="13"/>
      <c r="D157" s="13"/>
      <c r="E157" s="13"/>
      <c r="F157" s="13"/>
      <c r="G157" s="13"/>
      <c r="H157" s="17"/>
    </row>
    <row r="158" spans="1:8" s="3" customFormat="1" ht="13.15" customHeight="1">
      <c r="B158" s="14"/>
      <c r="C158" s="13"/>
      <c r="D158" s="13"/>
      <c r="E158" s="13"/>
      <c r="F158" s="13"/>
      <c r="G158" s="13"/>
      <c r="H158" s="17"/>
    </row>
    <row r="159" spans="1:8" s="3" customFormat="1" ht="13.15" customHeight="1">
      <c r="B159" s="14"/>
      <c r="C159" s="13"/>
      <c r="D159" s="13"/>
      <c r="E159" s="13"/>
      <c r="F159" s="13"/>
      <c r="G159" s="13"/>
      <c r="H159" s="17"/>
    </row>
    <row r="160" spans="1:8" s="4" customFormat="1" ht="21.2" customHeight="1">
      <c r="B160" s="19" t="s">
        <v>73</v>
      </c>
      <c r="C160" s="20"/>
      <c r="D160" s="21"/>
      <c r="E160" s="21"/>
      <c r="F160" s="21"/>
      <c r="G160" s="21"/>
      <c r="H160" s="22">
        <f>SUM(H115:H159)</f>
        <v>0</v>
      </c>
    </row>
    <row r="161" spans="1:8" s="2" customFormat="1" ht="13.15" customHeight="1">
      <c r="E161" s="23" t="s">
        <v>4103</v>
      </c>
    </row>
    <row r="162" spans="1:8" s="1" customFormat="1" ht="15.75" customHeight="1">
      <c r="B162" s="6" t="s">
        <v>4161</v>
      </c>
    </row>
    <row r="163" spans="1:8" s="1" customFormat="1" ht="15.75" customHeight="1">
      <c r="B163" s="6" t="s">
        <v>1916</v>
      </c>
    </row>
    <row r="164" spans="1:8" s="1" customFormat="1" ht="15.75" customHeight="1">
      <c r="B164" s="6" t="s">
        <v>1915</v>
      </c>
    </row>
    <row r="165" spans="1:8" s="2" customFormat="1" ht="15" customHeight="1">
      <c r="B165" s="7" t="s">
        <v>1641</v>
      </c>
    </row>
    <row r="166" spans="1:8" s="2" customFormat="1" ht="15" customHeight="1">
      <c r="H166" s="8" t="s">
        <v>1692</v>
      </c>
    </row>
    <row r="167" spans="1:8" s="3" customFormat="1" ht="29.65" customHeight="1">
      <c r="B167" s="9" t="s">
        <v>2</v>
      </c>
      <c r="C167" s="9" t="s">
        <v>3</v>
      </c>
      <c r="D167" s="9" t="s">
        <v>4</v>
      </c>
      <c r="E167" s="9" t="s">
        <v>5</v>
      </c>
      <c r="F167" s="9" t="s">
        <v>6</v>
      </c>
      <c r="G167" s="9" t="s">
        <v>7</v>
      </c>
      <c r="H167" s="10" t="s">
        <v>8</v>
      </c>
    </row>
    <row r="168" spans="1:8" s="3" customFormat="1" ht="13.15" customHeight="1">
      <c r="A168" s="3">
        <v>19425</v>
      </c>
      <c r="B168" s="11" t="s">
        <v>3360</v>
      </c>
      <c r="C168" s="12" t="s">
        <v>1692</v>
      </c>
      <c r="D168" s="12" t="s">
        <v>1693</v>
      </c>
      <c r="E168" s="13"/>
      <c r="F168" s="13"/>
      <c r="G168" s="13"/>
      <c r="H168" s="17"/>
    </row>
    <row r="169" spans="1:8" s="3" customFormat="1" ht="13.15" customHeight="1">
      <c r="B169" s="14"/>
      <c r="C169" s="13"/>
      <c r="D169" s="13"/>
      <c r="E169" s="13"/>
      <c r="F169" s="13"/>
      <c r="G169" s="13"/>
      <c r="H169" s="17"/>
    </row>
    <row r="170" spans="1:8" s="3" customFormat="1" ht="13.15" customHeight="1">
      <c r="A170" s="3">
        <v>21044</v>
      </c>
      <c r="B170" s="11" t="s">
        <v>3361</v>
      </c>
      <c r="C170" s="12" t="s">
        <v>1694</v>
      </c>
      <c r="D170" s="12" t="s">
        <v>1695</v>
      </c>
      <c r="E170" s="13"/>
      <c r="F170" s="13"/>
      <c r="G170" s="13"/>
      <c r="H170" s="17"/>
    </row>
    <row r="171" spans="1:8" s="3" customFormat="1" ht="13.15" customHeight="1">
      <c r="B171" s="14"/>
      <c r="C171" s="13"/>
      <c r="D171" s="13"/>
      <c r="E171" s="13"/>
      <c r="F171" s="13"/>
      <c r="G171" s="13"/>
      <c r="H171" s="17"/>
    </row>
    <row r="172" spans="1:8" s="3" customFormat="1" ht="13.15" customHeight="1">
      <c r="A172" s="3">
        <v>21045</v>
      </c>
      <c r="B172" s="11" t="s">
        <v>3362</v>
      </c>
      <c r="C172" s="13"/>
      <c r="D172" s="12" t="s">
        <v>1696</v>
      </c>
      <c r="E172" s="13"/>
      <c r="F172" s="13"/>
      <c r="G172" s="13"/>
      <c r="H172" s="17"/>
    </row>
    <row r="173" spans="1:8" s="3" customFormat="1" ht="13.15" customHeight="1">
      <c r="B173" s="14"/>
      <c r="C173" s="13"/>
      <c r="D173" s="13"/>
      <c r="E173" s="13"/>
      <c r="F173" s="13"/>
      <c r="G173" s="13"/>
      <c r="H173" s="17"/>
    </row>
    <row r="174" spans="1:8" s="3" customFormat="1" ht="13.15" customHeight="1">
      <c r="A174" s="3">
        <v>21046</v>
      </c>
      <c r="B174" s="11" t="s">
        <v>3363</v>
      </c>
      <c r="C174" s="13"/>
      <c r="D174" s="27" t="s">
        <v>1697</v>
      </c>
      <c r="E174" s="15" t="s">
        <v>198</v>
      </c>
      <c r="F174" s="16">
        <v>228</v>
      </c>
      <c r="G174" s="93">
        <v>0</v>
      </c>
      <c r="H174" s="17">
        <f>F174*G174</f>
        <v>0</v>
      </c>
    </row>
    <row r="175" spans="1:8" s="3" customFormat="1" ht="13.15" customHeight="1">
      <c r="B175" s="14"/>
      <c r="C175" s="13"/>
      <c r="D175" s="13"/>
      <c r="E175" s="13"/>
      <c r="F175" s="13"/>
      <c r="G175" s="13"/>
      <c r="H175" s="17"/>
    </row>
    <row r="176" spans="1:8" s="3" customFormat="1" ht="13.15" customHeight="1">
      <c r="A176" s="3">
        <v>21049</v>
      </c>
      <c r="B176" s="11" t="s">
        <v>3364</v>
      </c>
      <c r="C176" s="12" t="s">
        <v>1698</v>
      </c>
      <c r="D176" s="12" t="s">
        <v>1699</v>
      </c>
      <c r="E176" s="13"/>
      <c r="F176" s="13"/>
      <c r="G176" s="13"/>
      <c r="H176" s="17"/>
    </row>
    <row r="177" spans="1:8" s="3" customFormat="1" ht="13.15" customHeight="1">
      <c r="B177" s="14"/>
      <c r="C177" s="13"/>
      <c r="D177" s="13"/>
      <c r="E177" s="13"/>
      <c r="F177" s="13"/>
      <c r="G177" s="13"/>
      <c r="H177" s="17"/>
    </row>
    <row r="178" spans="1:8" s="3" customFormat="1" ht="13.15" customHeight="1">
      <c r="A178" s="3">
        <v>21050</v>
      </c>
      <c r="B178" s="11" t="s">
        <v>3365</v>
      </c>
      <c r="C178" s="13"/>
      <c r="D178" s="12" t="s">
        <v>1700</v>
      </c>
      <c r="E178" s="13"/>
      <c r="F178" s="13"/>
      <c r="G178" s="13"/>
      <c r="H178" s="17"/>
    </row>
    <row r="179" spans="1:8" s="3" customFormat="1" ht="13.15" customHeight="1">
      <c r="B179" s="14"/>
      <c r="C179" s="13"/>
      <c r="D179" s="13"/>
      <c r="E179" s="13"/>
      <c r="F179" s="13"/>
      <c r="G179" s="13"/>
      <c r="H179" s="17"/>
    </row>
    <row r="180" spans="1:8" s="3" customFormat="1" ht="13.15" customHeight="1">
      <c r="A180" s="3">
        <v>21051</v>
      </c>
      <c r="B180" s="11" t="s">
        <v>3366</v>
      </c>
      <c r="C180" s="13"/>
      <c r="D180" s="27" t="s">
        <v>1669</v>
      </c>
      <c r="E180" s="15" t="s">
        <v>198</v>
      </c>
      <c r="F180" s="16">
        <v>266</v>
      </c>
      <c r="G180" s="93">
        <v>0</v>
      </c>
      <c r="H180" s="17">
        <f>F180*G180</f>
        <v>0</v>
      </c>
    </row>
    <row r="181" spans="1:8" s="3" customFormat="1" ht="13.15" customHeight="1">
      <c r="B181" s="14"/>
      <c r="C181" s="13"/>
      <c r="D181" s="13"/>
      <c r="E181" s="13"/>
      <c r="F181" s="13"/>
      <c r="G181" s="13"/>
      <c r="H181" s="17"/>
    </row>
    <row r="182" spans="1:8" s="3" customFormat="1" ht="13.15" customHeight="1">
      <c r="A182" s="3">
        <v>21052</v>
      </c>
      <c r="B182" s="11" t="s">
        <v>3367</v>
      </c>
      <c r="C182" s="12" t="s">
        <v>1701</v>
      </c>
      <c r="D182" s="12" t="s">
        <v>1702</v>
      </c>
      <c r="E182" s="13"/>
      <c r="F182" s="13"/>
      <c r="G182" s="13"/>
      <c r="H182" s="17"/>
    </row>
    <row r="183" spans="1:8" s="3" customFormat="1" ht="13.15" customHeight="1">
      <c r="B183" s="14"/>
      <c r="C183" s="13"/>
      <c r="D183" s="13"/>
      <c r="E183" s="13"/>
      <c r="F183" s="13"/>
      <c r="G183" s="13"/>
      <c r="H183" s="17"/>
    </row>
    <row r="184" spans="1:8" s="3" customFormat="1" ht="13.15" customHeight="1">
      <c r="A184" s="3">
        <v>21053</v>
      </c>
      <c r="B184" s="11" t="s">
        <v>3368</v>
      </c>
      <c r="C184" s="13"/>
      <c r="D184" s="12" t="s">
        <v>1703</v>
      </c>
      <c r="E184" s="13"/>
      <c r="F184" s="13"/>
      <c r="G184" s="13"/>
      <c r="H184" s="17"/>
    </row>
    <row r="185" spans="1:8" s="3" customFormat="1" ht="13.15" customHeight="1">
      <c r="B185" s="14"/>
      <c r="C185" s="13"/>
      <c r="D185" s="13"/>
      <c r="E185" s="13"/>
      <c r="F185" s="13"/>
      <c r="G185" s="13"/>
      <c r="H185" s="17"/>
    </row>
    <row r="186" spans="1:8" s="3" customFormat="1" ht="26.25" customHeight="1">
      <c r="A186" s="3">
        <v>21054</v>
      </c>
      <c r="B186" s="11" t="s">
        <v>3369</v>
      </c>
      <c r="C186" s="13"/>
      <c r="D186" s="27" t="s">
        <v>1704</v>
      </c>
      <c r="E186" s="15" t="s">
        <v>80</v>
      </c>
      <c r="F186" s="16">
        <v>654</v>
      </c>
      <c r="G186" s="93">
        <v>0</v>
      </c>
      <c r="H186" s="17">
        <f>F186*G186</f>
        <v>0</v>
      </c>
    </row>
    <row r="187" spans="1:8" s="3" customFormat="1" ht="13.15" customHeight="1">
      <c r="B187" s="14"/>
      <c r="C187" s="13"/>
      <c r="D187" s="40"/>
      <c r="E187" s="13"/>
      <c r="F187" s="13"/>
      <c r="G187" s="13"/>
      <c r="H187" s="17"/>
    </row>
    <row r="188" spans="1:8" s="3" customFormat="1" ht="26.25" customHeight="1">
      <c r="A188" s="3">
        <v>21055</v>
      </c>
      <c r="B188" s="11" t="s">
        <v>3370</v>
      </c>
      <c r="C188" s="13"/>
      <c r="D188" s="27" t="s">
        <v>1705</v>
      </c>
      <c r="E188" s="15" t="s">
        <v>80</v>
      </c>
      <c r="F188" s="16">
        <v>105</v>
      </c>
      <c r="G188" s="93">
        <v>0</v>
      </c>
      <c r="H188" s="17">
        <f>F188*G188</f>
        <v>0</v>
      </c>
    </row>
    <row r="189" spans="1:8" s="3" customFormat="1" ht="13.15" customHeight="1">
      <c r="B189" s="14"/>
      <c r="C189" s="13"/>
      <c r="D189" s="13"/>
      <c r="E189" s="13"/>
      <c r="F189" s="13"/>
      <c r="G189" s="13"/>
      <c r="H189" s="17"/>
    </row>
    <row r="190" spans="1:8" s="3" customFormat="1" ht="13.15" customHeight="1">
      <c r="A190" s="3">
        <v>21056</v>
      </c>
      <c r="B190" s="11" t="s">
        <v>3371</v>
      </c>
      <c r="C190" s="13"/>
      <c r="D190" s="12" t="s">
        <v>1706</v>
      </c>
      <c r="E190" s="13"/>
      <c r="F190" s="13"/>
      <c r="G190" s="13"/>
      <c r="H190" s="17"/>
    </row>
    <row r="191" spans="1:8" s="3" customFormat="1" ht="13.15" customHeight="1">
      <c r="B191" s="14"/>
      <c r="C191" s="13"/>
      <c r="D191" s="13"/>
      <c r="E191" s="13"/>
      <c r="F191" s="13"/>
      <c r="G191" s="13"/>
      <c r="H191" s="17"/>
    </row>
    <row r="192" spans="1:8" s="3" customFormat="1" ht="26.25" customHeight="1">
      <c r="A192" s="3">
        <v>21057</v>
      </c>
      <c r="B192" s="11" t="s">
        <v>3372</v>
      </c>
      <c r="C192" s="13"/>
      <c r="D192" s="27" t="s">
        <v>1704</v>
      </c>
      <c r="E192" s="15" t="s">
        <v>80</v>
      </c>
      <c r="F192" s="16">
        <v>52</v>
      </c>
      <c r="G192" s="93">
        <v>0</v>
      </c>
      <c r="H192" s="17">
        <f>F192*G192</f>
        <v>0</v>
      </c>
    </row>
    <row r="193" spans="1:8" s="3" customFormat="1" ht="13.15" customHeight="1">
      <c r="B193" s="14"/>
      <c r="C193" s="13"/>
      <c r="D193" s="13"/>
      <c r="E193" s="13"/>
      <c r="F193" s="13"/>
      <c r="G193" s="13"/>
      <c r="H193" s="17"/>
    </row>
    <row r="194" spans="1:8" s="3" customFormat="1" ht="26.25" customHeight="1">
      <c r="A194" s="3">
        <v>21058</v>
      </c>
      <c r="B194" s="11" t="s">
        <v>3373</v>
      </c>
      <c r="C194" s="13"/>
      <c r="D194" s="27" t="s">
        <v>1705</v>
      </c>
      <c r="E194" s="15" t="s">
        <v>80</v>
      </c>
      <c r="F194" s="16">
        <v>585</v>
      </c>
      <c r="G194" s="93">
        <v>0</v>
      </c>
      <c r="H194" s="17">
        <f>F194*G194</f>
        <v>0</v>
      </c>
    </row>
    <row r="195" spans="1:8" s="3" customFormat="1" ht="13.15" customHeight="1">
      <c r="B195" s="14"/>
      <c r="C195" s="13"/>
      <c r="D195" s="13"/>
      <c r="E195" s="13"/>
      <c r="F195" s="13"/>
      <c r="G195" s="13"/>
      <c r="H195" s="17"/>
    </row>
    <row r="196" spans="1:8" s="3" customFormat="1" ht="13.15" customHeight="1">
      <c r="B196" s="14"/>
      <c r="C196" s="13"/>
      <c r="D196" s="13"/>
      <c r="E196" s="13"/>
      <c r="F196" s="13"/>
      <c r="G196" s="13"/>
      <c r="H196" s="17"/>
    </row>
    <row r="197" spans="1:8" s="3" customFormat="1" ht="13.15" customHeight="1">
      <c r="B197" s="14"/>
      <c r="C197" s="13"/>
      <c r="D197" s="13"/>
      <c r="E197" s="13"/>
      <c r="F197" s="13"/>
      <c r="G197" s="13"/>
      <c r="H197" s="17"/>
    </row>
    <row r="198" spans="1:8" s="3" customFormat="1" ht="13.15" customHeight="1">
      <c r="B198" s="14"/>
      <c r="C198" s="13"/>
      <c r="D198" s="13"/>
      <c r="E198" s="13"/>
      <c r="F198" s="13"/>
      <c r="G198" s="13"/>
      <c r="H198" s="17"/>
    </row>
    <row r="199" spans="1:8" s="3" customFormat="1" ht="13.15" customHeight="1">
      <c r="B199" s="14"/>
      <c r="C199" s="13"/>
      <c r="D199" s="13"/>
      <c r="E199" s="13"/>
      <c r="F199" s="13"/>
      <c r="G199" s="13"/>
      <c r="H199" s="17"/>
    </row>
    <row r="200" spans="1:8" s="3" customFormat="1" ht="13.15" customHeight="1">
      <c r="B200" s="14"/>
      <c r="C200" s="13"/>
      <c r="D200" s="13"/>
      <c r="E200" s="13"/>
      <c r="F200" s="13"/>
      <c r="G200" s="13"/>
      <c r="H200" s="17"/>
    </row>
    <row r="201" spans="1:8" s="3" customFormat="1" ht="13.15" customHeight="1">
      <c r="B201" s="14"/>
      <c r="C201" s="13"/>
      <c r="D201" s="13"/>
      <c r="E201" s="13"/>
      <c r="F201" s="13"/>
      <c r="G201" s="13"/>
      <c r="H201" s="17"/>
    </row>
    <row r="202" spans="1:8" s="3" customFormat="1" ht="13.15" customHeight="1">
      <c r="B202" s="14"/>
      <c r="C202" s="13"/>
      <c r="D202" s="13"/>
      <c r="E202" s="13"/>
      <c r="F202" s="13"/>
      <c r="G202" s="13"/>
      <c r="H202" s="17"/>
    </row>
    <row r="203" spans="1:8" s="3" customFormat="1" ht="13.15" customHeight="1">
      <c r="B203" s="14"/>
      <c r="C203" s="13"/>
      <c r="D203" s="13"/>
      <c r="E203" s="13"/>
      <c r="F203" s="13"/>
      <c r="G203" s="13"/>
      <c r="H203" s="17"/>
    </row>
    <row r="204" spans="1:8" s="3" customFormat="1" ht="13.15" customHeight="1">
      <c r="B204" s="14"/>
      <c r="C204" s="13"/>
      <c r="D204" s="13"/>
      <c r="E204" s="13"/>
      <c r="F204" s="13"/>
      <c r="G204" s="13"/>
      <c r="H204" s="17"/>
    </row>
    <row r="205" spans="1:8" s="3" customFormat="1" ht="13.15" customHeight="1">
      <c r="B205" s="14"/>
      <c r="C205" s="13"/>
      <c r="D205" s="13"/>
      <c r="E205" s="13"/>
      <c r="F205" s="13"/>
      <c r="G205" s="13"/>
      <c r="H205" s="17"/>
    </row>
    <row r="206" spans="1:8" s="3" customFormat="1" ht="13.15" customHeight="1">
      <c r="B206" s="14"/>
      <c r="C206" s="13"/>
      <c r="D206" s="13"/>
      <c r="E206" s="13"/>
      <c r="F206" s="13"/>
      <c r="G206" s="13"/>
      <c r="H206" s="17"/>
    </row>
    <row r="207" spans="1:8" s="3" customFormat="1" ht="13.15" customHeight="1">
      <c r="B207" s="14"/>
      <c r="C207" s="13"/>
      <c r="D207" s="13"/>
      <c r="E207" s="13"/>
      <c r="F207" s="13"/>
      <c r="G207" s="13"/>
      <c r="H207" s="17"/>
    </row>
    <row r="208" spans="1:8" s="3" customFormat="1" ht="13.15" customHeight="1">
      <c r="B208" s="14"/>
      <c r="C208" s="13"/>
      <c r="D208" s="13"/>
      <c r="E208" s="13"/>
      <c r="F208" s="13"/>
      <c r="G208" s="13"/>
      <c r="H208" s="17"/>
    </row>
    <row r="209" spans="1:8" s="3" customFormat="1" ht="13.15" customHeight="1">
      <c r="B209" s="14"/>
      <c r="C209" s="13"/>
      <c r="D209" s="13"/>
      <c r="E209" s="13"/>
      <c r="F209" s="13"/>
      <c r="G209" s="13"/>
      <c r="H209" s="17"/>
    </row>
    <row r="210" spans="1:8" s="3" customFormat="1" ht="13.15" customHeight="1">
      <c r="B210" s="14"/>
      <c r="C210" s="13"/>
      <c r="D210" s="13"/>
      <c r="E210" s="13"/>
      <c r="F210" s="13"/>
      <c r="G210" s="13"/>
      <c r="H210" s="17"/>
    </row>
    <row r="211" spans="1:8" s="4" customFormat="1" ht="21.2" customHeight="1">
      <c r="B211" s="19" t="s">
        <v>73</v>
      </c>
      <c r="C211" s="20"/>
      <c r="D211" s="21"/>
      <c r="E211" s="21"/>
      <c r="F211" s="21"/>
      <c r="G211" s="21"/>
      <c r="H211" s="22">
        <f>SUM(H168:H210)</f>
        <v>0</v>
      </c>
    </row>
    <row r="212" spans="1:8" s="2" customFormat="1" ht="13.15" customHeight="1">
      <c r="E212" s="23" t="s">
        <v>4104</v>
      </c>
    </row>
    <row r="213" spans="1:8" s="1" customFormat="1" ht="15.75" customHeight="1">
      <c r="B213" s="6" t="s">
        <v>4161</v>
      </c>
    </row>
    <row r="214" spans="1:8" s="1" customFormat="1" ht="15.75" customHeight="1">
      <c r="B214" s="6" t="s">
        <v>1916</v>
      </c>
    </row>
    <row r="215" spans="1:8" s="1" customFormat="1" ht="15.75" customHeight="1">
      <c r="B215" s="6" t="s">
        <v>1915</v>
      </c>
    </row>
    <row r="216" spans="1:8" s="2" customFormat="1" ht="15" customHeight="1">
      <c r="B216" s="7" t="s">
        <v>1641</v>
      </c>
    </row>
    <row r="217" spans="1:8" s="2" customFormat="1" ht="15" customHeight="1">
      <c r="H217" s="8" t="s">
        <v>1707</v>
      </c>
    </row>
    <row r="218" spans="1:8" s="3" customFormat="1" ht="29.65" customHeight="1">
      <c r="B218" s="9" t="s">
        <v>2</v>
      </c>
      <c r="C218" s="9" t="s">
        <v>3</v>
      </c>
      <c r="D218" s="9" t="s">
        <v>4</v>
      </c>
      <c r="E218" s="9" t="s">
        <v>5</v>
      </c>
      <c r="F218" s="9" t="s">
        <v>6</v>
      </c>
      <c r="G218" s="9" t="s">
        <v>7</v>
      </c>
      <c r="H218" s="10" t="s">
        <v>8</v>
      </c>
    </row>
    <row r="219" spans="1:8" s="3" customFormat="1" ht="52.35" customHeight="1">
      <c r="A219" s="3">
        <v>19423</v>
      </c>
      <c r="B219" s="11" t="s">
        <v>3337</v>
      </c>
      <c r="C219" s="12" t="s">
        <v>1707</v>
      </c>
      <c r="D219" s="12" t="s">
        <v>1708</v>
      </c>
      <c r="E219" s="13"/>
      <c r="F219" s="13"/>
      <c r="G219" s="13"/>
      <c r="H219" s="17"/>
    </row>
    <row r="220" spans="1:8" s="3" customFormat="1" ht="13.15" customHeight="1">
      <c r="B220" s="14"/>
      <c r="C220" s="13"/>
      <c r="D220" s="13"/>
      <c r="E220" s="13"/>
      <c r="F220" s="13"/>
      <c r="G220" s="13"/>
      <c r="H220" s="17"/>
    </row>
    <row r="221" spans="1:8" s="3" customFormat="1" ht="13.15" customHeight="1">
      <c r="A221" s="3">
        <v>21059</v>
      </c>
      <c r="B221" s="11" t="s">
        <v>3338</v>
      </c>
      <c r="C221" s="12" t="s">
        <v>1709</v>
      </c>
      <c r="D221" s="12" t="s">
        <v>1710</v>
      </c>
      <c r="E221" s="13"/>
      <c r="F221" s="13"/>
      <c r="G221" s="13"/>
      <c r="H221" s="17"/>
    </row>
    <row r="222" spans="1:8" s="3" customFormat="1" ht="13.15" customHeight="1">
      <c r="B222" s="14"/>
      <c r="C222" s="13"/>
      <c r="D222" s="13"/>
      <c r="E222" s="13"/>
      <c r="F222" s="13"/>
      <c r="G222" s="13"/>
      <c r="H222" s="17"/>
    </row>
    <row r="223" spans="1:8" s="3" customFormat="1" ht="39.4" customHeight="1">
      <c r="A223" s="3">
        <v>21060</v>
      </c>
      <c r="B223" s="11" t="s">
        <v>3339</v>
      </c>
      <c r="C223" s="13"/>
      <c r="D223" s="12" t="s">
        <v>1711</v>
      </c>
      <c r="E223" s="15" t="s">
        <v>80</v>
      </c>
      <c r="F223" s="16">
        <v>29</v>
      </c>
      <c r="G223" s="93">
        <v>0</v>
      </c>
      <c r="H223" s="17">
        <f>F223*G223</f>
        <v>0</v>
      </c>
    </row>
    <row r="224" spans="1:8" s="3" customFormat="1" ht="13.15" customHeight="1">
      <c r="B224" s="14"/>
      <c r="C224" s="13"/>
      <c r="D224" s="13"/>
      <c r="E224" s="13"/>
      <c r="F224" s="13"/>
      <c r="G224" s="13"/>
      <c r="H224" s="17"/>
    </row>
    <row r="225" spans="1:8" s="3" customFormat="1" ht="13.15" customHeight="1">
      <c r="A225" s="3">
        <v>21061</v>
      </c>
      <c r="B225" s="11" t="s">
        <v>3340</v>
      </c>
      <c r="C225" s="13"/>
      <c r="D225" s="12" t="s">
        <v>1712</v>
      </c>
      <c r="E225" s="15" t="s">
        <v>80</v>
      </c>
      <c r="F225" s="16">
        <v>29</v>
      </c>
      <c r="G225" s="93">
        <v>0</v>
      </c>
      <c r="H225" s="17">
        <f>F225*G225</f>
        <v>0</v>
      </c>
    </row>
    <row r="226" spans="1:8" s="3" customFormat="1" ht="13.15" customHeight="1">
      <c r="B226" s="14"/>
      <c r="C226" s="13"/>
      <c r="D226" s="13"/>
      <c r="E226" s="13"/>
      <c r="F226" s="13"/>
      <c r="G226" s="13"/>
      <c r="H226" s="17"/>
    </row>
    <row r="227" spans="1:8" s="3" customFormat="1" ht="13.15" customHeight="1">
      <c r="A227" s="3">
        <v>21062</v>
      </c>
      <c r="B227" s="11" t="s">
        <v>3341</v>
      </c>
      <c r="C227" s="12" t="s">
        <v>1713</v>
      </c>
      <c r="D227" s="12" t="s">
        <v>1714</v>
      </c>
      <c r="E227" s="13"/>
      <c r="F227" s="13"/>
      <c r="G227" s="13"/>
      <c r="H227" s="17"/>
    </row>
    <row r="228" spans="1:8" s="3" customFormat="1" ht="13.15" customHeight="1">
      <c r="B228" s="14"/>
      <c r="C228" s="13"/>
      <c r="D228" s="13"/>
      <c r="E228" s="13"/>
      <c r="F228" s="13"/>
      <c r="G228" s="13"/>
      <c r="H228" s="17"/>
    </row>
    <row r="229" spans="1:8" s="3" customFormat="1" ht="26.25" customHeight="1">
      <c r="A229" s="3">
        <v>21063</v>
      </c>
      <c r="B229" s="11" t="s">
        <v>3342</v>
      </c>
      <c r="C229" s="13"/>
      <c r="D229" s="12" t="s">
        <v>1715</v>
      </c>
      <c r="E229" s="15" t="s">
        <v>166</v>
      </c>
      <c r="F229" s="16">
        <v>125</v>
      </c>
      <c r="G229" s="93">
        <v>0</v>
      </c>
      <c r="H229" s="17">
        <f>F229*G229</f>
        <v>0</v>
      </c>
    </row>
    <row r="230" spans="1:8" s="3" customFormat="1" ht="13.15" customHeight="1">
      <c r="B230" s="14"/>
      <c r="C230" s="13"/>
      <c r="D230" s="13"/>
      <c r="E230" s="13"/>
      <c r="F230" s="13"/>
      <c r="G230" s="13"/>
      <c r="H230" s="17"/>
    </row>
    <row r="231" spans="1:8" s="3" customFormat="1" ht="13.15" customHeight="1">
      <c r="A231" s="3">
        <v>21064</v>
      </c>
      <c r="B231" s="11" t="s">
        <v>3343</v>
      </c>
      <c r="C231" s="12" t="s">
        <v>1716</v>
      </c>
      <c r="D231" s="12" t="s">
        <v>1717</v>
      </c>
      <c r="E231" s="13"/>
      <c r="F231" s="13"/>
      <c r="G231" s="13"/>
      <c r="H231" s="17"/>
    </row>
    <row r="232" spans="1:8" s="3" customFormat="1" ht="13.15" customHeight="1">
      <c r="B232" s="14"/>
      <c r="C232" s="13"/>
      <c r="D232" s="13"/>
      <c r="E232" s="13"/>
      <c r="F232" s="13"/>
      <c r="G232" s="13"/>
      <c r="H232" s="17"/>
    </row>
    <row r="233" spans="1:8" s="3" customFormat="1" ht="39.4" customHeight="1">
      <c r="A233" s="3">
        <v>21065</v>
      </c>
      <c r="B233" s="11" t="s">
        <v>3344</v>
      </c>
      <c r="C233" s="13"/>
      <c r="D233" s="12" t="s">
        <v>1718</v>
      </c>
      <c r="E233" s="15" t="s">
        <v>42</v>
      </c>
      <c r="F233" s="16">
        <v>94</v>
      </c>
      <c r="G233" s="93">
        <v>0</v>
      </c>
      <c r="H233" s="17">
        <f>F233*G233</f>
        <v>0</v>
      </c>
    </row>
    <row r="234" spans="1:8" s="3" customFormat="1" ht="13.15" customHeight="1">
      <c r="B234" s="14"/>
      <c r="C234" s="13"/>
      <c r="D234" s="13"/>
      <c r="E234" s="13"/>
      <c r="F234" s="13"/>
      <c r="G234" s="13"/>
      <c r="H234" s="17"/>
    </row>
    <row r="235" spans="1:8" s="3" customFormat="1" ht="13.15" customHeight="1">
      <c r="A235" s="3">
        <v>21066</v>
      </c>
      <c r="B235" s="11" t="s">
        <v>3345</v>
      </c>
      <c r="C235" s="12" t="s">
        <v>1719</v>
      </c>
      <c r="D235" s="12" t="s">
        <v>1720</v>
      </c>
      <c r="E235" s="13"/>
      <c r="F235" s="13"/>
      <c r="G235" s="13"/>
      <c r="H235" s="17"/>
    </row>
    <row r="236" spans="1:8" s="3" customFormat="1" ht="13.15" customHeight="1">
      <c r="B236" s="14"/>
      <c r="C236" s="13"/>
      <c r="D236" s="13"/>
      <c r="E236" s="13"/>
      <c r="F236" s="13"/>
      <c r="G236" s="13"/>
      <c r="H236" s="17"/>
    </row>
    <row r="237" spans="1:8" s="3" customFormat="1" ht="26.25" customHeight="1">
      <c r="A237" s="3">
        <v>21067</v>
      </c>
      <c r="B237" s="11" t="s">
        <v>3346</v>
      </c>
      <c r="C237" s="13"/>
      <c r="D237" s="12" t="s">
        <v>1721</v>
      </c>
      <c r="E237" s="15" t="s">
        <v>166</v>
      </c>
      <c r="F237" s="16">
        <v>140</v>
      </c>
      <c r="G237" s="93">
        <v>0</v>
      </c>
      <c r="H237" s="17">
        <f>F237*G237</f>
        <v>0</v>
      </c>
    </row>
    <row r="238" spans="1:8" s="3" customFormat="1" ht="13.15" customHeight="1">
      <c r="B238" s="14"/>
      <c r="C238" s="13"/>
      <c r="D238" s="13"/>
      <c r="E238" s="13"/>
      <c r="F238" s="13"/>
      <c r="G238" s="13"/>
      <c r="H238" s="17"/>
    </row>
    <row r="239" spans="1:8" s="3" customFormat="1" ht="13.15" customHeight="1">
      <c r="A239" s="3">
        <v>21068</v>
      </c>
      <c r="B239" s="11" t="s">
        <v>3347</v>
      </c>
      <c r="C239" s="12" t="s">
        <v>1722</v>
      </c>
      <c r="D239" s="12" t="s">
        <v>1723</v>
      </c>
      <c r="E239" s="13"/>
      <c r="F239" s="13"/>
      <c r="G239" s="13"/>
      <c r="H239" s="17"/>
    </row>
    <row r="240" spans="1:8" s="3" customFormat="1" ht="13.15" customHeight="1">
      <c r="B240" s="14"/>
      <c r="C240" s="13"/>
      <c r="D240" s="13"/>
      <c r="E240" s="13"/>
      <c r="F240" s="13"/>
      <c r="G240" s="13"/>
      <c r="H240" s="17"/>
    </row>
    <row r="241" spans="1:8" s="3" customFormat="1" ht="13.15" customHeight="1">
      <c r="A241" s="3">
        <v>21069</v>
      </c>
      <c r="B241" s="11" t="s">
        <v>3348</v>
      </c>
      <c r="C241" s="13"/>
      <c r="D241" s="12" t="s">
        <v>1724</v>
      </c>
      <c r="E241" s="15" t="s">
        <v>42</v>
      </c>
      <c r="F241" s="16">
        <v>2</v>
      </c>
      <c r="G241" s="93">
        <v>0</v>
      </c>
      <c r="H241" s="17">
        <f>F241*G241</f>
        <v>0</v>
      </c>
    </row>
    <row r="242" spans="1:8" s="3" customFormat="1" ht="13.15" customHeight="1">
      <c r="B242" s="14"/>
      <c r="C242" s="13"/>
      <c r="D242" s="13"/>
      <c r="E242" s="13"/>
      <c r="F242" s="13"/>
      <c r="G242" s="13"/>
      <c r="H242" s="17"/>
    </row>
    <row r="243" spans="1:8" s="3" customFormat="1" ht="13.15" customHeight="1">
      <c r="A243" s="3">
        <v>21070</v>
      </c>
      <c r="B243" s="11" t="s">
        <v>3349</v>
      </c>
      <c r="C243" s="12" t="s">
        <v>1725</v>
      </c>
      <c r="D243" s="12" t="s">
        <v>1726</v>
      </c>
      <c r="E243" s="13"/>
      <c r="F243" s="13"/>
      <c r="G243" s="13"/>
      <c r="H243" s="17"/>
    </row>
    <row r="244" spans="1:8" s="3" customFormat="1" ht="13.15" customHeight="1">
      <c r="B244" s="14"/>
      <c r="C244" s="13"/>
      <c r="D244" s="13"/>
      <c r="E244" s="13"/>
      <c r="F244" s="13"/>
      <c r="G244" s="13"/>
      <c r="H244" s="17"/>
    </row>
    <row r="245" spans="1:8" s="3" customFormat="1" ht="13.15" customHeight="1">
      <c r="A245" s="3">
        <v>21071</v>
      </c>
      <c r="B245" s="11" t="s">
        <v>3350</v>
      </c>
      <c r="C245" s="13"/>
      <c r="D245" s="12" t="s">
        <v>1727</v>
      </c>
      <c r="E245" s="13"/>
      <c r="F245" s="13"/>
      <c r="G245" s="13"/>
      <c r="H245" s="17"/>
    </row>
    <row r="246" spans="1:8" s="3" customFormat="1" ht="13.15" customHeight="1">
      <c r="B246" s="14"/>
      <c r="C246" s="13"/>
      <c r="D246" s="13"/>
      <c r="E246" s="13"/>
      <c r="F246" s="13"/>
      <c r="G246" s="13"/>
      <c r="H246" s="17"/>
    </row>
    <row r="247" spans="1:8" s="3" customFormat="1" ht="13.15" customHeight="1">
      <c r="A247" s="3">
        <v>21072</v>
      </c>
      <c r="B247" s="11" t="s">
        <v>3351</v>
      </c>
      <c r="C247" s="13"/>
      <c r="D247" s="27" t="s">
        <v>3976</v>
      </c>
      <c r="E247" s="15" t="s">
        <v>42</v>
      </c>
      <c r="F247" s="16">
        <v>80</v>
      </c>
      <c r="G247" s="93">
        <v>0</v>
      </c>
      <c r="H247" s="17">
        <f>F247*G247</f>
        <v>0</v>
      </c>
    </row>
    <row r="248" spans="1:8" s="3" customFormat="1" ht="13.15" customHeight="1">
      <c r="B248" s="14"/>
      <c r="C248" s="13"/>
      <c r="D248" s="13"/>
      <c r="E248" s="13"/>
      <c r="F248" s="13"/>
      <c r="G248" s="13"/>
      <c r="H248" s="17"/>
    </row>
    <row r="249" spans="1:8" s="3" customFormat="1" ht="26.25" customHeight="1">
      <c r="A249" s="3">
        <v>21073</v>
      </c>
      <c r="B249" s="11" t="s">
        <v>3352</v>
      </c>
      <c r="C249" s="12" t="s">
        <v>1728</v>
      </c>
      <c r="D249" s="12" t="s">
        <v>4145</v>
      </c>
      <c r="E249" s="15" t="s">
        <v>80</v>
      </c>
      <c r="F249" s="16">
        <v>31</v>
      </c>
      <c r="G249" s="93">
        <v>0</v>
      </c>
      <c r="H249" s="17">
        <f>F249*G249</f>
        <v>0</v>
      </c>
    </row>
    <row r="250" spans="1:8" s="3" customFormat="1" ht="13.15" customHeight="1">
      <c r="B250" s="14"/>
      <c r="C250" s="13"/>
      <c r="D250" s="13"/>
      <c r="E250" s="13"/>
      <c r="F250" s="13"/>
      <c r="G250" s="13"/>
      <c r="H250" s="17"/>
    </row>
    <row r="251" spans="1:8" s="3" customFormat="1" ht="13.15" customHeight="1">
      <c r="A251" s="3">
        <v>21074</v>
      </c>
      <c r="B251" s="11" t="s">
        <v>3353</v>
      </c>
      <c r="C251" s="12" t="s">
        <v>1729</v>
      </c>
      <c r="D251" s="12" t="s">
        <v>1730</v>
      </c>
      <c r="E251" s="13"/>
      <c r="F251" s="13"/>
      <c r="G251" s="13"/>
      <c r="H251" s="17"/>
    </row>
    <row r="252" spans="1:8" s="3" customFormat="1" ht="13.15" customHeight="1">
      <c r="B252" s="14"/>
      <c r="C252" s="13"/>
      <c r="D252" s="13"/>
      <c r="E252" s="13"/>
      <c r="F252" s="13"/>
      <c r="G252" s="13"/>
      <c r="H252" s="17"/>
    </row>
    <row r="253" spans="1:8" s="3" customFormat="1" ht="39.4" customHeight="1">
      <c r="A253" s="3">
        <v>21075</v>
      </c>
      <c r="B253" s="11" t="s">
        <v>3354</v>
      </c>
      <c r="C253" s="13"/>
      <c r="D253" s="12" t="s">
        <v>4146</v>
      </c>
      <c r="E253" s="15" t="s">
        <v>166</v>
      </c>
      <c r="F253" s="16">
        <v>307</v>
      </c>
      <c r="G253" s="93">
        <v>0</v>
      </c>
      <c r="H253" s="17">
        <f>F253*G253</f>
        <v>0</v>
      </c>
    </row>
    <row r="254" spans="1:8" s="3" customFormat="1" ht="13.15" customHeight="1">
      <c r="B254" s="14"/>
      <c r="C254" s="13"/>
      <c r="D254" s="13"/>
      <c r="E254" s="13"/>
      <c r="F254" s="13"/>
      <c r="G254" s="13"/>
      <c r="H254" s="17"/>
    </row>
    <row r="255" spans="1:8" s="3" customFormat="1" ht="13.15" customHeight="1">
      <c r="B255" s="19" t="s">
        <v>37</v>
      </c>
      <c r="C255" s="20"/>
      <c r="D255" s="21"/>
      <c r="E255" s="21"/>
      <c r="F255" s="21"/>
      <c r="G255" s="21"/>
      <c r="H255" s="22">
        <f>SUM(H219:H254)</f>
        <v>0</v>
      </c>
    </row>
    <row r="256" spans="1:8" s="3" customFormat="1" ht="13.15" customHeight="1">
      <c r="B256" s="2"/>
      <c r="C256" s="2"/>
      <c r="E256" s="23" t="s">
        <v>4105</v>
      </c>
      <c r="F256" s="2"/>
      <c r="G256" s="2"/>
      <c r="H256" s="2"/>
    </row>
    <row r="257" spans="2:8" s="3" customFormat="1" ht="22.5" customHeight="1">
      <c r="B257" s="6" t="s">
        <v>4161</v>
      </c>
      <c r="C257" s="1"/>
      <c r="D257" s="1"/>
      <c r="E257" s="1"/>
      <c r="F257" s="1"/>
      <c r="G257" s="1"/>
      <c r="H257" s="1"/>
    </row>
    <row r="258" spans="2:8" s="3" customFormat="1" ht="18.75" customHeight="1">
      <c r="B258" s="6" t="s">
        <v>1916</v>
      </c>
      <c r="C258" s="1"/>
      <c r="D258" s="1"/>
      <c r="E258" s="1"/>
      <c r="F258" s="1"/>
      <c r="G258" s="1"/>
      <c r="H258" s="1"/>
    </row>
    <row r="259" spans="2:8" s="3" customFormat="1" ht="22.5" customHeight="1">
      <c r="B259" s="6" t="s">
        <v>1915</v>
      </c>
      <c r="C259" s="1"/>
      <c r="D259" s="1"/>
      <c r="E259" s="1"/>
      <c r="F259" s="1"/>
      <c r="G259" s="1"/>
      <c r="H259" s="1"/>
    </row>
    <row r="260" spans="2:8" s="3" customFormat="1" ht="13.15" customHeight="1">
      <c r="B260" s="7" t="s">
        <v>1641</v>
      </c>
      <c r="C260" s="2"/>
      <c r="D260" s="2"/>
      <c r="E260" s="2"/>
      <c r="F260" s="2"/>
      <c r="G260" s="2"/>
      <c r="H260" s="2"/>
    </row>
    <row r="261" spans="2:8" s="3" customFormat="1" ht="13.15" customHeight="1">
      <c r="B261" s="2"/>
      <c r="C261" s="2"/>
      <c r="D261" s="2"/>
      <c r="E261" s="2"/>
      <c r="F261" s="2"/>
      <c r="G261" s="2"/>
      <c r="H261" s="8" t="s">
        <v>1707</v>
      </c>
    </row>
    <row r="262" spans="2:8" s="3" customFormat="1" ht="13.15" customHeight="1">
      <c r="B262" s="9" t="s">
        <v>2</v>
      </c>
      <c r="C262" s="9" t="s">
        <v>3</v>
      </c>
      <c r="D262" s="9" t="s">
        <v>4</v>
      </c>
      <c r="E262" s="9" t="s">
        <v>5</v>
      </c>
      <c r="F262" s="9" t="s">
        <v>6</v>
      </c>
      <c r="G262" s="9" t="s">
        <v>7</v>
      </c>
      <c r="H262" s="10" t="s">
        <v>8</v>
      </c>
    </row>
    <row r="263" spans="2:8" s="3" customFormat="1" ht="13.15" customHeight="1">
      <c r="B263" s="19" t="s">
        <v>38</v>
      </c>
      <c r="C263" s="20"/>
      <c r="D263" s="21"/>
      <c r="E263" s="21"/>
      <c r="F263" s="21"/>
      <c r="G263" s="21"/>
      <c r="H263" s="22">
        <f>H255</f>
        <v>0</v>
      </c>
    </row>
    <row r="264" spans="2:8" s="3" customFormat="1" ht="13.15" customHeight="1">
      <c r="B264" s="11" t="s">
        <v>3355</v>
      </c>
      <c r="C264" s="12" t="s">
        <v>1731</v>
      </c>
      <c r="D264" s="12" t="s">
        <v>1732</v>
      </c>
      <c r="E264" s="15" t="s">
        <v>166</v>
      </c>
      <c r="F264" s="16">
        <v>137</v>
      </c>
      <c r="G264" s="93">
        <v>0</v>
      </c>
      <c r="H264" s="17">
        <f>F264*G264</f>
        <v>0</v>
      </c>
    </row>
    <row r="265" spans="2:8" s="3" customFormat="1" ht="13.15" customHeight="1">
      <c r="B265" s="14"/>
      <c r="C265" s="13"/>
      <c r="D265" s="13"/>
      <c r="E265" s="13"/>
      <c r="F265" s="13"/>
      <c r="G265" s="13"/>
      <c r="H265" s="17"/>
    </row>
    <row r="266" spans="2:8" s="3" customFormat="1" ht="13.15" customHeight="1">
      <c r="B266" s="11" t="s">
        <v>3356</v>
      </c>
      <c r="C266" s="12" t="s">
        <v>1733</v>
      </c>
      <c r="D266" s="12" t="s">
        <v>1734</v>
      </c>
      <c r="E266" s="15" t="s">
        <v>166</v>
      </c>
      <c r="F266" s="16">
        <v>95</v>
      </c>
      <c r="G266" s="93">
        <v>0</v>
      </c>
      <c r="H266" s="17">
        <f>F266*G266</f>
        <v>0</v>
      </c>
    </row>
    <row r="267" spans="2:8" s="3" customFormat="1" ht="13.15" customHeight="1">
      <c r="B267" s="14"/>
      <c r="C267" s="13"/>
      <c r="D267" s="13"/>
      <c r="E267" s="13"/>
      <c r="F267" s="13"/>
      <c r="G267" s="13"/>
      <c r="H267" s="17"/>
    </row>
    <row r="268" spans="2:8" s="3" customFormat="1" ht="13.15" customHeight="1">
      <c r="B268" s="11" t="s">
        <v>3357</v>
      </c>
      <c r="C268" s="12" t="s">
        <v>1735</v>
      </c>
      <c r="D268" s="12" t="s">
        <v>1736</v>
      </c>
      <c r="E268" s="13"/>
      <c r="F268" s="13"/>
      <c r="G268" s="13"/>
      <c r="H268" s="17"/>
    </row>
    <row r="269" spans="2:8" s="3" customFormat="1" ht="13.15" customHeight="1">
      <c r="B269" s="14"/>
      <c r="C269" s="13"/>
      <c r="D269" s="13"/>
      <c r="E269" s="13"/>
      <c r="F269" s="13"/>
      <c r="G269" s="13"/>
      <c r="H269" s="17"/>
    </row>
    <row r="270" spans="2:8" s="3" customFormat="1" ht="13.15" customHeight="1">
      <c r="B270" s="11" t="s">
        <v>3358</v>
      </c>
      <c r="C270" s="13"/>
      <c r="D270" s="27" t="s">
        <v>1737</v>
      </c>
      <c r="E270" s="15" t="s">
        <v>166</v>
      </c>
      <c r="F270" s="16">
        <v>105</v>
      </c>
      <c r="G270" s="93">
        <v>0</v>
      </c>
      <c r="H270" s="17">
        <f>F270*G270</f>
        <v>0</v>
      </c>
    </row>
    <row r="271" spans="2:8" s="3" customFormat="1" ht="13.15" customHeight="1">
      <c r="B271" s="14"/>
      <c r="C271" s="13"/>
      <c r="D271" s="13"/>
      <c r="E271" s="13"/>
      <c r="F271" s="13"/>
      <c r="G271" s="13"/>
      <c r="H271" s="17"/>
    </row>
    <row r="272" spans="2:8" s="3" customFormat="1" ht="13.15" customHeight="1">
      <c r="B272" s="11" t="s">
        <v>3359</v>
      </c>
      <c r="C272" s="12" t="s">
        <v>1738</v>
      </c>
      <c r="D272" s="12" t="s">
        <v>1739</v>
      </c>
      <c r="E272" s="15" t="s">
        <v>166</v>
      </c>
      <c r="F272" s="16">
        <v>7</v>
      </c>
      <c r="G272" s="93">
        <v>0</v>
      </c>
      <c r="H272" s="17">
        <f>F272*G272</f>
        <v>0</v>
      </c>
    </row>
    <row r="273" spans="2:8" s="3" customFormat="1" ht="13.15" customHeight="1">
      <c r="B273" s="14"/>
      <c r="C273" s="13"/>
      <c r="D273" s="13"/>
      <c r="E273" s="13"/>
      <c r="F273" s="13"/>
      <c r="G273" s="13"/>
      <c r="H273" s="17"/>
    </row>
    <row r="274" spans="2:8" s="3" customFormat="1" ht="13.15" customHeight="1">
      <c r="B274" s="14"/>
      <c r="C274" s="13"/>
      <c r="D274" s="13"/>
      <c r="E274" s="13"/>
      <c r="F274" s="13"/>
      <c r="G274" s="13"/>
      <c r="H274" s="17"/>
    </row>
    <row r="275" spans="2:8" s="3" customFormat="1" ht="13.15" customHeight="1">
      <c r="B275" s="14"/>
      <c r="C275" s="13"/>
      <c r="D275" s="13"/>
      <c r="E275" s="13"/>
      <c r="F275" s="13"/>
      <c r="G275" s="13"/>
      <c r="H275" s="17"/>
    </row>
    <row r="276" spans="2:8" s="3" customFormat="1" ht="13.15" customHeight="1">
      <c r="B276" s="14"/>
      <c r="C276" s="13"/>
      <c r="D276" s="13"/>
      <c r="E276" s="13"/>
      <c r="F276" s="13"/>
      <c r="G276" s="13"/>
      <c r="H276" s="17"/>
    </row>
    <row r="277" spans="2:8" s="3" customFormat="1" ht="13.15" customHeight="1">
      <c r="B277" s="14"/>
      <c r="C277" s="13"/>
      <c r="D277" s="13"/>
      <c r="E277" s="13"/>
      <c r="F277" s="13"/>
      <c r="G277" s="13"/>
      <c r="H277" s="17"/>
    </row>
    <row r="278" spans="2:8" s="3" customFormat="1" ht="13.15" customHeight="1">
      <c r="B278" s="14"/>
      <c r="C278" s="13"/>
      <c r="D278" s="13"/>
      <c r="E278" s="13"/>
      <c r="F278" s="13"/>
      <c r="G278" s="13"/>
      <c r="H278" s="17"/>
    </row>
    <row r="279" spans="2:8" s="3" customFormat="1" ht="13.15" customHeight="1">
      <c r="B279" s="14"/>
      <c r="C279" s="13"/>
      <c r="D279" s="13"/>
      <c r="E279" s="13"/>
      <c r="F279" s="13"/>
      <c r="G279" s="13"/>
      <c r="H279" s="17"/>
    </row>
    <row r="280" spans="2:8" s="3" customFormat="1" ht="13.15" customHeight="1">
      <c r="B280" s="14"/>
      <c r="C280" s="13"/>
      <c r="D280" s="13"/>
      <c r="E280" s="13"/>
      <c r="F280" s="13"/>
      <c r="G280" s="13"/>
      <c r="H280" s="17"/>
    </row>
    <row r="281" spans="2:8" s="3" customFormat="1" ht="13.15" customHeight="1">
      <c r="B281" s="14"/>
      <c r="C281" s="13"/>
      <c r="D281" s="13"/>
      <c r="E281" s="13"/>
      <c r="F281" s="13"/>
      <c r="G281" s="13"/>
      <c r="H281" s="17"/>
    </row>
    <row r="282" spans="2:8" s="3" customFormat="1" ht="13.15" customHeight="1">
      <c r="B282" s="14"/>
      <c r="C282" s="13"/>
      <c r="D282" s="13"/>
      <c r="E282" s="13"/>
      <c r="F282" s="13"/>
      <c r="G282" s="13"/>
      <c r="H282" s="17"/>
    </row>
    <row r="283" spans="2:8" s="3" customFormat="1" ht="13.15" customHeight="1">
      <c r="B283" s="14"/>
      <c r="C283" s="13"/>
      <c r="D283" s="13"/>
      <c r="E283" s="13"/>
      <c r="F283" s="13"/>
      <c r="G283" s="13"/>
      <c r="H283" s="17"/>
    </row>
    <row r="284" spans="2:8" s="3" customFormat="1" ht="13.15" customHeight="1">
      <c r="B284" s="14"/>
      <c r="C284" s="13"/>
      <c r="D284" s="13"/>
      <c r="E284" s="13"/>
      <c r="F284" s="13"/>
      <c r="G284" s="13"/>
      <c r="H284" s="17"/>
    </row>
    <row r="285" spans="2:8" s="3" customFormat="1" ht="13.15" customHeight="1">
      <c r="B285" s="14"/>
      <c r="C285" s="13"/>
      <c r="D285" s="13"/>
      <c r="E285" s="13"/>
      <c r="F285" s="13"/>
      <c r="G285" s="13"/>
      <c r="H285" s="17"/>
    </row>
    <row r="286" spans="2:8" s="3" customFormat="1" ht="13.15" customHeight="1">
      <c r="B286" s="14"/>
      <c r="C286" s="13"/>
      <c r="D286" s="13"/>
      <c r="E286" s="13"/>
      <c r="F286" s="13"/>
      <c r="G286" s="13"/>
      <c r="H286" s="17"/>
    </row>
    <row r="287" spans="2:8" s="3" customFormat="1" ht="13.15" customHeight="1">
      <c r="B287" s="14"/>
      <c r="C287" s="13"/>
      <c r="D287" s="13"/>
      <c r="E287" s="13"/>
      <c r="F287" s="13"/>
      <c r="G287" s="13"/>
      <c r="H287" s="17"/>
    </row>
    <row r="288" spans="2:8" s="3" customFormat="1" ht="13.15" customHeight="1">
      <c r="B288" s="14"/>
      <c r="C288" s="13"/>
      <c r="D288" s="13"/>
      <c r="E288" s="13"/>
      <c r="F288" s="13"/>
      <c r="G288" s="13"/>
      <c r="H288" s="17"/>
    </row>
    <row r="289" spans="2:8" s="3" customFormat="1" ht="13.15" customHeight="1">
      <c r="B289" s="14"/>
      <c r="C289" s="13"/>
      <c r="D289" s="13"/>
      <c r="E289" s="13"/>
      <c r="F289" s="13"/>
      <c r="G289" s="13"/>
      <c r="H289" s="17"/>
    </row>
    <row r="290" spans="2:8" s="3" customFormat="1" ht="13.15" customHeight="1">
      <c r="B290" s="14"/>
      <c r="C290" s="13"/>
      <c r="D290" s="13"/>
      <c r="E290" s="13"/>
      <c r="F290" s="13"/>
      <c r="G290" s="13"/>
      <c r="H290" s="17"/>
    </row>
    <row r="291" spans="2:8" s="3" customFormat="1" ht="13.15" customHeight="1">
      <c r="B291" s="14"/>
      <c r="C291" s="13"/>
      <c r="D291" s="13"/>
      <c r="E291" s="13"/>
      <c r="F291" s="13"/>
      <c r="G291" s="13"/>
      <c r="H291" s="17"/>
    </row>
    <row r="292" spans="2:8" s="3" customFormat="1" ht="13.15" customHeight="1">
      <c r="B292" s="14"/>
      <c r="C292" s="13"/>
      <c r="D292" s="13"/>
      <c r="E292" s="13"/>
      <c r="F292" s="13"/>
      <c r="G292" s="13"/>
      <c r="H292" s="17"/>
    </row>
    <row r="293" spans="2:8" s="3" customFormat="1" ht="13.15" customHeight="1">
      <c r="B293" s="14"/>
      <c r="C293" s="13"/>
      <c r="D293" s="13"/>
      <c r="E293" s="13"/>
      <c r="F293" s="13"/>
      <c r="G293" s="13"/>
      <c r="H293" s="17"/>
    </row>
    <row r="294" spans="2:8" s="3" customFormat="1" ht="13.15" customHeight="1">
      <c r="B294" s="14"/>
      <c r="C294" s="13"/>
      <c r="D294" s="13"/>
      <c r="E294" s="13"/>
      <c r="F294" s="13"/>
      <c r="G294" s="13"/>
      <c r="H294" s="17"/>
    </row>
    <row r="295" spans="2:8" s="3" customFormat="1" ht="13.15" customHeight="1">
      <c r="B295" s="14"/>
      <c r="C295" s="13"/>
      <c r="D295" s="13"/>
      <c r="E295" s="13"/>
      <c r="F295" s="13"/>
      <c r="G295" s="13"/>
      <c r="H295" s="17"/>
    </row>
    <row r="296" spans="2:8" s="3" customFormat="1" ht="13.15" customHeight="1">
      <c r="B296" s="14"/>
      <c r="C296" s="13"/>
      <c r="D296" s="13"/>
      <c r="E296" s="13"/>
      <c r="F296" s="13"/>
      <c r="G296" s="13"/>
      <c r="H296" s="17"/>
    </row>
    <row r="297" spans="2:8" s="3" customFormat="1" ht="13.15" customHeight="1">
      <c r="B297" s="14"/>
      <c r="C297" s="13"/>
      <c r="D297" s="13"/>
      <c r="E297" s="13"/>
      <c r="F297" s="13"/>
      <c r="G297" s="13"/>
      <c r="H297" s="17"/>
    </row>
    <row r="298" spans="2:8" s="3" customFormat="1" ht="13.15" customHeight="1">
      <c r="B298" s="14"/>
      <c r="C298" s="13"/>
      <c r="D298" s="13"/>
      <c r="E298" s="13"/>
      <c r="F298" s="13"/>
      <c r="G298" s="13"/>
      <c r="H298" s="17"/>
    </row>
    <row r="299" spans="2:8" s="3" customFormat="1" ht="13.15" customHeight="1">
      <c r="B299" s="14"/>
      <c r="C299" s="13"/>
      <c r="D299" s="13"/>
      <c r="E299" s="13"/>
      <c r="F299" s="13"/>
      <c r="G299" s="13"/>
      <c r="H299" s="17"/>
    </row>
    <row r="300" spans="2:8" s="3" customFormat="1" ht="13.15" customHeight="1">
      <c r="B300" s="14"/>
      <c r="C300" s="13"/>
      <c r="D300" s="13"/>
      <c r="E300" s="13"/>
      <c r="F300" s="13"/>
      <c r="G300" s="13"/>
      <c r="H300" s="17"/>
    </row>
    <row r="301" spans="2:8" s="3" customFormat="1" ht="13.15" customHeight="1">
      <c r="B301" s="14"/>
      <c r="C301" s="13"/>
      <c r="D301" s="13"/>
      <c r="E301" s="13"/>
      <c r="F301" s="13"/>
      <c r="G301" s="13"/>
      <c r="H301" s="17"/>
    </row>
    <row r="302" spans="2:8" s="3" customFormat="1" ht="13.15" customHeight="1">
      <c r="B302" s="14"/>
      <c r="C302" s="13"/>
      <c r="D302" s="13"/>
      <c r="E302" s="13"/>
      <c r="F302" s="13"/>
      <c r="G302" s="13"/>
      <c r="H302" s="17"/>
    </row>
    <row r="303" spans="2:8" s="3" customFormat="1" ht="13.15" customHeight="1">
      <c r="B303" s="14"/>
      <c r="C303" s="13"/>
      <c r="D303" s="13"/>
      <c r="E303" s="13"/>
      <c r="F303" s="13"/>
      <c r="G303" s="13"/>
      <c r="H303" s="17"/>
    </row>
    <row r="304" spans="2:8" s="3" customFormat="1" ht="13.15" customHeight="1">
      <c r="B304" s="14"/>
      <c r="C304" s="13"/>
      <c r="D304" s="13"/>
      <c r="E304" s="13"/>
      <c r="F304" s="13"/>
      <c r="G304" s="13"/>
      <c r="H304" s="17"/>
    </row>
    <row r="305" spans="2:8" s="3" customFormat="1" ht="13.15" customHeight="1">
      <c r="B305" s="14"/>
      <c r="C305" s="13"/>
      <c r="D305" s="13"/>
      <c r="E305" s="13"/>
      <c r="F305" s="13"/>
      <c r="G305" s="13"/>
      <c r="H305" s="17"/>
    </row>
    <row r="306" spans="2:8" s="3" customFormat="1" ht="13.15" customHeight="1">
      <c r="B306" s="14"/>
      <c r="C306" s="13"/>
      <c r="D306" s="13"/>
      <c r="E306" s="13"/>
      <c r="F306" s="13"/>
      <c r="G306" s="13"/>
      <c r="H306" s="17"/>
    </row>
    <row r="307" spans="2:8" s="4" customFormat="1" ht="21.2" customHeight="1">
      <c r="B307" s="19" t="s">
        <v>73</v>
      </c>
      <c r="C307" s="20"/>
      <c r="D307" s="21"/>
      <c r="E307" s="21"/>
      <c r="F307" s="21"/>
      <c r="G307" s="21"/>
      <c r="H307" s="22">
        <f>SUM(H263:H306)</f>
        <v>0</v>
      </c>
    </row>
    <row r="308" spans="2:8" s="2" customFormat="1" ht="13.15" customHeight="1">
      <c r="E308" s="23" t="s">
        <v>4139</v>
      </c>
    </row>
    <row r="309" spans="2:8" s="1" customFormat="1" ht="15.75" customHeight="1">
      <c r="B309" s="6" t="s">
        <v>4161</v>
      </c>
    </row>
    <row r="310" spans="2:8" s="1" customFormat="1" ht="15.75" customHeight="1">
      <c r="B310" s="6" t="s">
        <v>1916</v>
      </c>
    </row>
    <row r="311" spans="2:8" s="1" customFormat="1" ht="15.75" customHeight="1">
      <c r="B311" s="6" t="s">
        <v>1915</v>
      </c>
    </row>
    <row r="312" spans="2:8" s="2" customFormat="1" ht="15" customHeight="1">
      <c r="B312" s="7" t="s">
        <v>1641</v>
      </c>
    </row>
    <row r="313" spans="2:8" s="2" customFormat="1" ht="15" customHeight="1">
      <c r="D313" s="23" t="s">
        <v>276</v>
      </c>
    </row>
    <row r="314" spans="2:8" s="3" customFormat="1" ht="16.5" customHeight="1">
      <c r="B314" s="24" t="s">
        <v>277</v>
      </c>
      <c r="C314" s="9" t="s">
        <v>278</v>
      </c>
      <c r="D314" s="9" t="s">
        <v>4</v>
      </c>
      <c r="E314" s="9" t="s">
        <v>277</v>
      </c>
      <c r="F314" s="9" t="s">
        <v>277</v>
      </c>
      <c r="G314" s="9" t="s">
        <v>277</v>
      </c>
      <c r="H314" s="10" t="s">
        <v>8</v>
      </c>
    </row>
    <row r="315" spans="2:8" s="3" customFormat="1" ht="16.5" customHeight="1">
      <c r="B315" s="24"/>
      <c r="C315" s="51"/>
      <c r="D315" s="51"/>
      <c r="E315" s="51"/>
      <c r="F315" s="51"/>
      <c r="G315" s="51"/>
      <c r="H315" s="51"/>
    </row>
    <row r="316" spans="2:8" s="3" customFormat="1" ht="13.15" customHeight="1">
      <c r="B316" s="13"/>
      <c r="C316" s="12" t="s">
        <v>1642</v>
      </c>
      <c r="D316" s="12" t="s">
        <v>1643</v>
      </c>
      <c r="E316" s="13"/>
      <c r="F316" s="13"/>
      <c r="G316" s="13"/>
      <c r="H316" s="17">
        <f>H51</f>
        <v>0</v>
      </c>
    </row>
    <row r="317" spans="2:8" s="3" customFormat="1" ht="13.15" customHeight="1">
      <c r="B317" s="13"/>
      <c r="C317" s="13"/>
      <c r="D317" s="13"/>
      <c r="E317" s="13"/>
      <c r="F317" s="13"/>
      <c r="G317" s="13"/>
      <c r="H317" s="13"/>
    </row>
    <row r="318" spans="2:8" s="3" customFormat="1" ht="13.15" customHeight="1">
      <c r="B318" s="13"/>
      <c r="C318" s="12" t="s">
        <v>1664</v>
      </c>
      <c r="D318" s="12" t="s">
        <v>1740</v>
      </c>
      <c r="E318" s="13"/>
      <c r="F318" s="13"/>
      <c r="G318" s="13"/>
      <c r="H318" s="17">
        <f>H107</f>
        <v>0</v>
      </c>
    </row>
    <row r="319" spans="2:8" s="3" customFormat="1" ht="13.15" customHeight="1">
      <c r="B319" s="13"/>
      <c r="C319" s="13"/>
      <c r="D319" s="13"/>
      <c r="E319" s="13"/>
      <c r="F319" s="13"/>
      <c r="G319" s="13"/>
      <c r="H319" s="13"/>
    </row>
    <row r="320" spans="2:8" s="3" customFormat="1" ht="13.15" customHeight="1">
      <c r="B320" s="13"/>
      <c r="C320" s="12" t="s">
        <v>1677</v>
      </c>
      <c r="D320" s="12" t="s">
        <v>1678</v>
      </c>
      <c r="E320" s="13"/>
      <c r="F320" s="13"/>
      <c r="G320" s="13"/>
      <c r="H320" s="17">
        <f>H160</f>
        <v>0</v>
      </c>
    </row>
    <row r="321" spans="2:8" s="3" customFormat="1" ht="13.15" customHeight="1">
      <c r="B321" s="13"/>
      <c r="C321" s="13"/>
      <c r="D321" s="13"/>
      <c r="E321" s="13"/>
      <c r="F321" s="13"/>
      <c r="G321" s="13"/>
      <c r="H321" s="13"/>
    </row>
    <row r="322" spans="2:8" s="3" customFormat="1" ht="13.15" customHeight="1">
      <c r="B322" s="13"/>
      <c r="C322" s="12" t="s">
        <v>1692</v>
      </c>
      <c r="D322" s="12" t="s">
        <v>1693</v>
      </c>
      <c r="E322" s="13"/>
      <c r="F322" s="13"/>
      <c r="G322" s="13"/>
      <c r="H322" s="17">
        <f>H211</f>
        <v>0</v>
      </c>
    </row>
    <row r="323" spans="2:8" s="3" customFormat="1" ht="13.15" customHeight="1">
      <c r="B323" s="13"/>
      <c r="C323" s="13"/>
      <c r="D323" s="13"/>
      <c r="E323" s="13"/>
      <c r="F323" s="13"/>
      <c r="G323" s="13"/>
      <c r="H323" s="13"/>
    </row>
    <row r="324" spans="2:8" s="3" customFormat="1" ht="39.4" customHeight="1">
      <c r="B324" s="13"/>
      <c r="C324" s="12" t="s">
        <v>1707</v>
      </c>
      <c r="D324" s="12" t="s">
        <v>1741</v>
      </c>
      <c r="E324" s="13"/>
      <c r="F324" s="13"/>
      <c r="G324" s="13"/>
      <c r="H324" s="17">
        <f>H307</f>
        <v>0</v>
      </c>
    </row>
    <row r="325" spans="2:8" s="3" customFormat="1" ht="13.15" customHeight="1">
      <c r="B325" s="13"/>
      <c r="C325" s="13"/>
      <c r="D325" s="13"/>
      <c r="E325" s="13"/>
      <c r="F325" s="13"/>
      <c r="G325" s="13"/>
      <c r="H325" s="13"/>
    </row>
    <row r="326" spans="2:8" s="3" customFormat="1" ht="13.15" customHeight="1">
      <c r="B326" s="13"/>
      <c r="C326" s="13"/>
      <c r="D326" s="13"/>
      <c r="E326" s="13"/>
      <c r="F326" s="13"/>
      <c r="G326" s="13"/>
      <c r="H326" s="13"/>
    </row>
    <row r="327" spans="2:8" s="3" customFormat="1" ht="13.15" customHeight="1">
      <c r="B327" s="13"/>
      <c r="C327" s="13"/>
      <c r="D327" s="13"/>
      <c r="E327" s="13"/>
      <c r="F327" s="13"/>
      <c r="G327" s="13"/>
      <c r="H327" s="13"/>
    </row>
    <row r="328" spans="2:8" s="3" customFormat="1" ht="13.15" customHeight="1">
      <c r="B328" s="13"/>
      <c r="C328" s="13"/>
      <c r="D328" s="13"/>
      <c r="E328" s="13"/>
      <c r="F328" s="13"/>
      <c r="G328" s="13"/>
      <c r="H328" s="13"/>
    </row>
    <row r="329" spans="2:8" s="3" customFormat="1" ht="13.15" customHeight="1">
      <c r="B329" s="13"/>
      <c r="C329" s="13"/>
      <c r="D329" s="13"/>
      <c r="E329" s="13"/>
      <c r="F329" s="13"/>
      <c r="G329" s="13"/>
      <c r="H329" s="13"/>
    </row>
    <row r="330" spans="2:8" s="3" customFormat="1" ht="13.15" customHeight="1">
      <c r="B330" s="13"/>
      <c r="C330" s="13"/>
      <c r="D330" s="13"/>
      <c r="E330" s="13"/>
      <c r="F330" s="13"/>
      <c r="G330" s="13"/>
      <c r="H330" s="13"/>
    </row>
    <row r="331" spans="2:8" s="3" customFormat="1" ht="13.15" customHeight="1">
      <c r="B331" s="13"/>
      <c r="C331" s="13"/>
      <c r="D331" s="13"/>
      <c r="E331" s="13"/>
      <c r="F331" s="13"/>
      <c r="G331" s="13"/>
      <c r="H331" s="13"/>
    </row>
    <row r="332" spans="2:8" s="3" customFormat="1" ht="13.15" customHeight="1">
      <c r="B332" s="13"/>
      <c r="C332" s="13"/>
      <c r="D332" s="13"/>
      <c r="E332" s="13"/>
      <c r="F332" s="13"/>
      <c r="G332" s="13"/>
      <c r="H332" s="13"/>
    </row>
    <row r="333" spans="2:8" s="3" customFormat="1" ht="13.15" customHeight="1">
      <c r="B333" s="13"/>
      <c r="C333" s="13"/>
      <c r="D333" s="13"/>
      <c r="E333" s="13"/>
      <c r="F333" s="13"/>
      <c r="G333" s="13"/>
      <c r="H333" s="13"/>
    </row>
    <row r="334" spans="2:8" s="3" customFormat="1" ht="13.15" customHeight="1">
      <c r="B334" s="13"/>
      <c r="C334" s="13"/>
      <c r="D334" s="13"/>
      <c r="E334" s="13"/>
      <c r="F334" s="13"/>
      <c r="G334" s="13"/>
      <c r="H334" s="13"/>
    </row>
    <row r="335" spans="2:8" s="3" customFormat="1" ht="13.15" customHeight="1">
      <c r="B335" s="13"/>
      <c r="C335" s="13"/>
      <c r="D335" s="13"/>
      <c r="E335" s="13"/>
      <c r="F335" s="13"/>
      <c r="G335" s="13"/>
      <c r="H335" s="13"/>
    </row>
    <row r="336" spans="2:8" s="3" customFormat="1" ht="13.15" customHeight="1">
      <c r="B336" s="13"/>
      <c r="C336" s="13"/>
      <c r="D336" s="13"/>
      <c r="E336" s="13"/>
      <c r="F336" s="13"/>
      <c r="G336" s="13"/>
      <c r="H336" s="13"/>
    </row>
    <row r="337" spans="2:8" s="3" customFormat="1" ht="13.15" customHeight="1">
      <c r="B337" s="13"/>
      <c r="C337" s="13"/>
      <c r="D337" s="13"/>
      <c r="E337" s="13"/>
      <c r="F337" s="13"/>
      <c r="G337" s="13"/>
      <c r="H337" s="13"/>
    </row>
    <row r="338" spans="2:8" s="3" customFormat="1" ht="13.15" customHeight="1">
      <c r="B338" s="13"/>
      <c r="C338" s="13"/>
      <c r="D338" s="13"/>
      <c r="E338" s="13"/>
      <c r="F338" s="13"/>
      <c r="G338" s="13"/>
      <c r="H338" s="13"/>
    </row>
    <row r="339" spans="2:8" s="3" customFormat="1" ht="13.15" customHeight="1">
      <c r="B339" s="13"/>
      <c r="C339" s="13"/>
      <c r="D339" s="13"/>
      <c r="E339" s="13"/>
      <c r="F339" s="13"/>
      <c r="G339" s="13"/>
      <c r="H339" s="13"/>
    </row>
    <row r="340" spans="2:8" s="3" customFormat="1" ht="13.15" customHeight="1">
      <c r="B340" s="13"/>
      <c r="C340" s="13"/>
      <c r="D340" s="13"/>
      <c r="E340" s="13"/>
      <c r="F340" s="13"/>
      <c r="G340" s="13"/>
      <c r="H340" s="13"/>
    </row>
    <row r="341" spans="2:8" s="3" customFormat="1" ht="13.15" customHeight="1">
      <c r="B341" s="13"/>
      <c r="C341" s="13"/>
      <c r="D341" s="13"/>
      <c r="E341" s="13"/>
      <c r="F341" s="13"/>
      <c r="G341" s="13"/>
      <c r="H341" s="13"/>
    </row>
    <row r="342" spans="2:8" s="3" customFormat="1" ht="13.15" customHeight="1">
      <c r="B342" s="13"/>
      <c r="C342" s="13"/>
      <c r="D342" s="13"/>
      <c r="E342" s="13"/>
      <c r="F342" s="13"/>
      <c r="G342" s="13"/>
      <c r="H342" s="13"/>
    </row>
    <row r="343" spans="2:8" s="3" customFormat="1" ht="13.15" customHeight="1">
      <c r="B343" s="13"/>
      <c r="C343" s="13"/>
      <c r="D343" s="13"/>
      <c r="E343" s="13"/>
      <c r="F343" s="13"/>
      <c r="G343" s="13"/>
      <c r="H343" s="13"/>
    </row>
    <row r="344" spans="2:8" s="3" customFormat="1" ht="13.15" customHeight="1">
      <c r="B344" s="13"/>
      <c r="C344" s="13"/>
      <c r="D344" s="13"/>
      <c r="E344" s="13"/>
      <c r="F344" s="13"/>
      <c r="G344" s="13"/>
      <c r="H344" s="13"/>
    </row>
    <row r="345" spans="2:8" s="3" customFormat="1" ht="13.15" customHeight="1">
      <c r="B345" s="13"/>
      <c r="C345" s="13"/>
      <c r="D345" s="13"/>
      <c r="E345" s="13"/>
      <c r="F345" s="13"/>
      <c r="G345" s="13"/>
      <c r="H345" s="13"/>
    </row>
    <row r="346" spans="2:8" s="3" customFormat="1" ht="13.15" customHeight="1">
      <c r="B346" s="13"/>
      <c r="C346" s="13"/>
      <c r="D346" s="13"/>
      <c r="E346" s="13"/>
      <c r="F346" s="13"/>
      <c r="G346" s="13"/>
      <c r="H346" s="13"/>
    </row>
    <row r="347" spans="2:8" s="3" customFormat="1" ht="13.15" customHeight="1">
      <c r="B347" s="13"/>
      <c r="C347" s="13"/>
      <c r="D347" s="13"/>
      <c r="E347" s="13"/>
      <c r="F347" s="13"/>
      <c r="G347" s="13"/>
      <c r="H347" s="13"/>
    </row>
    <row r="348" spans="2:8" s="3" customFormat="1" ht="13.15" customHeight="1">
      <c r="B348" s="13"/>
      <c r="C348" s="13"/>
      <c r="D348" s="13"/>
      <c r="E348" s="13"/>
      <c r="F348" s="13"/>
      <c r="G348" s="13"/>
      <c r="H348" s="13"/>
    </row>
    <row r="349" spans="2:8" s="3" customFormat="1" ht="13.15" customHeight="1">
      <c r="B349" s="13"/>
      <c r="C349" s="13"/>
      <c r="D349" s="13"/>
      <c r="E349" s="13"/>
      <c r="F349" s="13"/>
      <c r="G349" s="13"/>
      <c r="H349" s="13"/>
    </row>
    <row r="350" spans="2:8" s="3" customFormat="1" ht="13.15" customHeight="1">
      <c r="B350" s="13"/>
      <c r="C350" s="13"/>
      <c r="D350" s="13"/>
      <c r="E350" s="13"/>
      <c r="F350" s="13"/>
      <c r="G350" s="13"/>
      <c r="H350" s="13"/>
    </row>
    <row r="351" spans="2:8" s="3" customFormat="1" ht="13.15" customHeight="1">
      <c r="B351" s="13"/>
      <c r="C351" s="13"/>
      <c r="D351" s="13"/>
      <c r="E351" s="13"/>
      <c r="F351" s="13"/>
      <c r="G351" s="13"/>
      <c r="H351" s="13"/>
    </row>
    <row r="352" spans="2:8" s="3" customFormat="1" ht="13.15" customHeight="1">
      <c r="B352" s="13"/>
      <c r="C352" s="13"/>
      <c r="D352" s="13"/>
      <c r="E352" s="13"/>
      <c r="F352" s="13"/>
      <c r="G352" s="13"/>
      <c r="H352" s="13"/>
    </row>
    <row r="353" spans="2:8" s="3" customFormat="1" ht="13.15" customHeight="1">
      <c r="B353" s="13"/>
      <c r="C353" s="13"/>
      <c r="D353" s="13"/>
      <c r="E353" s="13"/>
      <c r="F353" s="13"/>
      <c r="G353" s="13"/>
      <c r="H353" s="13"/>
    </row>
    <row r="354" spans="2:8" s="3" customFormat="1" ht="13.15" customHeight="1">
      <c r="B354" s="13"/>
      <c r="C354" s="13"/>
      <c r="D354" s="13"/>
      <c r="E354" s="13"/>
      <c r="F354" s="13"/>
      <c r="G354" s="13"/>
      <c r="H354" s="13"/>
    </row>
    <row r="355" spans="2:8" s="3" customFormat="1" ht="13.15" customHeight="1">
      <c r="B355" s="13"/>
      <c r="C355" s="13"/>
      <c r="D355" s="13"/>
      <c r="E355" s="13"/>
      <c r="F355" s="13"/>
      <c r="G355" s="13"/>
      <c r="H355" s="13"/>
    </row>
    <row r="356" spans="2:8" s="3" customFormat="1" ht="13.15" customHeight="1">
      <c r="B356" s="13"/>
      <c r="C356" s="13"/>
      <c r="D356" s="13"/>
      <c r="E356" s="13"/>
      <c r="F356" s="13"/>
      <c r="G356" s="13"/>
      <c r="H356" s="13"/>
    </row>
    <row r="357" spans="2:8" s="3" customFormat="1" ht="13.15" customHeight="1">
      <c r="B357" s="13"/>
      <c r="C357" s="13"/>
      <c r="D357" s="13"/>
      <c r="E357" s="13"/>
      <c r="F357" s="13"/>
      <c r="G357" s="13"/>
      <c r="H357" s="13"/>
    </row>
    <row r="358" spans="2:8" s="3" customFormat="1" ht="13.15" customHeight="1">
      <c r="B358" s="13"/>
      <c r="C358" s="13"/>
      <c r="D358" s="13"/>
      <c r="E358" s="13"/>
      <c r="F358" s="13"/>
      <c r="G358" s="13"/>
      <c r="H358" s="13"/>
    </row>
    <row r="359" spans="2:8" s="3" customFormat="1" ht="13.15" customHeight="1">
      <c r="B359" s="13"/>
      <c r="C359" s="13"/>
      <c r="D359" s="13"/>
      <c r="E359" s="13"/>
      <c r="F359" s="13"/>
      <c r="G359" s="13"/>
      <c r="H359" s="13"/>
    </row>
    <row r="360" spans="2:8" s="4" customFormat="1" ht="21.2" customHeight="1">
      <c r="C360" s="19" t="s">
        <v>4354</v>
      </c>
      <c r="D360" s="21"/>
      <c r="E360" s="21"/>
      <c r="F360" s="21"/>
      <c r="G360" s="21"/>
      <c r="H360" s="22">
        <f>SUM(H315:H359)</f>
        <v>0</v>
      </c>
    </row>
    <row r="361" spans="2:8" s="2" customFormat="1" ht="13.15" customHeight="1">
      <c r="E361" s="23" t="s">
        <v>4140</v>
      </c>
    </row>
  </sheetData>
  <sheetProtection algorithmName="SHA-512" hashValue="XLZLOAJB0ZzL+1byN9y1p9Mq4z/jSOEO3xUxcRRT/jTxgOIss41PmKnC7izT5wAwl0puQB9CqEFM5KEEPKFsXA==" saltValue="h4XlQIreqVjL8ngztGXq4w==" spinCount="100000" sheet="1" sort="0" autoFilter="0"/>
  <autoFilter ref="B1:H361"/>
  <pageMargins left="0.59055118110236227" right="0.19685039370078741" top="0.39370078740157483" bottom="0.39370078740157483" header="0.31496062992125984" footer="0.31496062992125984"/>
  <pageSetup paperSize="9" scale="94" fitToHeight="0" orientation="portrait" r:id="rId1"/>
  <rowBreaks count="12" manualBreakCount="12">
    <brk id="52" man="1"/>
    <brk id="52" min="1" max="7" man="1"/>
    <brk id="108" man="1"/>
    <brk id="108" min="1" max="7" man="1"/>
    <brk id="161" man="1"/>
    <brk id="161" min="1" max="7" man="1"/>
    <brk id="212" man="1"/>
    <brk id="212" min="1" max="7" man="1"/>
    <brk id="256" min="1" max="7" man="1"/>
    <brk id="308" man="1"/>
    <brk id="308" min="1" max="7" man="1"/>
    <brk id="361"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98"/>
  <sheetViews>
    <sheetView view="pageBreakPreview" topLeftCell="B1" zoomScale="55" zoomScaleNormal="55" zoomScaleSheetLayoutView="55" workbookViewId="0">
      <selection activeCell="C5" sqref="C5"/>
    </sheetView>
  </sheetViews>
  <sheetFormatPr defaultRowHeight="15"/>
  <cols>
    <col min="1" max="1" width="5.42578125" style="5" hidden="1" customWidth="1"/>
    <col min="2" max="3" width="7.5703125" style="5" customWidth="1"/>
    <col min="4" max="4" width="43.140625" style="5" customWidth="1"/>
    <col min="5" max="5" width="7" style="5" customWidth="1"/>
    <col min="6" max="6" width="10.28515625" style="5" customWidth="1"/>
    <col min="7" max="7" width="10.85546875" style="5" customWidth="1"/>
    <col min="8" max="8" width="14" style="5" customWidth="1"/>
    <col min="9" max="16384" width="9.140625" style="5"/>
  </cols>
  <sheetData>
    <row r="1" spans="1:8" s="1" customFormat="1" ht="15.75" customHeight="1">
      <c r="B1" s="6" t="s">
        <v>4161</v>
      </c>
    </row>
    <row r="2" spans="1:8" s="1" customFormat="1" ht="15.75" customHeight="1">
      <c r="B2" s="6" t="s">
        <v>1916</v>
      </c>
    </row>
    <row r="3" spans="1:8" s="1" customFormat="1" ht="15.75" customHeight="1">
      <c r="B3" s="6" t="s">
        <v>1915</v>
      </c>
    </row>
    <row r="4" spans="1:8" s="2" customFormat="1" ht="15" customHeight="1">
      <c r="B4" s="7" t="s">
        <v>1742</v>
      </c>
    </row>
    <row r="5" spans="1:8" s="2" customFormat="1" ht="15" customHeight="1">
      <c r="H5" s="8" t="s">
        <v>1743</v>
      </c>
    </row>
    <row r="6" spans="1:8" s="3" customFormat="1" ht="29.65" customHeight="1">
      <c r="B6" s="9" t="s">
        <v>2</v>
      </c>
      <c r="C6" s="9" t="s">
        <v>3</v>
      </c>
      <c r="D6" s="9" t="s">
        <v>4</v>
      </c>
      <c r="E6" s="9" t="s">
        <v>5</v>
      </c>
      <c r="F6" s="9" t="s">
        <v>6</v>
      </c>
      <c r="G6" s="9" t="s">
        <v>7</v>
      </c>
      <c r="H6" s="10" t="s">
        <v>8</v>
      </c>
    </row>
    <row r="7" spans="1:8" s="3" customFormat="1" ht="13.15" customHeight="1">
      <c r="A7" s="3">
        <v>20694</v>
      </c>
      <c r="B7" s="11" t="s">
        <v>3600</v>
      </c>
      <c r="C7" s="12" t="s">
        <v>1473</v>
      </c>
      <c r="D7" s="12" t="s">
        <v>1744</v>
      </c>
      <c r="E7" s="13"/>
      <c r="F7" s="13"/>
      <c r="G7" s="13"/>
      <c r="H7" s="17"/>
    </row>
    <row r="8" spans="1:8" s="3" customFormat="1" ht="7.5" customHeight="1">
      <c r="B8" s="14"/>
      <c r="C8" s="13"/>
      <c r="D8" s="13"/>
      <c r="E8" s="13"/>
      <c r="F8" s="13"/>
      <c r="G8" s="13"/>
      <c r="H8" s="17"/>
    </row>
    <row r="9" spans="1:8" s="3" customFormat="1" ht="13.15" customHeight="1">
      <c r="A9" s="3">
        <v>20714</v>
      </c>
      <c r="B9" s="11" t="s">
        <v>3601</v>
      </c>
      <c r="C9" s="12" t="s">
        <v>1286</v>
      </c>
      <c r="D9" s="12" t="s">
        <v>1287</v>
      </c>
      <c r="E9" s="15" t="s">
        <v>14</v>
      </c>
      <c r="F9" s="16">
        <v>1</v>
      </c>
      <c r="G9" s="93">
        <v>0</v>
      </c>
      <c r="H9" s="17">
        <f>F9*G9</f>
        <v>0</v>
      </c>
    </row>
    <row r="10" spans="1:8" s="3" customFormat="1" ht="7.5" customHeight="1">
      <c r="B10" s="14"/>
      <c r="C10" s="13"/>
      <c r="D10" s="13"/>
      <c r="E10" s="13"/>
      <c r="F10" s="13"/>
      <c r="G10" s="13"/>
      <c r="H10" s="17"/>
    </row>
    <row r="11" spans="1:8" s="3" customFormat="1" ht="13.15" customHeight="1">
      <c r="A11" s="3">
        <v>20715</v>
      </c>
      <c r="B11" s="11" t="s">
        <v>3602</v>
      </c>
      <c r="C11" s="12" t="s">
        <v>1288</v>
      </c>
      <c r="D11" s="12" t="s">
        <v>1745</v>
      </c>
      <c r="E11" s="15" t="s">
        <v>17</v>
      </c>
      <c r="F11" s="16">
        <v>6</v>
      </c>
      <c r="G11" s="93">
        <v>0</v>
      </c>
      <c r="H11" s="17">
        <f>F11*G11</f>
        <v>0</v>
      </c>
    </row>
    <row r="12" spans="1:8" s="3" customFormat="1" ht="7.5" customHeight="1">
      <c r="B12" s="14"/>
      <c r="C12" s="13"/>
      <c r="D12" s="13"/>
      <c r="E12" s="13"/>
      <c r="F12" s="13"/>
      <c r="G12" s="13"/>
      <c r="H12" s="17"/>
    </row>
    <row r="13" spans="1:8" s="3" customFormat="1" ht="13.15" customHeight="1">
      <c r="A13" s="3">
        <v>20716</v>
      </c>
      <c r="B13" s="11" t="s">
        <v>3603</v>
      </c>
      <c r="C13" s="12" t="s">
        <v>1290</v>
      </c>
      <c r="D13" s="12" t="s">
        <v>1746</v>
      </c>
      <c r="E13" s="15" t="s">
        <v>824</v>
      </c>
      <c r="F13" s="16">
        <v>1</v>
      </c>
      <c r="G13" s="93">
        <v>0</v>
      </c>
      <c r="H13" s="17">
        <f>F13*G13</f>
        <v>0</v>
      </c>
    </row>
    <row r="14" spans="1:8" s="3" customFormat="1" ht="7.5" customHeight="1">
      <c r="B14" s="14"/>
      <c r="C14" s="13"/>
      <c r="D14" s="13"/>
      <c r="E14" s="13"/>
      <c r="F14" s="13"/>
      <c r="G14" s="13"/>
      <c r="H14" s="17"/>
    </row>
    <row r="15" spans="1:8" s="3" customFormat="1" ht="13.15" customHeight="1">
      <c r="A15" s="3">
        <v>20717</v>
      </c>
      <c r="B15" s="11" t="s">
        <v>3604</v>
      </c>
      <c r="C15" s="12" t="s">
        <v>1292</v>
      </c>
      <c r="D15" s="12" t="s">
        <v>1747</v>
      </c>
      <c r="E15" s="15" t="s">
        <v>824</v>
      </c>
      <c r="F15" s="16">
        <v>1</v>
      </c>
      <c r="G15" s="93">
        <v>0</v>
      </c>
      <c r="H15" s="17">
        <f>F15*G15</f>
        <v>0</v>
      </c>
    </row>
    <row r="16" spans="1:8" s="3" customFormat="1" ht="7.5" customHeight="1">
      <c r="B16" s="14"/>
      <c r="C16" s="13"/>
      <c r="D16" s="13"/>
      <c r="E16" s="13"/>
      <c r="F16" s="13"/>
      <c r="G16" s="13"/>
      <c r="H16" s="17"/>
    </row>
    <row r="17" spans="1:8" s="3" customFormat="1" ht="13.15" customHeight="1">
      <c r="A17" s="3">
        <v>20718</v>
      </c>
      <c r="B17" s="11" t="s">
        <v>3605</v>
      </c>
      <c r="C17" s="12" t="s">
        <v>1294</v>
      </c>
      <c r="D17" s="12" t="s">
        <v>1289</v>
      </c>
      <c r="E17" s="15" t="s">
        <v>824</v>
      </c>
      <c r="F17" s="16">
        <v>1</v>
      </c>
      <c r="G17" s="93">
        <v>0</v>
      </c>
      <c r="H17" s="17">
        <f>F17*G17</f>
        <v>0</v>
      </c>
    </row>
    <row r="18" spans="1:8" s="3" customFormat="1" ht="7.5" customHeight="1">
      <c r="B18" s="14"/>
      <c r="C18" s="13"/>
      <c r="D18" s="13"/>
      <c r="E18" s="13"/>
      <c r="F18" s="13"/>
      <c r="G18" s="13"/>
      <c r="H18" s="17"/>
    </row>
    <row r="19" spans="1:8" s="3" customFormat="1" ht="13.15" customHeight="1">
      <c r="A19" s="3">
        <v>20719</v>
      </c>
      <c r="B19" s="11" t="s">
        <v>3606</v>
      </c>
      <c r="C19" s="12" t="s">
        <v>1296</v>
      </c>
      <c r="D19" s="12" t="s">
        <v>1291</v>
      </c>
      <c r="E19" s="15" t="s">
        <v>17</v>
      </c>
      <c r="F19" s="16">
        <v>6</v>
      </c>
      <c r="G19" s="93">
        <v>0</v>
      </c>
      <c r="H19" s="17">
        <f>F19*G19</f>
        <v>0</v>
      </c>
    </row>
    <row r="20" spans="1:8" s="3" customFormat="1" ht="7.5" customHeight="1">
      <c r="B20" s="14"/>
      <c r="C20" s="13"/>
      <c r="D20" s="13"/>
      <c r="E20" s="13"/>
      <c r="F20" s="13"/>
      <c r="G20" s="13"/>
      <c r="H20" s="17"/>
    </row>
    <row r="21" spans="1:8" s="3" customFormat="1" ht="13.15" customHeight="1">
      <c r="A21" s="3">
        <v>20720</v>
      </c>
      <c r="B21" s="11" t="s">
        <v>3607</v>
      </c>
      <c r="C21" s="12" t="s">
        <v>1298</v>
      </c>
      <c r="D21" s="12" t="s">
        <v>1748</v>
      </c>
      <c r="E21" s="13"/>
      <c r="F21" s="13"/>
      <c r="G21" s="13"/>
      <c r="H21" s="17"/>
    </row>
    <row r="22" spans="1:8" s="3" customFormat="1" ht="7.5" customHeight="1">
      <c r="B22" s="14"/>
      <c r="C22" s="13"/>
      <c r="D22" s="13"/>
      <c r="E22" s="13"/>
      <c r="F22" s="13"/>
      <c r="G22" s="13"/>
      <c r="H22" s="17"/>
    </row>
    <row r="23" spans="1:8" s="3" customFormat="1" ht="13.15" customHeight="1">
      <c r="A23" s="3">
        <v>20721</v>
      </c>
      <c r="B23" s="11" t="s">
        <v>3608</v>
      </c>
      <c r="C23" s="13"/>
      <c r="D23" s="12" t="s">
        <v>1749</v>
      </c>
      <c r="E23" s="15" t="s">
        <v>42</v>
      </c>
      <c r="F23" s="16">
        <v>4</v>
      </c>
      <c r="G23" s="93">
        <v>0</v>
      </c>
      <c r="H23" s="17">
        <f>F23*G23</f>
        <v>0</v>
      </c>
    </row>
    <row r="24" spans="1:8" s="3" customFormat="1" ht="7.5" customHeight="1">
      <c r="B24" s="14"/>
      <c r="C24" s="13"/>
      <c r="D24" s="13"/>
      <c r="E24" s="13"/>
      <c r="F24" s="13"/>
      <c r="G24" s="13"/>
      <c r="H24" s="17"/>
    </row>
    <row r="25" spans="1:8" s="3" customFormat="1" ht="13.15" customHeight="1">
      <c r="A25" s="3">
        <v>20722</v>
      </c>
      <c r="B25" s="11" t="s">
        <v>3609</v>
      </c>
      <c r="C25" s="13"/>
      <c r="D25" s="12" t="s">
        <v>1750</v>
      </c>
      <c r="E25" s="15" t="s">
        <v>42</v>
      </c>
      <c r="F25" s="16">
        <v>4</v>
      </c>
      <c r="G25" s="93">
        <v>0</v>
      </c>
      <c r="H25" s="17">
        <f>F25*G25</f>
        <v>0</v>
      </c>
    </row>
    <row r="26" spans="1:8" s="3" customFormat="1" ht="7.5" customHeight="1">
      <c r="B26" s="14"/>
      <c r="C26" s="13"/>
      <c r="D26" s="13"/>
      <c r="E26" s="13"/>
      <c r="F26" s="13"/>
      <c r="G26" s="13"/>
      <c r="H26" s="17"/>
    </row>
    <row r="27" spans="1:8" s="3" customFormat="1" ht="13.15" customHeight="1">
      <c r="A27" s="3">
        <v>20723</v>
      </c>
      <c r="B27" s="11" t="s">
        <v>3610</v>
      </c>
      <c r="C27" s="13"/>
      <c r="D27" s="12" t="s">
        <v>1751</v>
      </c>
      <c r="E27" s="15" t="s">
        <v>42</v>
      </c>
      <c r="F27" s="16">
        <v>4</v>
      </c>
      <c r="G27" s="93">
        <v>0</v>
      </c>
      <c r="H27" s="17">
        <f>F27*G27</f>
        <v>0</v>
      </c>
    </row>
    <row r="28" spans="1:8" s="3" customFormat="1" ht="7.5" customHeight="1">
      <c r="B28" s="14"/>
      <c r="C28" s="13"/>
      <c r="D28" s="13"/>
      <c r="E28" s="13"/>
      <c r="F28" s="13"/>
      <c r="G28" s="13"/>
      <c r="H28" s="17"/>
    </row>
    <row r="29" spans="1:8" s="3" customFormat="1" ht="13.15" customHeight="1">
      <c r="A29" s="3">
        <v>20724</v>
      </c>
      <c r="B29" s="11" t="s">
        <v>1765</v>
      </c>
      <c r="C29" s="13"/>
      <c r="D29" s="12" t="s">
        <v>1752</v>
      </c>
      <c r="E29" s="15" t="s">
        <v>42</v>
      </c>
      <c r="F29" s="16">
        <v>2</v>
      </c>
      <c r="G29" s="93">
        <v>0</v>
      </c>
      <c r="H29" s="17">
        <f>F29*G29</f>
        <v>0</v>
      </c>
    </row>
    <row r="30" spans="1:8" s="3" customFormat="1" ht="7.5" customHeight="1">
      <c r="B30" s="14"/>
      <c r="C30" s="13"/>
      <c r="D30" s="13"/>
      <c r="E30" s="13"/>
      <c r="F30" s="13"/>
      <c r="G30" s="13"/>
      <c r="H30" s="17"/>
    </row>
    <row r="31" spans="1:8" s="3" customFormat="1" ht="13.15" customHeight="1">
      <c r="A31" s="3">
        <v>20725</v>
      </c>
      <c r="B31" s="11" t="s">
        <v>1896</v>
      </c>
      <c r="C31" s="13"/>
      <c r="D31" s="12" t="s">
        <v>1753</v>
      </c>
      <c r="E31" s="15" t="s">
        <v>42</v>
      </c>
      <c r="F31" s="16">
        <v>3</v>
      </c>
      <c r="G31" s="93">
        <v>0</v>
      </c>
      <c r="H31" s="17">
        <f>F31*G31</f>
        <v>0</v>
      </c>
    </row>
    <row r="32" spans="1:8" s="3" customFormat="1" ht="7.5" customHeight="1">
      <c r="B32" s="14"/>
      <c r="C32" s="13"/>
      <c r="D32" s="13"/>
      <c r="E32" s="13"/>
      <c r="F32" s="13"/>
      <c r="G32" s="13"/>
      <c r="H32" s="17"/>
    </row>
    <row r="33" spans="1:8" s="3" customFormat="1" ht="13.15" customHeight="1">
      <c r="A33" s="3">
        <v>20726</v>
      </c>
      <c r="B33" s="11" t="s">
        <v>3611</v>
      </c>
      <c r="C33" s="13"/>
      <c r="D33" s="12" t="s">
        <v>1754</v>
      </c>
      <c r="E33" s="15" t="s">
        <v>42</v>
      </c>
      <c r="F33" s="16">
        <v>4</v>
      </c>
      <c r="G33" s="93">
        <v>0</v>
      </c>
      <c r="H33" s="17">
        <f>F33*G33</f>
        <v>0</v>
      </c>
    </row>
    <row r="34" spans="1:8" s="3" customFormat="1" ht="7.5" customHeight="1">
      <c r="B34" s="14"/>
      <c r="C34" s="13"/>
      <c r="D34" s="13"/>
      <c r="E34" s="13"/>
      <c r="F34" s="13"/>
      <c r="G34" s="13"/>
      <c r="H34" s="17"/>
    </row>
    <row r="35" spans="1:8" s="3" customFormat="1" ht="13.15" customHeight="1">
      <c r="A35" s="3">
        <v>20727</v>
      </c>
      <c r="B35" s="11" t="s">
        <v>3612</v>
      </c>
      <c r="C35" s="12" t="s">
        <v>1300</v>
      </c>
      <c r="D35" s="12" t="s">
        <v>1755</v>
      </c>
      <c r="E35" s="13"/>
      <c r="F35" s="13"/>
      <c r="G35" s="13"/>
      <c r="H35" s="17"/>
    </row>
    <row r="36" spans="1:8" s="3" customFormat="1" ht="7.5" customHeight="1">
      <c r="B36" s="14"/>
      <c r="C36" s="13"/>
      <c r="D36" s="13"/>
      <c r="E36" s="13"/>
      <c r="F36" s="13"/>
      <c r="G36" s="13"/>
      <c r="H36" s="17"/>
    </row>
    <row r="37" spans="1:8" s="3" customFormat="1" ht="13.15" customHeight="1">
      <c r="A37" s="3">
        <v>20728</v>
      </c>
      <c r="B37" s="11" t="s">
        <v>3613</v>
      </c>
      <c r="C37" s="13"/>
      <c r="D37" s="12" t="s">
        <v>1749</v>
      </c>
      <c r="E37" s="15" t="s">
        <v>42</v>
      </c>
      <c r="F37" s="16">
        <v>1</v>
      </c>
      <c r="G37" s="93">
        <v>0</v>
      </c>
      <c r="H37" s="17">
        <f>F37*G37</f>
        <v>0</v>
      </c>
    </row>
    <row r="38" spans="1:8" s="3" customFormat="1" ht="7.5" customHeight="1">
      <c r="B38" s="14"/>
      <c r="C38" s="13"/>
      <c r="D38" s="13"/>
      <c r="E38" s="13"/>
      <c r="F38" s="13"/>
      <c r="G38" s="13"/>
      <c r="H38" s="17"/>
    </row>
    <row r="39" spans="1:8" s="3" customFormat="1" ht="13.15" customHeight="1">
      <c r="A39" s="3">
        <v>20729</v>
      </c>
      <c r="B39" s="11" t="s">
        <v>3614</v>
      </c>
      <c r="C39" s="13"/>
      <c r="D39" s="12" t="s">
        <v>1750</v>
      </c>
      <c r="E39" s="15" t="s">
        <v>42</v>
      </c>
      <c r="F39" s="16">
        <v>1</v>
      </c>
      <c r="G39" s="93">
        <v>0</v>
      </c>
      <c r="H39" s="17">
        <f>F39*G39</f>
        <v>0</v>
      </c>
    </row>
    <row r="40" spans="1:8" s="3" customFormat="1" ht="7.5" customHeight="1">
      <c r="B40" s="14"/>
      <c r="C40" s="13"/>
      <c r="D40" s="13"/>
      <c r="E40" s="13"/>
      <c r="F40" s="13"/>
      <c r="G40" s="13"/>
      <c r="H40" s="17"/>
    </row>
    <row r="41" spans="1:8" s="3" customFormat="1" ht="13.15" customHeight="1">
      <c r="A41" s="3">
        <v>20730</v>
      </c>
      <c r="B41" s="11" t="s">
        <v>3615</v>
      </c>
      <c r="C41" s="13"/>
      <c r="D41" s="12" t="s">
        <v>1751</v>
      </c>
      <c r="E41" s="15" t="s">
        <v>42</v>
      </c>
      <c r="F41" s="16">
        <v>1</v>
      </c>
      <c r="G41" s="93">
        <v>0</v>
      </c>
      <c r="H41" s="17">
        <f>F41*G41</f>
        <v>0</v>
      </c>
    </row>
    <row r="42" spans="1:8" s="3" customFormat="1" ht="7.5" customHeight="1">
      <c r="B42" s="14"/>
      <c r="C42" s="13"/>
      <c r="D42" s="13"/>
      <c r="E42" s="13"/>
      <c r="F42" s="13"/>
      <c r="G42" s="13"/>
      <c r="H42" s="17"/>
    </row>
    <row r="43" spans="1:8" s="3" customFormat="1" ht="13.15" customHeight="1">
      <c r="A43" s="3">
        <v>20731</v>
      </c>
      <c r="B43" s="11" t="s">
        <v>3616</v>
      </c>
      <c r="C43" s="13"/>
      <c r="D43" s="12" t="s">
        <v>1752</v>
      </c>
      <c r="E43" s="15" t="s">
        <v>42</v>
      </c>
      <c r="F43" s="16">
        <v>1</v>
      </c>
      <c r="G43" s="93">
        <v>0</v>
      </c>
      <c r="H43" s="17">
        <f>F43*G43</f>
        <v>0</v>
      </c>
    </row>
    <row r="44" spans="1:8" s="3" customFormat="1" ht="7.5" customHeight="1">
      <c r="B44" s="14"/>
      <c r="C44" s="13"/>
      <c r="D44" s="13"/>
      <c r="E44" s="13"/>
      <c r="F44" s="13"/>
      <c r="G44" s="13"/>
      <c r="H44" s="17"/>
    </row>
    <row r="45" spans="1:8" s="3" customFormat="1" ht="13.15" customHeight="1">
      <c r="A45" s="3">
        <v>20732</v>
      </c>
      <c r="B45" s="11" t="s">
        <v>3617</v>
      </c>
      <c r="C45" s="13"/>
      <c r="D45" s="12" t="s">
        <v>1753</v>
      </c>
      <c r="E45" s="15" t="s">
        <v>42</v>
      </c>
      <c r="F45" s="16">
        <v>1</v>
      </c>
      <c r="G45" s="93">
        <v>0</v>
      </c>
      <c r="H45" s="17">
        <f>F45*G45</f>
        <v>0</v>
      </c>
    </row>
    <row r="46" spans="1:8" s="3" customFormat="1" ht="7.5" customHeight="1">
      <c r="B46" s="14"/>
      <c r="C46" s="13"/>
      <c r="D46" s="13"/>
      <c r="E46" s="13"/>
      <c r="F46" s="13"/>
      <c r="G46" s="13"/>
      <c r="H46" s="17"/>
    </row>
    <row r="47" spans="1:8" s="3" customFormat="1" ht="13.15" customHeight="1">
      <c r="A47" s="3">
        <v>20733</v>
      </c>
      <c r="B47" s="11" t="s">
        <v>3618</v>
      </c>
      <c r="C47" s="13"/>
      <c r="D47" s="12" t="s">
        <v>1754</v>
      </c>
      <c r="E47" s="15" t="s">
        <v>42</v>
      </c>
      <c r="F47" s="16">
        <v>1</v>
      </c>
      <c r="G47" s="93">
        <v>0</v>
      </c>
      <c r="H47" s="17">
        <f>F47*G47</f>
        <v>0</v>
      </c>
    </row>
    <row r="48" spans="1:8" s="3" customFormat="1" ht="7.5" customHeight="1">
      <c r="B48" s="14"/>
      <c r="C48" s="13"/>
      <c r="D48" s="13"/>
      <c r="E48" s="13"/>
      <c r="F48" s="13"/>
      <c r="G48" s="13"/>
      <c r="H48" s="17"/>
    </row>
    <row r="49" spans="1:8" s="3" customFormat="1" ht="13.15" customHeight="1">
      <c r="A49" s="3">
        <v>20702</v>
      </c>
      <c r="B49" s="11" t="s">
        <v>3619</v>
      </c>
      <c r="C49" s="12" t="s">
        <v>1302</v>
      </c>
      <c r="D49" s="12" t="s">
        <v>1756</v>
      </c>
      <c r="E49" s="13"/>
      <c r="F49" s="13"/>
      <c r="G49" s="13"/>
      <c r="H49" s="17"/>
    </row>
    <row r="50" spans="1:8" s="3" customFormat="1" ht="7.5" customHeight="1">
      <c r="B50" s="14"/>
      <c r="C50" s="13"/>
      <c r="D50" s="13"/>
      <c r="E50" s="13"/>
      <c r="F50" s="13"/>
      <c r="G50" s="13"/>
      <c r="H50" s="17"/>
    </row>
    <row r="51" spans="1:8" s="3" customFormat="1" ht="13.15" customHeight="1">
      <c r="A51" s="3">
        <v>20703</v>
      </c>
      <c r="B51" s="11" t="s">
        <v>3620</v>
      </c>
      <c r="C51" s="13"/>
      <c r="D51" s="12" t="s">
        <v>1749</v>
      </c>
      <c r="E51" s="15" t="s">
        <v>42</v>
      </c>
      <c r="F51" s="16">
        <v>1</v>
      </c>
      <c r="G51" s="93">
        <v>0</v>
      </c>
      <c r="H51" s="17">
        <f>F51*G51</f>
        <v>0</v>
      </c>
    </row>
    <row r="52" spans="1:8" s="3" customFormat="1" ht="7.5" customHeight="1">
      <c r="B52" s="14"/>
      <c r="C52" s="13"/>
      <c r="D52" s="13"/>
      <c r="E52" s="13"/>
      <c r="F52" s="13"/>
      <c r="G52" s="13"/>
      <c r="H52" s="17"/>
    </row>
    <row r="53" spans="1:8" s="3" customFormat="1" ht="13.15" customHeight="1">
      <c r="A53" s="3">
        <v>20704</v>
      </c>
      <c r="B53" s="11" t="s">
        <v>3621</v>
      </c>
      <c r="C53" s="13"/>
      <c r="D53" s="12" t="s">
        <v>1750</v>
      </c>
      <c r="E53" s="15" t="s">
        <v>42</v>
      </c>
      <c r="F53" s="16">
        <v>1</v>
      </c>
      <c r="G53" s="93">
        <v>0</v>
      </c>
      <c r="H53" s="17">
        <f>F53*G53</f>
        <v>0</v>
      </c>
    </row>
    <row r="54" spans="1:8" s="3" customFormat="1" ht="7.5" customHeight="1">
      <c r="B54" s="14"/>
      <c r="C54" s="13"/>
      <c r="D54" s="13"/>
      <c r="E54" s="13"/>
      <c r="F54" s="13"/>
      <c r="G54" s="13"/>
      <c r="H54" s="17"/>
    </row>
    <row r="55" spans="1:8" s="3" customFormat="1" ht="13.15" customHeight="1">
      <c r="A55" s="3">
        <v>20705</v>
      </c>
      <c r="B55" s="11" t="s">
        <v>3622</v>
      </c>
      <c r="C55" s="13"/>
      <c r="D55" s="12" t="s">
        <v>1751</v>
      </c>
      <c r="E55" s="15" t="s">
        <v>42</v>
      </c>
      <c r="F55" s="16">
        <v>1</v>
      </c>
      <c r="G55" s="93">
        <v>0</v>
      </c>
      <c r="H55" s="17">
        <f>F55*G55</f>
        <v>0</v>
      </c>
    </row>
    <row r="56" spans="1:8" s="3" customFormat="1" ht="7.5" customHeight="1">
      <c r="B56" s="14"/>
      <c r="C56" s="13"/>
      <c r="D56" s="13"/>
      <c r="E56" s="13"/>
      <c r="F56" s="13"/>
      <c r="G56" s="13"/>
      <c r="H56" s="17"/>
    </row>
    <row r="57" spans="1:8" s="4" customFormat="1" ht="21.2" customHeight="1">
      <c r="B57" s="19" t="s">
        <v>37</v>
      </c>
      <c r="C57" s="20"/>
      <c r="D57" s="21"/>
      <c r="E57" s="21"/>
      <c r="F57" s="21"/>
      <c r="G57" s="21"/>
      <c r="H57" s="22">
        <f>SUM(H7:H56)</f>
        <v>0</v>
      </c>
    </row>
    <row r="58" spans="1:8" s="2" customFormat="1" ht="13.15" customHeight="1">
      <c r="E58" s="23" t="s">
        <v>3614</v>
      </c>
    </row>
    <row r="59" spans="1:8" s="1" customFormat="1" ht="15.75" customHeight="1">
      <c r="B59" s="6" t="s">
        <v>4161</v>
      </c>
    </row>
    <row r="60" spans="1:8" s="1" customFormat="1" ht="15.75" customHeight="1">
      <c r="B60" s="6" t="s">
        <v>1916</v>
      </c>
    </row>
    <row r="61" spans="1:8" s="1" customFormat="1" ht="15.75" customHeight="1">
      <c r="B61" s="6" t="s">
        <v>1915</v>
      </c>
    </row>
    <row r="62" spans="1:8" s="2" customFormat="1" ht="15" customHeight="1">
      <c r="B62" s="7" t="s">
        <v>1742</v>
      </c>
    </row>
    <row r="63" spans="1:8" s="2" customFormat="1" ht="15" customHeight="1">
      <c r="H63" s="8" t="s">
        <v>1743</v>
      </c>
    </row>
    <row r="64" spans="1:8" s="3" customFormat="1" ht="29.65" customHeight="1">
      <c r="B64" s="9" t="s">
        <v>2</v>
      </c>
      <c r="C64" s="9" t="s">
        <v>3</v>
      </c>
      <c r="D64" s="9" t="s">
        <v>4</v>
      </c>
      <c r="E64" s="9" t="s">
        <v>5</v>
      </c>
      <c r="F64" s="9" t="s">
        <v>6</v>
      </c>
      <c r="G64" s="9" t="s">
        <v>7</v>
      </c>
      <c r="H64" s="10" t="s">
        <v>8</v>
      </c>
    </row>
    <row r="65" spans="1:8" s="4" customFormat="1" ht="21.2" customHeight="1">
      <c r="B65" s="19" t="s">
        <v>38</v>
      </c>
      <c r="C65" s="20"/>
      <c r="D65" s="21"/>
      <c r="E65" s="21"/>
      <c r="F65" s="21"/>
      <c r="G65" s="21"/>
      <c r="H65" s="22">
        <f>H57</f>
        <v>0</v>
      </c>
    </row>
    <row r="66" spans="1:8" s="4" customFormat="1" ht="15.75" customHeight="1">
      <c r="B66" s="14"/>
      <c r="C66" s="13"/>
      <c r="D66" s="13"/>
      <c r="E66" s="13"/>
      <c r="F66" s="13"/>
      <c r="G66" s="13"/>
      <c r="H66" s="17"/>
    </row>
    <row r="67" spans="1:8" s="4" customFormat="1" ht="21.2" customHeight="1">
      <c r="B67" s="11" t="s">
        <v>3623</v>
      </c>
      <c r="C67" s="13"/>
      <c r="D67" s="12" t="s">
        <v>1752</v>
      </c>
      <c r="E67" s="15" t="s">
        <v>42</v>
      </c>
      <c r="F67" s="16">
        <v>1</v>
      </c>
      <c r="G67" s="93">
        <v>0</v>
      </c>
      <c r="H67" s="17">
        <f>F67*G67</f>
        <v>0</v>
      </c>
    </row>
    <row r="68" spans="1:8" s="4" customFormat="1" ht="11.25" customHeight="1">
      <c r="B68" s="14"/>
      <c r="C68" s="13"/>
      <c r="D68" s="13"/>
      <c r="E68" s="13"/>
      <c r="F68" s="13"/>
      <c r="G68" s="13"/>
      <c r="H68" s="17"/>
    </row>
    <row r="69" spans="1:8" s="4" customFormat="1" ht="21.2" customHeight="1">
      <c r="B69" s="11" t="s">
        <v>3624</v>
      </c>
      <c r="C69" s="13"/>
      <c r="D69" s="12" t="s">
        <v>1753</v>
      </c>
      <c r="E69" s="15" t="s">
        <v>42</v>
      </c>
      <c r="F69" s="16">
        <v>1</v>
      </c>
      <c r="G69" s="93">
        <v>0</v>
      </c>
      <c r="H69" s="17">
        <f>F69*G69</f>
        <v>0</v>
      </c>
    </row>
    <row r="70" spans="1:8" s="4" customFormat="1" ht="9.75" customHeight="1">
      <c r="B70" s="14"/>
      <c r="C70" s="13"/>
      <c r="D70" s="13"/>
      <c r="E70" s="13"/>
      <c r="F70" s="13"/>
      <c r="G70" s="13"/>
      <c r="H70" s="17"/>
    </row>
    <row r="71" spans="1:8" s="4" customFormat="1" ht="21.2" customHeight="1">
      <c r="B71" s="11" t="s">
        <v>3625</v>
      </c>
      <c r="C71" s="13"/>
      <c r="D71" s="12" t="s">
        <v>1757</v>
      </c>
      <c r="E71" s="15" t="s">
        <v>42</v>
      </c>
      <c r="F71" s="16">
        <v>1</v>
      </c>
      <c r="G71" s="93">
        <v>0</v>
      </c>
      <c r="H71" s="17">
        <f>F71*G71</f>
        <v>0</v>
      </c>
    </row>
    <row r="72" spans="1:8" s="4" customFormat="1" ht="9" customHeight="1">
      <c r="B72" s="14"/>
      <c r="C72" s="13"/>
      <c r="D72" s="13"/>
      <c r="E72" s="13"/>
      <c r="F72" s="13"/>
      <c r="G72" s="13"/>
      <c r="H72" s="17"/>
    </row>
    <row r="73" spans="1:8" s="4" customFormat="1" ht="33.75" customHeight="1">
      <c r="B73" s="11" t="s">
        <v>3626</v>
      </c>
      <c r="C73" s="12" t="s">
        <v>1304</v>
      </c>
      <c r="D73" s="12" t="s">
        <v>1758</v>
      </c>
      <c r="E73" s="13"/>
      <c r="F73" s="13"/>
      <c r="G73" s="13"/>
      <c r="H73" s="17"/>
    </row>
    <row r="74" spans="1:8" s="3" customFormat="1" ht="13.15" customHeight="1">
      <c r="A74" s="3">
        <v>20710</v>
      </c>
      <c r="B74" s="11" t="s">
        <v>3588</v>
      </c>
      <c r="C74" s="13"/>
      <c r="D74" s="12" t="s">
        <v>1749</v>
      </c>
      <c r="E74" s="15" t="s">
        <v>42</v>
      </c>
      <c r="F74" s="16">
        <v>1</v>
      </c>
      <c r="G74" s="93">
        <v>0</v>
      </c>
      <c r="H74" s="17">
        <f>F74*G74</f>
        <v>0</v>
      </c>
    </row>
    <row r="75" spans="1:8" s="3" customFormat="1" ht="13.15" customHeight="1">
      <c r="B75" s="14"/>
      <c r="C75" s="13"/>
      <c r="D75" s="13"/>
      <c r="E75" s="13"/>
      <c r="F75" s="13"/>
      <c r="G75" s="13"/>
      <c r="H75" s="17"/>
    </row>
    <row r="76" spans="1:8" s="3" customFormat="1" ht="13.15" customHeight="1">
      <c r="A76" s="3">
        <v>20711</v>
      </c>
      <c r="B76" s="11" t="s">
        <v>3589</v>
      </c>
      <c r="C76" s="13"/>
      <c r="D76" s="12" t="s">
        <v>1750</v>
      </c>
      <c r="E76" s="15" t="s">
        <v>42</v>
      </c>
      <c r="F76" s="16">
        <v>1</v>
      </c>
      <c r="G76" s="93">
        <v>0</v>
      </c>
      <c r="H76" s="17">
        <f>F76*G76</f>
        <v>0</v>
      </c>
    </row>
    <row r="77" spans="1:8" s="3" customFormat="1" ht="13.15" customHeight="1">
      <c r="B77" s="14"/>
      <c r="C77" s="13"/>
      <c r="D77" s="13"/>
      <c r="E77" s="13"/>
      <c r="F77" s="13"/>
      <c r="G77" s="13"/>
      <c r="H77" s="17"/>
    </row>
    <row r="78" spans="1:8" s="3" customFormat="1" ht="13.15" customHeight="1">
      <c r="A78" s="3">
        <v>20712</v>
      </c>
      <c r="B78" s="11" t="s">
        <v>3590</v>
      </c>
      <c r="C78" s="13"/>
      <c r="D78" s="12" t="s">
        <v>1751</v>
      </c>
      <c r="E78" s="15" t="s">
        <v>42</v>
      </c>
      <c r="F78" s="16">
        <v>1</v>
      </c>
      <c r="G78" s="93">
        <v>0</v>
      </c>
      <c r="H78" s="17">
        <f>F78*G78</f>
        <v>0</v>
      </c>
    </row>
    <row r="79" spans="1:8" s="3" customFormat="1" ht="13.15" customHeight="1">
      <c r="B79" s="14"/>
      <c r="C79" s="13"/>
      <c r="D79" s="13"/>
      <c r="E79" s="13"/>
      <c r="F79" s="13"/>
      <c r="G79" s="13"/>
      <c r="H79" s="17"/>
    </row>
    <row r="80" spans="1:8" s="3" customFormat="1" ht="13.15" customHeight="1">
      <c r="A80" s="3">
        <v>20713</v>
      </c>
      <c r="B80" s="11" t="s">
        <v>3591</v>
      </c>
      <c r="C80" s="13"/>
      <c r="D80" s="12" t="s">
        <v>1752</v>
      </c>
      <c r="E80" s="15" t="s">
        <v>42</v>
      </c>
      <c r="F80" s="16">
        <v>1</v>
      </c>
      <c r="G80" s="93">
        <v>0</v>
      </c>
      <c r="H80" s="17">
        <f>F80*G80</f>
        <v>0</v>
      </c>
    </row>
    <row r="81" spans="1:8" s="3" customFormat="1" ht="13.15" customHeight="1">
      <c r="B81" s="14"/>
      <c r="C81" s="13"/>
      <c r="D81" s="13"/>
      <c r="E81" s="13"/>
      <c r="F81" s="13"/>
      <c r="G81" s="13"/>
      <c r="H81" s="17"/>
    </row>
    <row r="82" spans="1:8" s="3" customFormat="1" ht="13.15" customHeight="1">
      <c r="A82" s="3">
        <v>20734</v>
      </c>
      <c r="B82" s="11" t="s">
        <v>3592</v>
      </c>
      <c r="C82" s="13"/>
      <c r="D82" s="12" t="s">
        <v>1753</v>
      </c>
      <c r="E82" s="15" t="s">
        <v>42</v>
      </c>
      <c r="F82" s="16">
        <v>1</v>
      </c>
      <c r="G82" s="93">
        <v>0</v>
      </c>
      <c r="H82" s="17">
        <f>F82*G82</f>
        <v>0</v>
      </c>
    </row>
    <row r="83" spans="1:8" s="3" customFormat="1" ht="13.15" customHeight="1">
      <c r="B83" s="14"/>
      <c r="C83" s="13"/>
      <c r="D83" s="13"/>
      <c r="E83" s="13"/>
      <c r="F83" s="13"/>
      <c r="G83" s="13"/>
      <c r="H83" s="17"/>
    </row>
    <row r="84" spans="1:8" s="3" customFormat="1" ht="13.15" customHeight="1">
      <c r="A84" s="3">
        <v>20735</v>
      </c>
      <c r="B84" s="11" t="s">
        <v>3593</v>
      </c>
      <c r="C84" s="13"/>
      <c r="D84" s="12" t="s">
        <v>1757</v>
      </c>
      <c r="E84" s="15" t="s">
        <v>42</v>
      </c>
      <c r="F84" s="16">
        <v>1</v>
      </c>
      <c r="G84" s="93">
        <v>0</v>
      </c>
      <c r="H84" s="17">
        <f>F84*G84</f>
        <v>0</v>
      </c>
    </row>
    <row r="85" spans="1:8" s="3" customFormat="1" ht="13.15" customHeight="1">
      <c r="B85" s="14"/>
      <c r="C85" s="13"/>
      <c r="D85" s="13"/>
      <c r="E85" s="13"/>
      <c r="F85" s="13"/>
      <c r="G85" s="13"/>
      <c r="H85" s="17"/>
    </row>
    <row r="86" spans="1:8" s="3" customFormat="1" ht="26.25" customHeight="1">
      <c r="A86" s="3">
        <v>20736</v>
      </c>
      <c r="B86" s="11" t="s">
        <v>3594</v>
      </c>
      <c r="C86" s="12" t="s">
        <v>1306</v>
      </c>
      <c r="D86" s="12" t="s">
        <v>1759</v>
      </c>
      <c r="E86" s="15" t="s">
        <v>26</v>
      </c>
      <c r="F86" s="16">
        <v>1</v>
      </c>
      <c r="G86" s="17" t="s">
        <v>277</v>
      </c>
      <c r="H86" s="17">
        <v>135000</v>
      </c>
    </row>
    <row r="87" spans="1:8" s="3" customFormat="1" ht="13.15" customHeight="1">
      <c r="B87" s="14"/>
      <c r="C87" s="13"/>
      <c r="D87" s="13"/>
      <c r="E87" s="13"/>
      <c r="F87" s="13"/>
      <c r="G87" s="13"/>
      <c r="H87" s="17"/>
    </row>
    <row r="88" spans="1:8" s="3" customFormat="1" ht="22.5" customHeight="1">
      <c r="A88" s="3">
        <v>20737</v>
      </c>
      <c r="B88" s="11" t="s">
        <v>3595</v>
      </c>
      <c r="C88" s="12" t="s">
        <v>1308</v>
      </c>
      <c r="D88" s="12" t="s">
        <v>1760</v>
      </c>
      <c r="E88" s="15" t="s">
        <v>34</v>
      </c>
      <c r="F88" s="16">
        <f>H86</f>
        <v>135000</v>
      </c>
      <c r="G88" s="93">
        <v>0</v>
      </c>
      <c r="H88" s="17">
        <f>F88*G88/100</f>
        <v>0</v>
      </c>
    </row>
    <row r="89" spans="1:8" s="3" customFormat="1" ht="13.15" customHeight="1">
      <c r="B89" s="14"/>
      <c r="C89" s="13"/>
      <c r="D89" s="13"/>
      <c r="E89" s="13"/>
      <c r="F89" s="13"/>
      <c r="G89" s="13"/>
      <c r="H89" s="17"/>
    </row>
    <row r="90" spans="1:8" s="3" customFormat="1" ht="13.15" customHeight="1">
      <c r="A90" s="3">
        <v>20738</v>
      </c>
      <c r="B90" s="11" t="s">
        <v>3596</v>
      </c>
      <c r="C90" s="12" t="s">
        <v>1761</v>
      </c>
      <c r="D90" s="12" t="s">
        <v>1303</v>
      </c>
      <c r="E90" s="15" t="s">
        <v>17</v>
      </c>
      <c r="F90" s="16">
        <v>6</v>
      </c>
      <c r="G90" s="93">
        <v>0</v>
      </c>
      <c r="H90" s="17">
        <f>F90*G90</f>
        <v>0</v>
      </c>
    </row>
    <row r="91" spans="1:8" s="3" customFormat="1" ht="13.15" customHeight="1">
      <c r="B91" s="14"/>
      <c r="C91" s="13"/>
      <c r="D91" s="13"/>
      <c r="E91" s="13"/>
      <c r="F91" s="13"/>
      <c r="G91" s="13"/>
      <c r="H91" s="17"/>
    </row>
    <row r="92" spans="1:8" s="3" customFormat="1" ht="13.15" customHeight="1">
      <c r="A92" s="3">
        <v>20739</v>
      </c>
      <c r="B92" s="11" t="s">
        <v>3597</v>
      </c>
      <c r="C92" s="12" t="s">
        <v>1762</v>
      </c>
      <c r="D92" s="12" t="s">
        <v>1305</v>
      </c>
      <c r="E92" s="15" t="s">
        <v>17</v>
      </c>
      <c r="F92" s="16">
        <v>6</v>
      </c>
      <c r="G92" s="93">
        <v>0</v>
      </c>
      <c r="H92" s="17">
        <f>F92*G92</f>
        <v>0</v>
      </c>
    </row>
    <row r="93" spans="1:8" s="3" customFormat="1" ht="13.15" customHeight="1">
      <c r="B93" s="14"/>
      <c r="C93" s="13"/>
      <c r="D93" s="13"/>
      <c r="E93" s="13"/>
      <c r="F93" s="13"/>
      <c r="G93" s="13"/>
      <c r="H93" s="17"/>
    </row>
    <row r="94" spans="1:8" s="3" customFormat="1" ht="13.15" customHeight="1">
      <c r="A94" s="3">
        <v>20740</v>
      </c>
      <c r="B94" s="11" t="s">
        <v>3598</v>
      </c>
      <c r="C94" s="12" t="s">
        <v>1763</v>
      </c>
      <c r="D94" s="12" t="s">
        <v>1307</v>
      </c>
      <c r="E94" s="15" t="s">
        <v>17</v>
      </c>
      <c r="F94" s="16">
        <v>6</v>
      </c>
      <c r="G94" s="93">
        <v>0</v>
      </c>
      <c r="H94" s="17">
        <f>F94*G94</f>
        <v>0</v>
      </c>
    </row>
    <row r="95" spans="1:8" s="3" customFormat="1" ht="13.15" customHeight="1">
      <c r="B95" s="14"/>
      <c r="C95" s="13"/>
      <c r="D95" s="13"/>
      <c r="E95" s="13"/>
      <c r="F95" s="13"/>
      <c r="G95" s="13"/>
      <c r="H95" s="17"/>
    </row>
    <row r="96" spans="1:8" s="3" customFormat="1" ht="13.15" customHeight="1">
      <c r="A96" s="3">
        <v>20741</v>
      </c>
      <c r="B96" s="11" t="s">
        <v>3599</v>
      </c>
      <c r="C96" s="12" t="s">
        <v>1764</v>
      </c>
      <c r="D96" s="12" t="s">
        <v>1309</v>
      </c>
      <c r="E96" s="15" t="s">
        <v>14</v>
      </c>
      <c r="F96" s="16">
        <v>1</v>
      </c>
      <c r="G96" s="93">
        <v>0</v>
      </c>
      <c r="H96" s="17">
        <f>F96*G96</f>
        <v>0</v>
      </c>
    </row>
    <row r="97" spans="1:8" s="3" customFormat="1" ht="13.15" customHeight="1">
      <c r="B97" s="14"/>
      <c r="C97" s="13"/>
      <c r="D97" s="13"/>
      <c r="E97" s="13"/>
      <c r="F97" s="13"/>
      <c r="G97" s="13"/>
      <c r="H97" s="17"/>
    </row>
    <row r="98" spans="1:8" s="3" customFormat="1" ht="13.15" customHeight="1">
      <c r="B98" s="14"/>
      <c r="C98" s="13"/>
      <c r="D98" s="13"/>
      <c r="E98" s="13"/>
      <c r="F98" s="13"/>
      <c r="G98" s="13"/>
      <c r="H98" s="17"/>
    </row>
    <row r="99" spans="1:8" s="3" customFormat="1" ht="13.15" customHeight="1">
      <c r="B99" s="14"/>
      <c r="C99" s="13"/>
      <c r="D99" s="13"/>
      <c r="E99" s="13"/>
      <c r="F99" s="13"/>
      <c r="G99" s="13"/>
      <c r="H99" s="17"/>
    </row>
    <row r="100" spans="1:8" s="3" customFormat="1" ht="13.15" customHeight="1">
      <c r="B100" s="14"/>
      <c r="C100" s="13"/>
      <c r="D100" s="13"/>
      <c r="E100" s="13"/>
      <c r="F100" s="13"/>
      <c r="G100" s="13"/>
      <c r="H100" s="17"/>
    </row>
    <row r="101" spans="1:8" s="3" customFormat="1" ht="13.15" customHeight="1">
      <c r="B101" s="14"/>
      <c r="C101" s="13"/>
      <c r="D101" s="13"/>
      <c r="E101" s="13"/>
      <c r="F101" s="13"/>
      <c r="G101" s="13"/>
      <c r="H101" s="17"/>
    </row>
    <row r="102" spans="1:8" s="3" customFormat="1" ht="13.15" customHeight="1">
      <c r="B102" s="14"/>
      <c r="C102" s="13"/>
      <c r="D102" s="13"/>
      <c r="E102" s="13"/>
      <c r="F102" s="13"/>
      <c r="G102" s="13"/>
      <c r="H102" s="17"/>
    </row>
    <row r="103" spans="1:8" s="4" customFormat="1" ht="21.2" customHeight="1">
      <c r="B103" s="19" t="s">
        <v>73</v>
      </c>
      <c r="C103" s="20"/>
      <c r="D103" s="21"/>
      <c r="E103" s="21"/>
      <c r="F103" s="21"/>
      <c r="G103" s="21"/>
      <c r="H103" s="22">
        <f>SUM(H65:H102)</f>
        <v>135000</v>
      </c>
    </row>
    <row r="104" spans="1:8" s="2" customFormat="1" ht="13.15" customHeight="1">
      <c r="E104" s="23" t="s">
        <v>4106</v>
      </c>
    </row>
    <row r="105" spans="1:8" s="1" customFormat="1" ht="15.75" customHeight="1">
      <c r="B105" s="6" t="s">
        <v>4161</v>
      </c>
    </row>
    <row r="106" spans="1:8" s="1" customFormat="1" ht="15.75" customHeight="1">
      <c r="B106" s="6" t="s">
        <v>1916</v>
      </c>
    </row>
    <row r="107" spans="1:8" s="1" customFormat="1" ht="15.75" customHeight="1">
      <c r="B107" s="6" t="s">
        <v>1915</v>
      </c>
    </row>
    <row r="108" spans="1:8" s="2" customFormat="1" ht="15" customHeight="1">
      <c r="B108" s="7" t="s">
        <v>1742</v>
      </c>
    </row>
    <row r="109" spans="1:8" s="2" customFormat="1" ht="15" customHeight="1">
      <c r="H109" s="8"/>
    </row>
    <row r="110" spans="1:8" s="3" customFormat="1" ht="29.65" customHeight="1">
      <c r="B110" s="9" t="s">
        <v>2</v>
      </c>
      <c r="C110" s="9" t="s">
        <v>3</v>
      </c>
      <c r="D110" s="9" t="s">
        <v>4</v>
      </c>
      <c r="E110" s="9" t="s">
        <v>5</v>
      </c>
      <c r="F110" s="9" t="s">
        <v>6</v>
      </c>
      <c r="G110" s="9" t="s">
        <v>7</v>
      </c>
      <c r="H110" s="10" t="s">
        <v>8</v>
      </c>
    </row>
    <row r="111" spans="1:8" s="3" customFormat="1" ht="26.25" customHeight="1">
      <c r="A111" s="3">
        <v>20695</v>
      </c>
      <c r="B111" s="11" t="s">
        <v>3562</v>
      </c>
      <c r="C111" s="12" t="s">
        <v>1478</v>
      </c>
      <c r="D111" s="12" t="s">
        <v>1767</v>
      </c>
      <c r="E111" s="13"/>
      <c r="F111" s="13"/>
      <c r="G111" s="13"/>
      <c r="H111" s="17"/>
    </row>
    <row r="112" spans="1:8" s="3" customFormat="1" ht="7.5" customHeight="1">
      <c r="B112" s="14"/>
      <c r="C112" s="13"/>
      <c r="D112" s="13"/>
      <c r="E112" s="13"/>
      <c r="F112" s="13"/>
      <c r="G112" s="13"/>
      <c r="H112" s="17"/>
    </row>
    <row r="113" spans="1:8" s="3" customFormat="1" ht="26.25" customHeight="1">
      <c r="A113" s="3">
        <v>20742</v>
      </c>
      <c r="B113" s="11" t="s">
        <v>3563</v>
      </c>
      <c r="C113" s="12" t="s">
        <v>1312</v>
      </c>
      <c r="D113" s="12" t="s">
        <v>1768</v>
      </c>
      <c r="E113" s="13"/>
      <c r="F113" s="13"/>
      <c r="G113" s="13"/>
      <c r="H113" s="17"/>
    </row>
    <row r="114" spans="1:8" s="3" customFormat="1" ht="7.5" customHeight="1">
      <c r="B114" s="14"/>
      <c r="C114" s="13"/>
      <c r="D114" s="13"/>
      <c r="E114" s="13"/>
      <c r="F114" s="13"/>
      <c r="G114" s="13"/>
      <c r="H114" s="17"/>
    </row>
    <row r="115" spans="1:8" s="3" customFormat="1" ht="13.15" customHeight="1">
      <c r="A115" s="3">
        <v>20743</v>
      </c>
      <c r="B115" s="11" t="s">
        <v>3564</v>
      </c>
      <c r="C115" s="13"/>
      <c r="D115" s="12" t="s">
        <v>1769</v>
      </c>
      <c r="E115" s="13"/>
      <c r="F115" s="13"/>
      <c r="G115" s="13"/>
      <c r="H115" s="17"/>
    </row>
    <row r="116" spans="1:8" s="3" customFormat="1" ht="7.5" customHeight="1">
      <c r="B116" s="14"/>
      <c r="C116" s="13"/>
      <c r="D116" s="13"/>
      <c r="E116" s="13"/>
      <c r="F116" s="13"/>
      <c r="G116" s="13"/>
      <c r="H116" s="17"/>
    </row>
    <row r="117" spans="1:8" s="3" customFormat="1" ht="26.25" customHeight="1">
      <c r="A117" s="3">
        <v>20744</v>
      </c>
      <c r="B117" s="11" t="s">
        <v>3565</v>
      </c>
      <c r="C117" s="13"/>
      <c r="D117" s="27" t="s">
        <v>1770</v>
      </c>
      <c r="E117" s="15" t="s">
        <v>42</v>
      </c>
      <c r="F117" s="16">
        <v>74</v>
      </c>
      <c r="G117" s="93">
        <v>0</v>
      </c>
      <c r="H117" s="17">
        <f>F117*G117</f>
        <v>0</v>
      </c>
    </row>
    <row r="118" spans="1:8" s="3" customFormat="1" ht="7.5" customHeight="1">
      <c r="B118" s="14"/>
      <c r="C118" s="13"/>
      <c r="D118" s="13"/>
      <c r="E118" s="13"/>
      <c r="F118" s="13"/>
      <c r="G118" s="13"/>
      <c r="H118" s="17"/>
    </row>
    <row r="119" spans="1:8" s="3" customFormat="1" ht="13.15" customHeight="1">
      <c r="A119" s="3">
        <v>20745</v>
      </c>
      <c r="B119" s="11" t="s">
        <v>3566</v>
      </c>
      <c r="C119" s="13"/>
      <c r="D119" s="12" t="s">
        <v>1771</v>
      </c>
      <c r="E119" s="13"/>
      <c r="F119" s="13"/>
      <c r="G119" s="13"/>
      <c r="H119" s="17"/>
    </row>
    <row r="120" spans="1:8" s="3" customFormat="1" ht="7.5" customHeight="1">
      <c r="B120" s="14"/>
      <c r="C120" s="13"/>
      <c r="D120" s="13"/>
      <c r="E120" s="13"/>
      <c r="F120" s="13"/>
      <c r="G120" s="13"/>
      <c r="H120" s="17"/>
    </row>
    <row r="121" spans="1:8" s="3" customFormat="1" ht="26.25" customHeight="1">
      <c r="A121" s="3">
        <v>20746</v>
      </c>
      <c r="B121" s="11" t="s">
        <v>3567</v>
      </c>
      <c r="C121" s="13"/>
      <c r="D121" s="27" t="s">
        <v>1770</v>
      </c>
      <c r="E121" s="15" t="s">
        <v>42</v>
      </c>
      <c r="F121" s="16">
        <v>61</v>
      </c>
      <c r="G121" s="93">
        <v>0</v>
      </c>
      <c r="H121" s="17">
        <f>F121*G121</f>
        <v>0</v>
      </c>
    </row>
    <row r="122" spans="1:8" s="3" customFormat="1" ht="7.5" customHeight="1">
      <c r="B122" s="14"/>
      <c r="C122" s="13"/>
      <c r="D122" s="40"/>
      <c r="E122" s="13"/>
      <c r="F122" s="13"/>
      <c r="G122" s="13"/>
      <c r="H122" s="17"/>
    </row>
    <row r="123" spans="1:8" s="3" customFormat="1" ht="13.15" customHeight="1">
      <c r="A123" s="3">
        <v>20747</v>
      </c>
      <c r="B123" s="11" t="s">
        <v>3568</v>
      </c>
      <c r="C123" s="13"/>
      <c r="D123" s="27" t="s">
        <v>1772</v>
      </c>
      <c r="E123" s="15" t="s">
        <v>42</v>
      </c>
      <c r="F123" s="16">
        <v>4</v>
      </c>
      <c r="G123" s="93">
        <v>0</v>
      </c>
      <c r="H123" s="17">
        <f>F123*G123</f>
        <v>0</v>
      </c>
    </row>
    <row r="124" spans="1:8" s="3" customFormat="1" ht="7.5" customHeight="1">
      <c r="B124" s="14"/>
      <c r="C124" s="13"/>
      <c r="D124" s="13"/>
      <c r="E124" s="13"/>
      <c r="F124" s="13"/>
      <c r="G124" s="13"/>
      <c r="H124" s="17"/>
    </row>
    <row r="125" spans="1:8" s="3" customFormat="1" ht="13.15" customHeight="1">
      <c r="A125" s="3">
        <v>20748</v>
      </c>
      <c r="B125" s="11" t="s">
        <v>3569</v>
      </c>
      <c r="C125" s="13"/>
      <c r="D125" s="12" t="s">
        <v>1773</v>
      </c>
      <c r="E125" s="13"/>
      <c r="F125" s="13"/>
      <c r="G125" s="13"/>
      <c r="H125" s="17"/>
    </row>
    <row r="126" spans="1:8" s="3" customFormat="1" ht="7.5" customHeight="1">
      <c r="B126" s="14"/>
      <c r="C126" s="13"/>
      <c r="D126" s="13"/>
      <c r="E126" s="13"/>
      <c r="F126" s="13"/>
      <c r="G126" s="13"/>
      <c r="H126" s="17"/>
    </row>
    <row r="127" spans="1:8" s="3" customFormat="1" ht="26.25" customHeight="1">
      <c r="A127" s="3">
        <v>20749</v>
      </c>
      <c r="B127" s="11" t="s">
        <v>3570</v>
      </c>
      <c r="C127" s="13"/>
      <c r="D127" s="27" t="s">
        <v>1770</v>
      </c>
      <c r="E127" s="15" t="s">
        <v>42</v>
      </c>
      <c r="F127" s="16">
        <v>18</v>
      </c>
      <c r="G127" s="93">
        <v>0</v>
      </c>
      <c r="H127" s="17">
        <f>F127*G127</f>
        <v>0</v>
      </c>
    </row>
    <row r="128" spans="1:8" s="3" customFormat="1" ht="7.5" customHeight="1">
      <c r="B128" s="14"/>
      <c r="C128" s="13"/>
      <c r="D128" s="13"/>
      <c r="E128" s="13"/>
      <c r="F128" s="13"/>
      <c r="G128" s="13"/>
      <c r="H128" s="17"/>
    </row>
    <row r="129" spans="1:8" s="3" customFormat="1" ht="13.15" customHeight="1">
      <c r="A129" s="3">
        <v>20750</v>
      </c>
      <c r="B129" s="11" t="s">
        <v>3571</v>
      </c>
      <c r="C129" s="13"/>
      <c r="D129" s="12" t="s">
        <v>1774</v>
      </c>
      <c r="E129" s="13"/>
      <c r="F129" s="13"/>
      <c r="G129" s="13"/>
      <c r="H129" s="17"/>
    </row>
    <row r="130" spans="1:8" s="3" customFormat="1" ht="7.5" customHeight="1">
      <c r="B130" s="14"/>
      <c r="C130" s="13"/>
      <c r="D130" s="13"/>
      <c r="E130" s="13"/>
      <c r="F130" s="13"/>
      <c r="G130" s="13"/>
      <c r="H130" s="17"/>
    </row>
    <row r="131" spans="1:8" s="3" customFormat="1" ht="26.25" customHeight="1">
      <c r="A131" s="3">
        <v>20751</v>
      </c>
      <c r="B131" s="11" t="s">
        <v>3572</v>
      </c>
      <c r="C131" s="13"/>
      <c r="D131" s="27" t="s">
        <v>1770</v>
      </c>
      <c r="E131" s="15" t="s">
        <v>42</v>
      </c>
      <c r="F131" s="16">
        <v>4</v>
      </c>
      <c r="G131" s="93">
        <v>0</v>
      </c>
      <c r="H131" s="17">
        <f>F131*G131</f>
        <v>0</v>
      </c>
    </row>
    <row r="132" spans="1:8" s="3" customFormat="1" ht="7.5" customHeight="1">
      <c r="B132" s="14"/>
      <c r="C132" s="13"/>
      <c r="D132" s="13"/>
      <c r="E132" s="13"/>
      <c r="F132" s="13"/>
      <c r="G132" s="13"/>
      <c r="H132" s="17"/>
    </row>
    <row r="133" spans="1:8" s="3" customFormat="1" ht="13.15" customHeight="1">
      <c r="A133" s="3">
        <v>20752</v>
      </c>
      <c r="B133" s="11" t="s">
        <v>3573</v>
      </c>
      <c r="C133" s="13"/>
      <c r="D133" s="12" t="s">
        <v>1775</v>
      </c>
      <c r="E133" s="13"/>
      <c r="F133" s="13"/>
      <c r="G133" s="13"/>
      <c r="H133" s="17"/>
    </row>
    <row r="134" spans="1:8" s="3" customFormat="1" ht="7.5" customHeight="1">
      <c r="B134" s="14"/>
      <c r="C134" s="13"/>
      <c r="D134" s="13"/>
      <c r="E134" s="13"/>
      <c r="F134" s="13"/>
      <c r="G134" s="13"/>
      <c r="H134" s="17"/>
    </row>
    <row r="135" spans="1:8" s="3" customFormat="1" ht="26.25" customHeight="1">
      <c r="A135" s="3">
        <v>20753</v>
      </c>
      <c r="B135" s="11" t="s">
        <v>3574</v>
      </c>
      <c r="C135" s="13"/>
      <c r="D135" s="27" t="s">
        <v>1770</v>
      </c>
      <c r="E135" s="15" t="s">
        <v>42</v>
      </c>
      <c r="F135" s="16">
        <v>21</v>
      </c>
      <c r="G135" s="93">
        <v>0</v>
      </c>
      <c r="H135" s="17">
        <f>F135*G135</f>
        <v>0</v>
      </c>
    </row>
    <row r="136" spans="1:8" s="3" customFormat="1" ht="7.5" customHeight="1">
      <c r="B136" s="14"/>
      <c r="C136" s="13"/>
      <c r="D136" s="40"/>
      <c r="E136" s="13"/>
      <c r="F136" s="13"/>
      <c r="G136" s="13"/>
      <c r="H136" s="17"/>
    </row>
    <row r="137" spans="1:8" s="3" customFormat="1" ht="13.15" customHeight="1">
      <c r="A137" s="3">
        <v>20754</v>
      </c>
      <c r="B137" s="11" t="s">
        <v>3575</v>
      </c>
      <c r="C137" s="13"/>
      <c r="D137" s="27" t="s">
        <v>1772</v>
      </c>
      <c r="E137" s="15" t="s">
        <v>42</v>
      </c>
      <c r="F137" s="16">
        <v>3</v>
      </c>
      <c r="G137" s="93">
        <v>0</v>
      </c>
      <c r="H137" s="17">
        <f>F137*G137</f>
        <v>0</v>
      </c>
    </row>
    <row r="138" spans="1:8" s="3" customFormat="1" ht="7.5" customHeight="1">
      <c r="B138" s="14"/>
      <c r="C138" s="13"/>
      <c r="D138" s="13"/>
      <c r="E138" s="13"/>
      <c r="F138" s="13"/>
      <c r="G138" s="13"/>
      <c r="H138" s="17"/>
    </row>
    <row r="139" spans="1:8" s="3" customFormat="1" ht="13.15" customHeight="1">
      <c r="A139" s="3">
        <v>20755</v>
      </c>
      <c r="B139" s="11" t="s">
        <v>3576</v>
      </c>
      <c r="C139" s="13"/>
      <c r="D139" s="12" t="s">
        <v>1776</v>
      </c>
      <c r="E139" s="15" t="s">
        <v>42</v>
      </c>
      <c r="F139" s="16">
        <v>74</v>
      </c>
      <c r="G139" s="93">
        <v>0</v>
      </c>
      <c r="H139" s="17">
        <f>F139*G139</f>
        <v>0</v>
      </c>
    </row>
    <row r="140" spans="1:8" s="3" customFormat="1" ht="7.5" customHeight="1">
      <c r="B140" s="14"/>
      <c r="C140" s="13"/>
      <c r="D140" s="13"/>
      <c r="E140" s="13"/>
      <c r="F140" s="13"/>
      <c r="G140" s="13"/>
      <c r="H140" s="17"/>
    </row>
    <row r="141" spans="1:8" s="3" customFormat="1" ht="13.15" customHeight="1">
      <c r="A141" s="3">
        <v>20756</v>
      </c>
      <c r="B141" s="11" t="s">
        <v>3577</v>
      </c>
      <c r="C141" s="13"/>
      <c r="D141" s="12" t="s">
        <v>1777</v>
      </c>
      <c r="E141" s="15" t="s">
        <v>42</v>
      </c>
      <c r="F141" s="16">
        <v>74</v>
      </c>
      <c r="G141" s="93">
        <v>0</v>
      </c>
      <c r="H141" s="17">
        <f>F141*G141</f>
        <v>0</v>
      </c>
    </row>
    <row r="142" spans="1:8" s="3" customFormat="1" ht="7.5" customHeight="1">
      <c r="B142" s="14"/>
      <c r="C142" s="13"/>
      <c r="D142" s="13"/>
      <c r="E142" s="13"/>
      <c r="F142" s="13"/>
      <c r="G142" s="13"/>
      <c r="H142" s="17"/>
    </row>
    <row r="143" spans="1:8" s="3" customFormat="1" ht="13.15" customHeight="1">
      <c r="A143" s="3">
        <v>20757</v>
      </c>
      <c r="B143" s="11" t="s">
        <v>3578</v>
      </c>
      <c r="C143" s="13"/>
      <c r="D143" s="12" t="s">
        <v>1778</v>
      </c>
      <c r="E143" s="15" t="s">
        <v>42</v>
      </c>
      <c r="F143" s="16">
        <v>74</v>
      </c>
      <c r="G143" s="93">
        <v>0</v>
      </c>
      <c r="H143" s="17">
        <f>F143*G143</f>
        <v>0</v>
      </c>
    </row>
    <row r="144" spans="1:8" s="3" customFormat="1" ht="7.5" customHeight="1">
      <c r="B144" s="14"/>
      <c r="C144" s="13"/>
      <c r="D144" s="13"/>
      <c r="E144" s="13"/>
      <c r="F144" s="13"/>
      <c r="G144" s="13"/>
      <c r="H144" s="17"/>
    </row>
    <row r="145" spans="1:8" s="3" customFormat="1" ht="13.15" customHeight="1">
      <c r="A145" s="3">
        <v>20758</v>
      </c>
      <c r="B145" s="11" t="s">
        <v>3579</v>
      </c>
      <c r="C145" s="13"/>
      <c r="D145" s="12" t="s">
        <v>1779</v>
      </c>
      <c r="E145" s="15" t="s">
        <v>42</v>
      </c>
      <c r="F145" s="16">
        <v>74</v>
      </c>
      <c r="G145" s="93">
        <v>0</v>
      </c>
      <c r="H145" s="17">
        <f>F145*G145</f>
        <v>0</v>
      </c>
    </row>
    <row r="146" spans="1:8" s="3" customFormat="1" ht="7.5" customHeight="1">
      <c r="B146" s="14"/>
      <c r="C146" s="13"/>
      <c r="D146" s="13"/>
      <c r="E146" s="13"/>
      <c r="F146" s="13"/>
      <c r="G146" s="13"/>
      <c r="H146" s="17"/>
    </row>
    <row r="147" spans="1:8" s="3" customFormat="1" ht="13.15" customHeight="1">
      <c r="A147" s="3">
        <v>20895</v>
      </c>
      <c r="B147" s="11" t="s">
        <v>3580</v>
      </c>
      <c r="C147" s="12" t="s">
        <v>1314</v>
      </c>
      <c r="D147" s="12" t="s">
        <v>1780</v>
      </c>
      <c r="E147" s="13"/>
      <c r="F147" s="13"/>
      <c r="G147" s="13"/>
      <c r="H147" s="17"/>
    </row>
    <row r="148" spans="1:8" s="3" customFormat="1" ht="7.5" customHeight="1">
      <c r="B148" s="14"/>
      <c r="C148" s="13"/>
      <c r="D148" s="13"/>
      <c r="E148" s="13"/>
      <c r="F148" s="13"/>
      <c r="G148" s="13"/>
      <c r="H148" s="17"/>
    </row>
    <row r="149" spans="1:8" s="3" customFormat="1" ht="13.15" customHeight="1">
      <c r="A149" s="3">
        <v>20901</v>
      </c>
      <c r="B149" s="11" t="s">
        <v>3581</v>
      </c>
      <c r="C149" s="13"/>
      <c r="D149" s="12" t="s">
        <v>1781</v>
      </c>
      <c r="E149" s="15" t="s">
        <v>42</v>
      </c>
      <c r="F149" s="16">
        <v>50</v>
      </c>
      <c r="G149" s="93">
        <v>0</v>
      </c>
      <c r="H149" s="17">
        <f>F149*G149</f>
        <v>0</v>
      </c>
    </row>
    <row r="150" spans="1:8" s="3" customFormat="1" ht="7.5" customHeight="1">
      <c r="B150" s="14"/>
      <c r="C150" s="13"/>
      <c r="D150" s="13"/>
      <c r="E150" s="13"/>
      <c r="F150" s="13"/>
      <c r="G150" s="13"/>
      <c r="H150" s="17"/>
    </row>
    <row r="151" spans="1:8" s="3" customFormat="1" ht="13.15" customHeight="1">
      <c r="A151" s="3">
        <v>20896</v>
      </c>
      <c r="B151" s="11" t="s">
        <v>3582</v>
      </c>
      <c r="C151" s="13"/>
      <c r="D151" s="12" t="s">
        <v>1782</v>
      </c>
      <c r="E151" s="15" t="s">
        <v>42</v>
      </c>
      <c r="F151" s="16">
        <v>50</v>
      </c>
      <c r="G151" s="93">
        <v>0</v>
      </c>
      <c r="H151" s="17">
        <f>F151*G151</f>
        <v>0</v>
      </c>
    </row>
    <row r="152" spans="1:8" s="3" customFormat="1" ht="7.5" customHeight="1">
      <c r="B152" s="14"/>
      <c r="C152" s="13"/>
      <c r="D152" s="13"/>
      <c r="E152" s="13"/>
      <c r="F152" s="13"/>
      <c r="G152" s="13"/>
      <c r="H152" s="17"/>
    </row>
    <row r="153" spans="1:8" s="3" customFormat="1" ht="13.15" customHeight="1">
      <c r="A153" s="3">
        <v>20897</v>
      </c>
      <c r="B153" s="11" t="s">
        <v>3583</v>
      </c>
      <c r="C153" s="13"/>
      <c r="D153" s="12" t="s">
        <v>1783</v>
      </c>
      <c r="E153" s="15" t="s">
        <v>42</v>
      </c>
      <c r="F153" s="16">
        <v>50</v>
      </c>
      <c r="G153" s="93">
        <v>0</v>
      </c>
      <c r="H153" s="17">
        <f>F153*G153</f>
        <v>0</v>
      </c>
    </row>
    <row r="154" spans="1:8" s="3" customFormat="1" ht="7.5" customHeight="1">
      <c r="B154" s="14"/>
      <c r="C154" s="13"/>
      <c r="D154" s="13"/>
      <c r="E154" s="13"/>
      <c r="F154" s="13"/>
      <c r="G154" s="13"/>
      <c r="H154" s="17"/>
    </row>
    <row r="155" spans="1:8" s="3" customFormat="1" ht="13.15" customHeight="1">
      <c r="A155" s="3">
        <v>20898</v>
      </c>
      <c r="B155" s="11" t="s">
        <v>3584</v>
      </c>
      <c r="C155" s="13"/>
      <c r="D155" s="12" t="s">
        <v>1784</v>
      </c>
      <c r="E155" s="15" t="s">
        <v>42</v>
      </c>
      <c r="F155" s="16">
        <v>50</v>
      </c>
      <c r="G155" s="93">
        <v>0</v>
      </c>
      <c r="H155" s="17">
        <f>F155*G155</f>
        <v>0</v>
      </c>
    </row>
    <row r="156" spans="1:8" s="3" customFormat="1" ht="7.5" customHeight="1">
      <c r="B156" s="14"/>
      <c r="C156" s="13"/>
      <c r="D156" s="13"/>
      <c r="E156" s="13"/>
      <c r="F156" s="13"/>
      <c r="G156" s="13"/>
      <c r="H156" s="17"/>
    </row>
    <row r="157" spans="1:8" s="4" customFormat="1" ht="21.2" customHeight="1">
      <c r="B157" s="19" t="s">
        <v>37</v>
      </c>
      <c r="C157" s="20"/>
      <c r="D157" s="21"/>
      <c r="E157" s="21"/>
      <c r="F157" s="21"/>
      <c r="G157" s="21"/>
      <c r="H157" s="22">
        <f>SUM(H111:H156)</f>
        <v>0</v>
      </c>
    </row>
    <row r="158" spans="1:8" s="2" customFormat="1" ht="13.15" customHeight="1">
      <c r="E158" s="23" t="s">
        <v>4107</v>
      </c>
    </row>
    <row r="159" spans="1:8" s="1" customFormat="1" ht="15.75" customHeight="1">
      <c r="B159" s="6" t="s">
        <v>4161</v>
      </c>
    </row>
    <row r="160" spans="1:8" s="1" customFormat="1" ht="15.75" customHeight="1">
      <c r="B160" s="6" t="s">
        <v>1916</v>
      </c>
    </row>
    <row r="161" spans="1:8" s="1" customFormat="1" ht="15.75" customHeight="1">
      <c r="B161" s="6" t="s">
        <v>1915</v>
      </c>
    </row>
    <row r="162" spans="1:8" s="2" customFormat="1" ht="15" customHeight="1">
      <c r="B162" s="7" t="s">
        <v>1742</v>
      </c>
    </row>
    <row r="163" spans="1:8" s="2" customFormat="1" ht="15" customHeight="1">
      <c r="H163" s="8"/>
    </row>
    <row r="164" spans="1:8" s="3" customFormat="1" ht="29.65" customHeight="1">
      <c r="B164" s="9" t="s">
        <v>2</v>
      </c>
      <c r="C164" s="9" t="s">
        <v>3</v>
      </c>
      <c r="D164" s="9" t="s">
        <v>4</v>
      </c>
      <c r="E164" s="9" t="s">
        <v>5</v>
      </c>
      <c r="F164" s="9" t="s">
        <v>6</v>
      </c>
      <c r="G164" s="9" t="s">
        <v>7</v>
      </c>
      <c r="H164" s="10" t="s">
        <v>8</v>
      </c>
    </row>
    <row r="165" spans="1:8" s="4" customFormat="1" ht="21.2" customHeight="1">
      <c r="B165" s="19" t="s">
        <v>38</v>
      </c>
      <c r="C165" s="20"/>
      <c r="D165" s="21"/>
      <c r="E165" s="21"/>
      <c r="F165" s="21"/>
      <c r="G165" s="21"/>
      <c r="H165" s="22">
        <f>H157</f>
        <v>0</v>
      </c>
    </row>
    <row r="166" spans="1:8" s="4" customFormat="1" ht="21.2" customHeight="1">
      <c r="B166" s="14"/>
      <c r="C166" s="13"/>
      <c r="D166" s="13"/>
      <c r="E166" s="13"/>
      <c r="F166" s="13"/>
      <c r="G166" s="13"/>
      <c r="H166" s="17"/>
    </row>
    <row r="167" spans="1:8" s="4" customFormat="1" ht="21.2" customHeight="1">
      <c r="B167" s="11" t="s">
        <v>3585</v>
      </c>
      <c r="C167" s="12" t="s">
        <v>1785</v>
      </c>
      <c r="D167" s="12" t="s">
        <v>1786</v>
      </c>
      <c r="E167" s="13"/>
      <c r="F167" s="13"/>
      <c r="G167" s="13"/>
      <c r="H167" s="17"/>
    </row>
    <row r="168" spans="1:8" s="4" customFormat="1" ht="15" customHeight="1">
      <c r="B168" s="14"/>
      <c r="C168" s="13"/>
      <c r="D168" s="13"/>
      <c r="E168" s="13"/>
      <c r="F168" s="13"/>
      <c r="G168" s="13"/>
      <c r="H168" s="17"/>
    </row>
    <row r="169" spans="1:8" s="4" customFormat="1" ht="21.2" customHeight="1">
      <c r="B169" s="11" t="s">
        <v>3586</v>
      </c>
      <c r="C169" s="13"/>
      <c r="D169" s="27" t="s">
        <v>1787</v>
      </c>
      <c r="E169" s="15" t="s">
        <v>42</v>
      </c>
      <c r="F169" s="16">
        <v>48</v>
      </c>
      <c r="G169" s="93">
        <v>0</v>
      </c>
      <c r="H169" s="17">
        <f>F169*G169</f>
        <v>0</v>
      </c>
    </row>
    <row r="170" spans="1:8" s="4" customFormat="1" ht="15" customHeight="1">
      <c r="B170" s="14"/>
      <c r="C170" s="13"/>
      <c r="D170" s="40"/>
      <c r="E170" s="13"/>
      <c r="F170" s="13"/>
      <c r="G170" s="13"/>
      <c r="H170" s="17"/>
    </row>
    <row r="171" spans="1:8" s="4" customFormat="1" ht="21.2" customHeight="1">
      <c r="B171" s="11" t="s">
        <v>3587</v>
      </c>
      <c r="C171" s="13"/>
      <c r="D171" s="27" t="s">
        <v>1788</v>
      </c>
      <c r="E171" s="15" t="s">
        <v>42</v>
      </c>
      <c r="F171" s="16">
        <v>48</v>
      </c>
      <c r="G171" s="93">
        <v>0</v>
      </c>
      <c r="H171" s="17">
        <f>F171*G171</f>
        <v>0</v>
      </c>
    </row>
    <row r="172" spans="1:8" s="4" customFormat="1" ht="15.75" customHeight="1">
      <c r="B172" s="14"/>
      <c r="C172" s="13"/>
      <c r="D172" s="40"/>
      <c r="E172" s="13"/>
      <c r="F172" s="13"/>
      <c r="G172" s="13"/>
      <c r="H172" s="17"/>
    </row>
    <row r="173" spans="1:8" s="3" customFormat="1" ht="13.15" customHeight="1">
      <c r="A173" s="3">
        <v>20903</v>
      </c>
      <c r="B173" s="11"/>
      <c r="C173" s="13"/>
      <c r="D173" s="27"/>
      <c r="E173" s="15"/>
      <c r="F173" s="16"/>
      <c r="G173" s="93"/>
      <c r="H173" s="17"/>
    </row>
    <row r="174" spans="1:8" s="3" customFormat="1" ht="13.15" customHeight="1">
      <c r="B174" s="14"/>
      <c r="C174" s="13"/>
      <c r="D174" s="40"/>
      <c r="E174" s="13"/>
      <c r="F174" s="13"/>
      <c r="G174" s="13"/>
      <c r="H174" s="17"/>
    </row>
    <row r="175" spans="1:8" s="3" customFormat="1" ht="13.15" customHeight="1">
      <c r="A175" s="3">
        <v>20904</v>
      </c>
      <c r="B175" s="11"/>
      <c r="C175" s="13"/>
      <c r="D175" s="27"/>
      <c r="E175" s="15"/>
      <c r="F175" s="16"/>
      <c r="G175" s="93"/>
      <c r="H175" s="17"/>
    </row>
    <row r="176" spans="1:8" s="3" customFormat="1" ht="13.15" customHeight="1">
      <c r="B176" s="14"/>
      <c r="C176" s="13"/>
      <c r="D176" s="13"/>
      <c r="E176" s="13"/>
      <c r="F176" s="13"/>
      <c r="G176" s="13"/>
      <c r="H176" s="17"/>
    </row>
    <row r="177" spans="2:8" s="3" customFormat="1" ht="13.15" customHeight="1">
      <c r="B177" s="14"/>
      <c r="C177" s="13"/>
      <c r="D177" s="13"/>
      <c r="E177" s="13"/>
      <c r="F177" s="13"/>
      <c r="G177" s="13"/>
      <c r="H177" s="17"/>
    </row>
    <row r="178" spans="2:8" s="3" customFormat="1" ht="13.15" customHeight="1">
      <c r="B178" s="14"/>
      <c r="C178" s="13"/>
      <c r="D178" s="13"/>
      <c r="E178" s="13"/>
      <c r="F178" s="13"/>
      <c r="G178" s="13"/>
      <c r="H178" s="17"/>
    </row>
    <row r="179" spans="2:8" s="3" customFormat="1" ht="13.15" customHeight="1">
      <c r="B179" s="14"/>
      <c r="C179" s="13"/>
      <c r="D179" s="13"/>
      <c r="E179" s="13"/>
      <c r="F179" s="13"/>
      <c r="G179" s="13"/>
      <c r="H179" s="17"/>
    </row>
    <row r="180" spans="2:8" s="3" customFormat="1" ht="13.15" customHeight="1">
      <c r="B180" s="14"/>
      <c r="C180" s="13"/>
      <c r="D180" s="13"/>
      <c r="E180" s="13"/>
      <c r="F180" s="13"/>
      <c r="G180" s="13"/>
      <c r="H180" s="17"/>
    </row>
    <row r="181" spans="2:8" s="3" customFormat="1" ht="13.15" customHeight="1">
      <c r="B181" s="14"/>
      <c r="C181" s="13"/>
      <c r="D181" s="13"/>
      <c r="E181" s="13"/>
      <c r="F181" s="13"/>
      <c r="G181" s="13"/>
      <c r="H181" s="17"/>
    </row>
    <row r="182" spans="2:8" s="3" customFormat="1" ht="13.15" customHeight="1">
      <c r="B182" s="14"/>
      <c r="C182" s="13"/>
      <c r="D182" s="13"/>
      <c r="E182" s="13"/>
      <c r="F182" s="13"/>
      <c r="G182" s="13"/>
      <c r="H182" s="17"/>
    </row>
    <row r="183" spans="2:8" s="3" customFormat="1" ht="13.15" customHeight="1">
      <c r="B183" s="14"/>
      <c r="C183" s="13"/>
      <c r="D183" s="13"/>
      <c r="E183" s="13"/>
      <c r="F183" s="13"/>
      <c r="G183" s="13"/>
      <c r="H183" s="17"/>
    </row>
    <row r="184" spans="2:8" s="3" customFormat="1" ht="13.15" customHeight="1">
      <c r="B184" s="14"/>
      <c r="C184" s="13"/>
      <c r="D184" s="13"/>
      <c r="E184" s="13"/>
      <c r="F184" s="13"/>
      <c r="G184" s="13"/>
      <c r="H184" s="17"/>
    </row>
    <row r="185" spans="2:8" s="3" customFormat="1" ht="13.15" customHeight="1">
      <c r="B185" s="14"/>
      <c r="C185" s="13"/>
      <c r="D185" s="13"/>
      <c r="E185" s="13"/>
      <c r="F185" s="13"/>
      <c r="G185" s="13"/>
      <c r="H185" s="17"/>
    </row>
    <row r="186" spans="2:8" s="3" customFormat="1" ht="13.15" customHeight="1">
      <c r="B186" s="14"/>
      <c r="C186" s="13"/>
      <c r="D186" s="13"/>
      <c r="E186" s="13"/>
      <c r="F186" s="13"/>
      <c r="G186" s="13"/>
      <c r="H186" s="17"/>
    </row>
    <row r="187" spans="2:8" s="3" customFormat="1" ht="13.15" customHeight="1">
      <c r="B187" s="14"/>
      <c r="C187" s="13"/>
      <c r="D187" s="13"/>
      <c r="E187" s="13"/>
      <c r="F187" s="13"/>
      <c r="G187" s="13"/>
      <c r="H187" s="17"/>
    </row>
    <row r="188" spans="2:8" s="3" customFormat="1" ht="13.15" customHeight="1">
      <c r="B188" s="14"/>
      <c r="C188" s="13"/>
      <c r="D188" s="13"/>
      <c r="E188" s="13"/>
      <c r="F188" s="13"/>
      <c r="G188" s="13"/>
      <c r="H188" s="17"/>
    </row>
    <row r="189" spans="2:8" s="3" customFormat="1" ht="13.15" customHeight="1">
      <c r="B189" s="14"/>
      <c r="C189" s="13"/>
      <c r="D189" s="13"/>
      <c r="E189" s="13"/>
      <c r="F189" s="13"/>
      <c r="G189" s="13"/>
      <c r="H189" s="17"/>
    </row>
    <row r="190" spans="2:8" s="3" customFormat="1" ht="13.15" customHeight="1">
      <c r="B190" s="14"/>
      <c r="C190" s="13"/>
      <c r="D190" s="13"/>
      <c r="E190" s="13"/>
      <c r="F190" s="13"/>
      <c r="G190" s="13"/>
      <c r="H190" s="17"/>
    </row>
    <row r="191" spans="2:8" s="3" customFormat="1" ht="13.15" customHeight="1">
      <c r="B191" s="14"/>
      <c r="C191" s="13"/>
      <c r="D191" s="13"/>
      <c r="E191" s="13"/>
      <c r="F191" s="13"/>
      <c r="G191" s="13"/>
      <c r="H191" s="17"/>
    </row>
    <row r="192" spans="2:8" s="3" customFormat="1" ht="13.15" customHeight="1">
      <c r="B192" s="14"/>
      <c r="C192" s="13"/>
      <c r="D192" s="13"/>
      <c r="E192" s="13"/>
      <c r="F192" s="13"/>
      <c r="G192" s="13"/>
      <c r="H192" s="17"/>
    </row>
    <row r="193" spans="2:8" s="3" customFormat="1" ht="13.15" customHeight="1">
      <c r="B193" s="14"/>
      <c r="C193" s="13"/>
      <c r="D193" s="13"/>
      <c r="E193" s="13"/>
      <c r="F193" s="13"/>
      <c r="G193" s="13"/>
      <c r="H193" s="17"/>
    </row>
    <row r="194" spans="2:8" s="3" customFormat="1" ht="13.15" customHeight="1">
      <c r="B194" s="14"/>
      <c r="C194" s="13"/>
      <c r="D194" s="13"/>
      <c r="E194" s="13"/>
      <c r="F194" s="13"/>
      <c r="G194" s="13"/>
      <c r="H194" s="17"/>
    </row>
    <row r="195" spans="2:8" s="3" customFormat="1" ht="13.15" customHeight="1">
      <c r="B195" s="14"/>
      <c r="C195" s="13"/>
      <c r="D195" s="13"/>
      <c r="E195" s="13"/>
      <c r="F195" s="13"/>
      <c r="G195" s="13"/>
      <c r="H195" s="17"/>
    </row>
    <row r="196" spans="2:8" s="3" customFormat="1" ht="13.15" customHeight="1">
      <c r="B196" s="14"/>
      <c r="C196" s="13"/>
      <c r="D196" s="13"/>
      <c r="E196" s="13"/>
      <c r="F196" s="13"/>
      <c r="G196" s="13"/>
      <c r="H196" s="17"/>
    </row>
    <row r="197" spans="2:8" s="3" customFormat="1" ht="13.15" customHeight="1">
      <c r="B197" s="14"/>
      <c r="C197" s="13"/>
      <c r="D197" s="13"/>
      <c r="E197" s="13"/>
      <c r="F197" s="13"/>
      <c r="G197" s="13"/>
      <c r="H197" s="17"/>
    </row>
    <row r="198" spans="2:8" s="3" customFormat="1" ht="13.15" customHeight="1">
      <c r="B198" s="14"/>
      <c r="C198" s="13"/>
      <c r="D198" s="13"/>
      <c r="E198" s="13"/>
      <c r="F198" s="13"/>
      <c r="G198" s="13"/>
      <c r="H198" s="17"/>
    </row>
    <row r="199" spans="2:8" s="3" customFormat="1" ht="13.15" customHeight="1">
      <c r="B199" s="14"/>
      <c r="C199" s="13"/>
      <c r="D199" s="13"/>
      <c r="E199" s="13"/>
      <c r="F199" s="13"/>
      <c r="G199" s="13"/>
      <c r="H199" s="17"/>
    </row>
    <row r="200" spans="2:8" s="3" customFormat="1" ht="13.15" customHeight="1">
      <c r="B200" s="14"/>
      <c r="C200" s="13"/>
      <c r="D200" s="13"/>
      <c r="E200" s="13"/>
      <c r="F200" s="13"/>
      <c r="G200" s="13"/>
      <c r="H200" s="17"/>
    </row>
    <row r="201" spans="2:8" s="3" customFormat="1" ht="13.15" customHeight="1">
      <c r="B201" s="14"/>
      <c r="C201" s="13"/>
      <c r="D201" s="13"/>
      <c r="E201" s="13"/>
      <c r="F201" s="13"/>
      <c r="G201" s="13"/>
      <c r="H201" s="17"/>
    </row>
    <row r="202" spans="2:8" s="3" customFormat="1" ht="13.15" customHeight="1">
      <c r="B202" s="14"/>
      <c r="C202" s="13"/>
      <c r="D202" s="13"/>
      <c r="E202" s="13"/>
      <c r="F202" s="13"/>
      <c r="G202" s="13"/>
      <c r="H202" s="17"/>
    </row>
    <row r="203" spans="2:8" s="3" customFormat="1" ht="13.15" customHeight="1">
      <c r="B203" s="14"/>
      <c r="C203" s="13"/>
      <c r="D203" s="13"/>
      <c r="E203" s="13"/>
      <c r="F203" s="13"/>
      <c r="G203" s="13"/>
      <c r="H203" s="17"/>
    </row>
    <row r="204" spans="2:8" s="3" customFormat="1" ht="13.15" customHeight="1">
      <c r="B204" s="14"/>
      <c r="C204" s="13"/>
      <c r="D204" s="13"/>
      <c r="E204" s="13"/>
      <c r="F204" s="13"/>
      <c r="G204" s="13"/>
      <c r="H204" s="17"/>
    </row>
    <row r="205" spans="2:8" s="3" customFormat="1" ht="13.15" customHeight="1">
      <c r="B205" s="14"/>
      <c r="C205" s="13"/>
      <c r="D205" s="13"/>
      <c r="E205" s="13"/>
      <c r="F205" s="13"/>
      <c r="G205" s="13"/>
      <c r="H205" s="17"/>
    </row>
    <row r="206" spans="2:8" s="3" customFormat="1" ht="13.15" customHeight="1">
      <c r="B206" s="14"/>
      <c r="C206" s="13"/>
      <c r="D206" s="13"/>
      <c r="E206" s="13"/>
      <c r="F206" s="13"/>
      <c r="G206" s="13"/>
      <c r="H206" s="17"/>
    </row>
    <row r="207" spans="2:8" s="3" customFormat="1" ht="13.15" customHeight="1">
      <c r="B207" s="14"/>
      <c r="C207" s="13"/>
      <c r="D207" s="13"/>
      <c r="E207" s="13"/>
      <c r="F207" s="13"/>
      <c r="G207" s="13"/>
      <c r="H207" s="17"/>
    </row>
    <row r="208" spans="2:8" s="3" customFormat="1" ht="13.15" customHeight="1">
      <c r="B208" s="14"/>
      <c r="C208" s="13"/>
      <c r="D208" s="13"/>
      <c r="E208" s="13"/>
      <c r="F208" s="13"/>
      <c r="G208" s="13"/>
      <c r="H208" s="17"/>
    </row>
    <row r="209" spans="1:8" s="3" customFormat="1" ht="13.15" customHeight="1">
      <c r="B209" s="14"/>
      <c r="C209" s="13"/>
      <c r="D209" s="13"/>
      <c r="E209" s="13"/>
      <c r="F209" s="13"/>
      <c r="G209" s="13"/>
      <c r="H209" s="17"/>
    </row>
    <row r="210" spans="1:8" s="4" customFormat="1" ht="21.2" customHeight="1">
      <c r="B210" s="19" t="s">
        <v>73</v>
      </c>
      <c r="C210" s="20"/>
      <c r="D210" s="21"/>
      <c r="E210" s="21"/>
      <c r="F210" s="21"/>
      <c r="G210" s="21"/>
      <c r="H210" s="22">
        <f>SUM(H165:H209)</f>
        <v>0</v>
      </c>
    </row>
    <row r="211" spans="1:8" s="2" customFormat="1" ht="13.15" customHeight="1">
      <c r="E211" s="23" t="s">
        <v>4377</v>
      </c>
    </row>
    <row r="212" spans="1:8" s="1" customFormat="1" ht="15.75" customHeight="1">
      <c r="B212" s="6" t="s">
        <v>4161</v>
      </c>
    </row>
    <row r="213" spans="1:8" s="1" customFormat="1" ht="15.75" customHeight="1">
      <c r="B213" s="6" t="s">
        <v>1916</v>
      </c>
    </row>
    <row r="214" spans="1:8" s="1" customFormat="1" ht="15.75" customHeight="1">
      <c r="B214" s="6" t="s">
        <v>1915</v>
      </c>
    </row>
    <row r="215" spans="1:8" s="2" customFormat="1" ht="15" customHeight="1">
      <c r="B215" s="7" t="s">
        <v>1742</v>
      </c>
    </row>
    <row r="216" spans="1:8" s="2" customFormat="1" ht="15" customHeight="1">
      <c r="H216" s="8" t="s">
        <v>1789</v>
      </c>
    </row>
    <row r="217" spans="1:8" s="3" customFormat="1" ht="29.65" customHeight="1">
      <c r="B217" s="9" t="s">
        <v>2</v>
      </c>
      <c r="C217" s="9" t="s">
        <v>3</v>
      </c>
      <c r="D217" s="9" t="s">
        <v>4</v>
      </c>
      <c r="E217" s="9" t="s">
        <v>5</v>
      </c>
      <c r="F217" s="9" t="s">
        <v>6</v>
      </c>
      <c r="G217" s="9" t="s">
        <v>7</v>
      </c>
      <c r="H217" s="10" t="s">
        <v>8</v>
      </c>
    </row>
    <row r="218" spans="1:8" s="3" customFormat="1" ht="13.15" customHeight="1">
      <c r="A218" s="3">
        <v>20696</v>
      </c>
      <c r="B218" s="11" t="s">
        <v>3537</v>
      </c>
      <c r="C218" s="12" t="s">
        <v>1535</v>
      </c>
      <c r="D218" s="12" t="s">
        <v>1789</v>
      </c>
      <c r="E218" s="13"/>
      <c r="F218" s="13"/>
      <c r="G218" s="13"/>
      <c r="H218" s="17"/>
    </row>
    <row r="219" spans="1:8" s="3" customFormat="1" ht="7.5" customHeight="1">
      <c r="B219" s="14"/>
      <c r="C219" s="13"/>
      <c r="D219" s="13"/>
      <c r="E219" s="13"/>
      <c r="F219" s="13"/>
      <c r="G219" s="13"/>
      <c r="H219" s="17"/>
    </row>
    <row r="220" spans="1:8" s="3" customFormat="1" ht="13.15" customHeight="1">
      <c r="A220" s="3">
        <v>20759</v>
      </c>
      <c r="B220" s="11" t="s">
        <v>3538</v>
      </c>
      <c r="C220" s="12" t="s">
        <v>1331</v>
      </c>
      <c r="D220" s="12" t="s">
        <v>1790</v>
      </c>
      <c r="E220" s="13"/>
      <c r="F220" s="13"/>
      <c r="G220" s="13"/>
      <c r="H220" s="17"/>
    </row>
    <row r="221" spans="1:8" s="3" customFormat="1" ht="7.5" customHeight="1">
      <c r="B221" s="14"/>
      <c r="C221" s="13"/>
      <c r="D221" s="13"/>
      <c r="E221" s="13"/>
      <c r="F221" s="13"/>
      <c r="G221" s="13"/>
      <c r="H221" s="17"/>
    </row>
    <row r="222" spans="1:8" s="3" customFormat="1" ht="13.15" customHeight="1">
      <c r="A222" s="3">
        <v>20760</v>
      </c>
      <c r="B222" s="11" t="s">
        <v>3539</v>
      </c>
      <c r="C222" s="13"/>
      <c r="D222" s="12" t="s">
        <v>1791</v>
      </c>
      <c r="E222" s="15" t="s">
        <v>42</v>
      </c>
      <c r="F222" s="16">
        <v>6</v>
      </c>
      <c r="G222" s="93">
        <v>0</v>
      </c>
      <c r="H222" s="17">
        <f>F222*G222</f>
        <v>0</v>
      </c>
    </row>
    <row r="223" spans="1:8" s="3" customFormat="1" ht="7.5" customHeight="1">
      <c r="B223" s="14"/>
      <c r="C223" s="13"/>
      <c r="D223" s="13"/>
      <c r="E223" s="13"/>
      <c r="F223" s="13"/>
      <c r="G223" s="13"/>
      <c r="H223" s="17"/>
    </row>
    <row r="224" spans="1:8" s="3" customFormat="1" ht="13.15" customHeight="1">
      <c r="A224" s="3">
        <v>20761</v>
      </c>
      <c r="B224" s="11" t="s">
        <v>3540</v>
      </c>
      <c r="C224" s="12" t="s">
        <v>1333</v>
      </c>
      <c r="D224" s="12" t="s">
        <v>1792</v>
      </c>
      <c r="E224" s="15" t="s">
        <v>42</v>
      </c>
      <c r="F224" s="16">
        <v>22</v>
      </c>
      <c r="G224" s="93">
        <v>0</v>
      </c>
      <c r="H224" s="17">
        <f>F224*G224</f>
        <v>0</v>
      </c>
    </row>
    <row r="225" spans="1:8" s="3" customFormat="1" ht="7.5" customHeight="1">
      <c r="B225" s="14"/>
      <c r="C225" s="13"/>
      <c r="D225" s="13"/>
      <c r="E225" s="13"/>
      <c r="F225" s="13"/>
      <c r="G225" s="13"/>
      <c r="H225" s="17"/>
    </row>
    <row r="226" spans="1:8" s="3" customFormat="1" ht="13.15" customHeight="1">
      <c r="A226" s="3">
        <v>20762</v>
      </c>
      <c r="B226" s="11" t="s">
        <v>3541</v>
      </c>
      <c r="C226" s="12" t="s">
        <v>1335</v>
      </c>
      <c r="D226" s="12" t="s">
        <v>1793</v>
      </c>
      <c r="E226" s="15" t="s">
        <v>42</v>
      </c>
      <c r="F226" s="16">
        <v>22</v>
      </c>
      <c r="G226" s="93">
        <v>0</v>
      </c>
      <c r="H226" s="17">
        <f>F226*G226</f>
        <v>0</v>
      </c>
    </row>
    <row r="227" spans="1:8" s="3" customFormat="1" ht="7.5" customHeight="1">
      <c r="B227" s="14"/>
      <c r="C227" s="13"/>
      <c r="D227" s="13"/>
      <c r="E227" s="13"/>
      <c r="F227" s="13"/>
      <c r="G227" s="13"/>
      <c r="H227" s="17"/>
    </row>
    <row r="228" spans="1:8" s="3" customFormat="1" ht="13.15" customHeight="1">
      <c r="A228" s="3">
        <v>20763</v>
      </c>
      <c r="B228" s="11" t="s">
        <v>3542</v>
      </c>
      <c r="C228" s="12" t="s">
        <v>1337</v>
      </c>
      <c r="D228" s="12" t="s">
        <v>1794</v>
      </c>
      <c r="E228" s="13"/>
      <c r="F228" s="13"/>
      <c r="G228" s="13"/>
      <c r="H228" s="17"/>
    </row>
    <row r="229" spans="1:8" s="3" customFormat="1" ht="7.5" customHeight="1">
      <c r="B229" s="14"/>
      <c r="C229" s="13"/>
      <c r="D229" s="13"/>
      <c r="E229" s="13"/>
      <c r="F229" s="13"/>
      <c r="G229" s="13"/>
      <c r="H229" s="17"/>
    </row>
    <row r="230" spans="1:8" s="3" customFormat="1" ht="13.15" customHeight="1">
      <c r="A230" s="3">
        <v>20764</v>
      </c>
      <c r="B230" s="11" t="s">
        <v>3543</v>
      </c>
      <c r="C230" s="13"/>
      <c r="D230" s="12" t="s">
        <v>1795</v>
      </c>
      <c r="E230" s="15" t="s">
        <v>42</v>
      </c>
      <c r="F230" s="16">
        <v>69</v>
      </c>
      <c r="G230" s="93">
        <v>0</v>
      </c>
      <c r="H230" s="17">
        <f>F230*G230</f>
        <v>0</v>
      </c>
    </row>
    <row r="231" spans="1:8" s="3" customFormat="1" ht="7.5" customHeight="1">
      <c r="B231" s="14"/>
      <c r="C231" s="13"/>
      <c r="D231" s="13"/>
      <c r="E231" s="13"/>
      <c r="F231" s="13"/>
      <c r="G231" s="13"/>
      <c r="H231" s="17"/>
    </row>
    <row r="232" spans="1:8" s="3" customFormat="1" ht="13.15" customHeight="1">
      <c r="A232" s="3">
        <v>20765</v>
      </c>
      <c r="B232" s="11" t="s">
        <v>3544</v>
      </c>
      <c r="C232" s="13"/>
      <c r="D232" s="12" t="s">
        <v>1796</v>
      </c>
      <c r="E232" s="15" t="s">
        <v>42</v>
      </c>
      <c r="F232" s="16">
        <v>9</v>
      </c>
      <c r="G232" s="93">
        <v>0</v>
      </c>
      <c r="H232" s="17">
        <f>F232*G232</f>
        <v>0</v>
      </c>
    </row>
    <row r="233" spans="1:8" s="3" customFormat="1" ht="7.5" customHeight="1">
      <c r="B233" s="14"/>
      <c r="C233" s="13"/>
      <c r="D233" s="13"/>
      <c r="E233" s="13"/>
      <c r="F233" s="13"/>
      <c r="G233" s="13"/>
      <c r="H233" s="17"/>
    </row>
    <row r="234" spans="1:8" s="3" customFormat="1" ht="13.15" customHeight="1">
      <c r="A234" s="3">
        <v>20766</v>
      </c>
      <c r="B234" s="11" t="s">
        <v>3545</v>
      </c>
      <c r="C234" s="13"/>
      <c r="D234" s="12" t="s">
        <v>1797</v>
      </c>
      <c r="E234" s="15" t="s">
        <v>42</v>
      </c>
      <c r="F234" s="16">
        <v>44</v>
      </c>
      <c r="G234" s="93">
        <v>0</v>
      </c>
      <c r="H234" s="17">
        <f>F234*G234</f>
        <v>0</v>
      </c>
    </row>
    <row r="235" spans="1:8" s="3" customFormat="1" ht="7.5" customHeight="1">
      <c r="B235" s="14"/>
      <c r="C235" s="13"/>
      <c r="D235" s="13"/>
      <c r="E235" s="13"/>
      <c r="F235" s="13"/>
      <c r="G235" s="13"/>
      <c r="H235" s="17"/>
    </row>
    <row r="236" spans="1:8" s="3" customFormat="1" ht="13.15" customHeight="1">
      <c r="A236" s="3">
        <v>20767</v>
      </c>
      <c r="B236" s="11" t="s">
        <v>3546</v>
      </c>
      <c r="C236" s="13"/>
      <c r="D236" s="12" t="s">
        <v>1798</v>
      </c>
      <c r="E236" s="15" t="s">
        <v>42</v>
      </c>
      <c r="F236" s="16">
        <v>8</v>
      </c>
      <c r="G236" s="93">
        <v>0</v>
      </c>
      <c r="H236" s="17">
        <f>F236*G236</f>
        <v>0</v>
      </c>
    </row>
    <row r="237" spans="1:8" s="3" customFormat="1" ht="7.5" customHeight="1">
      <c r="B237" s="14"/>
      <c r="C237" s="13"/>
      <c r="D237" s="13"/>
      <c r="E237" s="13"/>
      <c r="F237" s="13"/>
      <c r="G237" s="13"/>
      <c r="H237" s="17"/>
    </row>
    <row r="238" spans="1:8" s="3" customFormat="1" ht="13.15" customHeight="1">
      <c r="A238" s="3">
        <v>20768</v>
      </c>
      <c r="B238" s="11" t="s">
        <v>3547</v>
      </c>
      <c r="C238" s="13"/>
      <c r="D238" s="12" t="s">
        <v>1799</v>
      </c>
      <c r="E238" s="15" t="s">
        <v>42</v>
      </c>
      <c r="F238" s="16">
        <v>7</v>
      </c>
      <c r="G238" s="93">
        <v>0</v>
      </c>
      <c r="H238" s="17">
        <f>F238*G238</f>
        <v>0</v>
      </c>
    </row>
    <row r="239" spans="1:8" s="3" customFormat="1" ht="7.5" customHeight="1">
      <c r="B239" s="14"/>
      <c r="C239" s="13"/>
      <c r="D239" s="13"/>
      <c r="E239" s="13"/>
      <c r="F239" s="13"/>
      <c r="G239" s="13"/>
      <c r="H239" s="17"/>
    </row>
    <row r="240" spans="1:8" s="3" customFormat="1" ht="13.15" customHeight="1">
      <c r="A240" s="3">
        <v>20769</v>
      </c>
      <c r="B240" s="11" t="s">
        <v>3548</v>
      </c>
      <c r="C240" s="13"/>
      <c r="D240" s="12" t="s">
        <v>1800</v>
      </c>
      <c r="E240" s="15" t="s">
        <v>42</v>
      </c>
      <c r="F240" s="16">
        <v>130</v>
      </c>
      <c r="G240" s="93">
        <v>0</v>
      </c>
      <c r="H240" s="17">
        <f>F240*G240</f>
        <v>0</v>
      </c>
    </row>
    <row r="241" spans="1:8" s="3" customFormat="1" ht="7.5" customHeight="1">
      <c r="B241" s="14"/>
      <c r="C241" s="13"/>
      <c r="D241" s="13"/>
      <c r="E241" s="13"/>
      <c r="F241" s="13"/>
      <c r="G241" s="13"/>
      <c r="H241" s="17"/>
    </row>
    <row r="242" spans="1:8" s="3" customFormat="1" ht="13.15" customHeight="1">
      <c r="A242" s="3">
        <v>20770</v>
      </c>
      <c r="B242" s="11" t="s">
        <v>3549</v>
      </c>
      <c r="C242" s="13"/>
      <c r="D242" s="12" t="s">
        <v>1801</v>
      </c>
      <c r="E242" s="15" t="s">
        <v>42</v>
      </c>
      <c r="F242" s="16">
        <v>137</v>
      </c>
      <c r="G242" s="93">
        <v>0</v>
      </c>
      <c r="H242" s="17">
        <f>F242*G242</f>
        <v>0</v>
      </c>
    </row>
    <row r="243" spans="1:8" s="3" customFormat="1" ht="7.5" customHeight="1">
      <c r="B243" s="14"/>
      <c r="C243" s="13"/>
      <c r="D243" s="13"/>
      <c r="E243" s="13"/>
      <c r="F243" s="13"/>
      <c r="G243" s="13"/>
      <c r="H243" s="17"/>
    </row>
    <row r="244" spans="1:8" s="3" customFormat="1" ht="13.15" customHeight="1">
      <c r="A244" s="3">
        <v>20771</v>
      </c>
      <c r="B244" s="11" t="s">
        <v>3550</v>
      </c>
      <c r="C244" s="13"/>
      <c r="D244" s="12" t="s">
        <v>1802</v>
      </c>
      <c r="E244" s="15" t="s">
        <v>42</v>
      </c>
      <c r="F244" s="16">
        <v>10</v>
      </c>
      <c r="G244" s="93">
        <v>0</v>
      </c>
      <c r="H244" s="17">
        <f>F244*G244</f>
        <v>0</v>
      </c>
    </row>
    <row r="245" spans="1:8" s="3" customFormat="1" ht="7.5" customHeight="1">
      <c r="B245" s="14"/>
      <c r="C245" s="13"/>
      <c r="D245" s="13"/>
      <c r="E245" s="13"/>
      <c r="F245" s="13"/>
      <c r="G245" s="13"/>
      <c r="H245" s="17"/>
    </row>
    <row r="246" spans="1:8" s="3" customFormat="1" ht="13.15" customHeight="1">
      <c r="A246" s="3">
        <v>20772</v>
      </c>
      <c r="B246" s="11" t="s">
        <v>3551</v>
      </c>
      <c r="C246" s="12" t="s">
        <v>1339</v>
      </c>
      <c r="D246" s="12" t="s">
        <v>1803</v>
      </c>
      <c r="E246" s="13"/>
      <c r="F246" s="13"/>
      <c r="G246" s="13"/>
      <c r="H246" s="17"/>
    </row>
    <row r="247" spans="1:8" s="3" customFormat="1" ht="7.5" customHeight="1">
      <c r="B247" s="14"/>
      <c r="C247" s="13"/>
      <c r="D247" s="13"/>
      <c r="E247" s="13"/>
      <c r="F247" s="13"/>
      <c r="G247" s="13"/>
      <c r="H247" s="17"/>
    </row>
    <row r="248" spans="1:8" s="3" customFormat="1" ht="13.15" customHeight="1">
      <c r="A248" s="3">
        <v>20773</v>
      </c>
      <c r="B248" s="11" t="s">
        <v>3552</v>
      </c>
      <c r="C248" s="13"/>
      <c r="D248" s="12" t="s">
        <v>1795</v>
      </c>
      <c r="E248" s="15" t="s">
        <v>42</v>
      </c>
      <c r="F248" s="16">
        <v>69</v>
      </c>
      <c r="G248" s="93">
        <v>0</v>
      </c>
      <c r="H248" s="17">
        <f>F248*G248</f>
        <v>0</v>
      </c>
    </row>
    <row r="249" spans="1:8" s="3" customFormat="1" ht="7.5" customHeight="1">
      <c r="B249" s="14"/>
      <c r="C249" s="13"/>
      <c r="D249" s="13"/>
      <c r="E249" s="13"/>
      <c r="F249" s="13"/>
      <c r="G249" s="13"/>
      <c r="H249" s="17"/>
    </row>
    <row r="250" spans="1:8" s="3" customFormat="1" ht="13.15" customHeight="1">
      <c r="A250" s="3">
        <v>20774</v>
      </c>
      <c r="B250" s="11" t="s">
        <v>3553</v>
      </c>
      <c r="C250" s="13"/>
      <c r="D250" s="12" t="s">
        <v>1796</v>
      </c>
      <c r="E250" s="15" t="s">
        <v>42</v>
      </c>
      <c r="F250" s="16">
        <v>9</v>
      </c>
      <c r="G250" s="93">
        <v>0</v>
      </c>
      <c r="H250" s="17">
        <f>F250*G250</f>
        <v>0</v>
      </c>
    </row>
    <row r="251" spans="1:8" s="3" customFormat="1" ht="7.5" customHeight="1">
      <c r="B251" s="14"/>
      <c r="C251" s="13"/>
      <c r="D251" s="13"/>
      <c r="E251" s="13"/>
      <c r="F251" s="13"/>
      <c r="G251" s="13"/>
      <c r="H251" s="17"/>
    </row>
    <row r="252" spans="1:8" s="3" customFormat="1" ht="13.15" customHeight="1">
      <c r="A252" s="3">
        <v>20775</v>
      </c>
      <c r="B252" s="11" t="s">
        <v>3554</v>
      </c>
      <c r="C252" s="13"/>
      <c r="D252" s="12" t="s">
        <v>1797</v>
      </c>
      <c r="E252" s="15" t="s">
        <v>42</v>
      </c>
      <c r="F252" s="16">
        <v>44</v>
      </c>
      <c r="G252" s="93">
        <v>0</v>
      </c>
      <c r="H252" s="17">
        <f>F252*G252</f>
        <v>0</v>
      </c>
    </row>
    <row r="253" spans="1:8" s="3" customFormat="1" ht="7.5" customHeight="1">
      <c r="B253" s="14"/>
      <c r="C253" s="13"/>
      <c r="D253" s="13"/>
      <c r="E253" s="13"/>
      <c r="F253" s="13"/>
      <c r="G253" s="13"/>
      <c r="H253" s="17"/>
    </row>
    <row r="254" spans="1:8" s="3" customFormat="1" ht="13.15" customHeight="1">
      <c r="A254" s="3">
        <v>20776</v>
      </c>
      <c r="B254" s="11" t="s">
        <v>3555</v>
      </c>
      <c r="C254" s="13"/>
      <c r="D254" s="12" t="s">
        <v>1798</v>
      </c>
      <c r="E254" s="15" t="s">
        <v>42</v>
      </c>
      <c r="F254" s="16">
        <v>8</v>
      </c>
      <c r="G254" s="93">
        <v>0</v>
      </c>
      <c r="H254" s="17">
        <f>F254*G254</f>
        <v>0</v>
      </c>
    </row>
    <row r="255" spans="1:8" s="3" customFormat="1" ht="7.5" customHeight="1">
      <c r="B255" s="14"/>
      <c r="C255" s="13"/>
      <c r="D255" s="13"/>
      <c r="E255" s="13"/>
      <c r="F255" s="13"/>
      <c r="G255" s="13"/>
      <c r="H255" s="17"/>
    </row>
    <row r="256" spans="1:8" s="3" customFormat="1" ht="13.15" customHeight="1">
      <c r="A256" s="3">
        <v>20777</v>
      </c>
      <c r="B256" s="11" t="s">
        <v>3556</v>
      </c>
      <c r="C256" s="13"/>
      <c r="D256" s="12" t="s">
        <v>1799</v>
      </c>
      <c r="E256" s="15" t="s">
        <v>42</v>
      </c>
      <c r="F256" s="16">
        <v>7</v>
      </c>
      <c r="G256" s="93">
        <v>0</v>
      </c>
      <c r="H256" s="17">
        <f>F256*G256</f>
        <v>0</v>
      </c>
    </row>
    <row r="257" spans="1:8" s="3" customFormat="1" ht="7.5" customHeight="1">
      <c r="B257" s="14"/>
      <c r="C257" s="13"/>
      <c r="D257" s="13"/>
      <c r="E257" s="13"/>
      <c r="F257" s="13"/>
      <c r="G257" s="13"/>
      <c r="H257" s="17"/>
    </row>
    <row r="258" spans="1:8" s="3" customFormat="1" ht="13.15" customHeight="1">
      <c r="A258" s="3">
        <v>20778</v>
      </c>
      <c r="B258" s="11" t="s">
        <v>3557</v>
      </c>
      <c r="C258" s="12" t="s">
        <v>1341</v>
      </c>
      <c r="D258" s="12" t="s">
        <v>1804</v>
      </c>
      <c r="E258" s="13"/>
      <c r="F258" s="13"/>
      <c r="G258" s="13"/>
      <c r="H258" s="17"/>
    </row>
    <row r="259" spans="1:8" s="3" customFormat="1" ht="7.5" customHeight="1">
      <c r="B259" s="14"/>
      <c r="C259" s="13"/>
      <c r="D259" s="13"/>
      <c r="E259" s="13"/>
      <c r="F259" s="13"/>
      <c r="G259" s="13"/>
      <c r="H259" s="17"/>
    </row>
    <row r="260" spans="1:8" s="3" customFormat="1" ht="13.15" customHeight="1">
      <c r="A260" s="3">
        <v>20779</v>
      </c>
      <c r="B260" s="11" t="s">
        <v>3558</v>
      </c>
      <c r="C260" s="13"/>
      <c r="D260" s="12" t="s">
        <v>1805</v>
      </c>
      <c r="E260" s="15" t="s">
        <v>42</v>
      </c>
      <c r="F260" s="16">
        <v>6</v>
      </c>
      <c r="G260" s="93">
        <v>0</v>
      </c>
      <c r="H260" s="17">
        <f>F260*G260</f>
        <v>0</v>
      </c>
    </row>
    <row r="261" spans="1:8" s="3" customFormat="1" ht="7.5" customHeight="1">
      <c r="B261" s="14"/>
      <c r="C261" s="13"/>
      <c r="D261" s="13"/>
      <c r="E261" s="13"/>
      <c r="F261" s="13"/>
      <c r="G261" s="13"/>
      <c r="H261" s="17"/>
    </row>
    <row r="262" spans="1:8" s="3" customFormat="1" ht="13.15" customHeight="1">
      <c r="A262" s="3">
        <v>20780</v>
      </c>
      <c r="B262" s="11" t="s">
        <v>3559</v>
      </c>
      <c r="C262" s="13"/>
      <c r="D262" s="12" t="s">
        <v>1806</v>
      </c>
      <c r="E262" s="15" t="s">
        <v>42</v>
      </c>
      <c r="F262" s="16">
        <v>22</v>
      </c>
      <c r="G262" s="93">
        <v>0</v>
      </c>
      <c r="H262" s="17">
        <f>F262*G262</f>
        <v>0</v>
      </c>
    </row>
    <row r="263" spans="1:8" s="3" customFormat="1" ht="7.5" customHeight="1">
      <c r="B263" s="14"/>
      <c r="C263" s="13"/>
      <c r="D263" s="13"/>
      <c r="E263" s="13"/>
      <c r="F263" s="13"/>
      <c r="G263" s="13"/>
      <c r="H263" s="17"/>
    </row>
    <row r="264" spans="1:8" s="3" customFormat="1" ht="13.15" customHeight="1">
      <c r="A264" s="3">
        <v>20781</v>
      </c>
      <c r="B264" s="11" t="s">
        <v>3560</v>
      </c>
      <c r="C264" s="13"/>
      <c r="D264" s="12" t="s">
        <v>1807</v>
      </c>
      <c r="E264" s="15" t="s">
        <v>42</v>
      </c>
      <c r="F264" s="16">
        <v>6</v>
      </c>
      <c r="G264" s="93">
        <v>0</v>
      </c>
      <c r="H264" s="17">
        <f>F264*G264</f>
        <v>0</v>
      </c>
    </row>
    <row r="265" spans="1:8" s="3" customFormat="1" ht="7.5" customHeight="1">
      <c r="B265" s="14"/>
      <c r="C265" s="13"/>
      <c r="D265" s="13"/>
      <c r="E265" s="13"/>
      <c r="F265" s="13"/>
      <c r="G265" s="13"/>
      <c r="H265" s="17"/>
    </row>
    <row r="266" spans="1:8" s="3" customFormat="1" ht="13.15" customHeight="1">
      <c r="A266" s="3">
        <v>20782</v>
      </c>
      <c r="B266" s="11" t="s">
        <v>3561</v>
      </c>
      <c r="C266" s="13"/>
      <c r="D266" s="12" t="s">
        <v>1808</v>
      </c>
      <c r="E266" s="15" t="s">
        <v>42</v>
      </c>
      <c r="F266" s="16">
        <v>7</v>
      </c>
      <c r="G266" s="93">
        <v>0</v>
      </c>
      <c r="H266" s="17">
        <f>F266*G266</f>
        <v>0</v>
      </c>
    </row>
    <row r="267" spans="1:8" s="3" customFormat="1" ht="7.5" customHeight="1">
      <c r="B267" s="14"/>
      <c r="C267" s="13"/>
      <c r="D267" s="13"/>
      <c r="E267" s="13"/>
      <c r="F267" s="13"/>
      <c r="G267" s="13"/>
      <c r="H267" s="17"/>
    </row>
    <row r="268" spans="1:8" s="3" customFormat="1" ht="33.75" customHeight="1">
      <c r="B268" s="14" t="s">
        <v>4028</v>
      </c>
      <c r="C268" s="25">
        <v>3.07</v>
      </c>
      <c r="D268" s="13" t="s">
        <v>4031</v>
      </c>
      <c r="E268" s="30" t="s">
        <v>26</v>
      </c>
      <c r="F268" s="13">
        <v>1</v>
      </c>
      <c r="G268" s="13" t="s">
        <v>277</v>
      </c>
      <c r="H268" s="37">
        <v>1000000</v>
      </c>
    </row>
    <row r="269" spans="1:8" s="3" customFormat="1" ht="7.5" customHeight="1">
      <c r="B269" s="14"/>
      <c r="C269" s="13"/>
      <c r="D269" s="13"/>
      <c r="E269" s="13"/>
      <c r="F269" s="13"/>
      <c r="G269" s="13"/>
      <c r="H269" s="17"/>
    </row>
    <row r="270" spans="1:8" s="4" customFormat="1" ht="21.2" customHeight="1">
      <c r="B270" s="19" t="s">
        <v>73</v>
      </c>
      <c r="C270" s="20"/>
      <c r="D270" s="21"/>
      <c r="E270" s="21"/>
      <c r="F270" s="21"/>
      <c r="G270" s="21"/>
      <c r="H270" s="22">
        <f>SUM(H218:H269)</f>
        <v>1000000</v>
      </c>
    </row>
    <row r="271" spans="1:8" s="2" customFormat="1" ht="13.15" customHeight="1">
      <c r="E271" s="23" t="s">
        <v>4108</v>
      </c>
    </row>
    <row r="272" spans="1:8" s="1" customFormat="1" ht="15.75" customHeight="1">
      <c r="B272" s="6" t="s">
        <v>4161</v>
      </c>
    </row>
    <row r="273" spans="1:8" s="1" customFormat="1" ht="15.75" customHeight="1">
      <c r="B273" s="6" t="s">
        <v>1916</v>
      </c>
    </row>
    <row r="274" spans="1:8" s="1" customFormat="1" ht="15.75" customHeight="1">
      <c r="B274" s="6" t="s">
        <v>1915</v>
      </c>
    </row>
    <row r="275" spans="1:8" s="2" customFormat="1" ht="15" customHeight="1">
      <c r="B275" s="7" t="s">
        <v>1742</v>
      </c>
    </row>
    <row r="276" spans="1:8" s="2" customFormat="1" ht="15" customHeight="1">
      <c r="H276" s="8"/>
    </row>
    <row r="277" spans="1:8" s="3" customFormat="1" ht="29.65" customHeight="1">
      <c r="B277" s="9" t="s">
        <v>2</v>
      </c>
      <c r="C277" s="9" t="s">
        <v>3</v>
      </c>
      <c r="D277" s="9" t="s">
        <v>4</v>
      </c>
      <c r="E277" s="9" t="s">
        <v>5</v>
      </c>
      <c r="F277" s="9" t="s">
        <v>6</v>
      </c>
      <c r="G277" s="9" t="s">
        <v>7</v>
      </c>
      <c r="H277" s="10" t="s">
        <v>8</v>
      </c>
    </row>
    <row r="278" spans="1:8" s="3" customFormat="1" ht="13.15" customHeight="1">
      <c r="A278" s="3">
        <v>20697</v>
      </c>
      <c r="B278" s="11" t="s">
        <v>3508</v>
      </c>
      <c r="C278" s="12" t="s">
        <v>1550</v>
      </c>
      <c r="D278" s="12" t="s">
        <v>1809</v>
      </c>
      <c r="E278" s="13"/>
      <c r="F278" s="13"/>
      <c r="G278" s="13"/>
      <c r="H278" s="17"/>
    </row>
    <row r="279" spans="1:8" s="3" customFormat="1" ht="9" customHeight="1">
      <c r="B279" s="14"/>
      <c r="C279" s="13"/>
      <c r="D279" s="13"/>
      <c r="E279" s="13"/>
      <c r="F279" s="13"/>
      <c r="G279" s="13"/>
      <c r="H279" s="17"/>
    </row>
    <row r="280" spans="1:8" s="3" customFormat="1" ht="13.15" customHeight="1">
      <c r="A280" s="3">
        <v>20783</v>
      </c>
      <c r="B280" s="11" t="s">
        <v>3509</v>
      </c>
      <c r="C280" s="12" t="s">
        <v>1356</v>
      </c>
      <c r="D280" s="12" t="s">
        <v>1810</v>
      </c>
      <c r="E280" s="13"/>
      <c r="F280" s="13"/>
      <c r="G280" s="13"/>
      <c r="H280" s="17"/>
    </row>
    <row r="281" spans="1:8" s="3" customFormat="1" ht="9" customHeight="1">
      <c r="B281" s="14"/>
      <c r="C281" s="13"/>
      <c r="D281" s="13"/>
      <c r="E281" s="13"/>
      <c r="F281" s="13"/>
      <c r="G281" s="13"/>
      <c r="H281" s="17"/>
    </row>
    <row r="282" spans="1:8" s="3" customFormat="1" ht="13.15" customHeight="1">
      <c r="A282" s="3">
        <v>20784</v>
      </c>
      <c r="B282" s="11" t="s">
        <v>3510</v>
      </c>
      <c r="C282" s="13"/>
      <c r="D282" s="12" t="s">
        <v>1811</v>
      </c>
      <c r="E282" s="15" t="s">
        <v>166</v>
      </c>
      <c r="F282" s="16">
        <v>1500</v>
      </c>
      <c r="G282" s="93">
        <v>0</v>
      </c>
      <c r="H282" s="17">
        <f>F282*G282</f>
        <v>0</v>
      </c>
    </row>
    <row r="283" spans="1:8" s="3" customFormat="1" ht="9" customHeight="1">
      <c r="B283" s="14"/>
      <c r="C283" s="13"/>
      <c r="D283" s="13"/>
      <c r="E283" s="13"/>
      <c r="F283" s="13"/>
      <c r="G283" s="13"/>
      <c r="H283" s="17"/>
    </row>
    <row r="284" spans="1:8" s="3" customFormat="1" ht="13.15" customHeight="1">
      <c r="A284" s="3">
        <v>20785</v>
      </c>
      <c r="B284" s="11" t="s">
        <v>3511</v>
      </c>
      <c r="C284" s="13"/>
      <c r="D284" s="12" t="s">
        <v>1812</v>
      </c>
      <c r="E284" s="15" t="s">
        <v>166</v>
      </c>
      <c r="F284" s="16">
        <v>500</v>
      </c>
      <c r="G284" s="93">
        <v>0</v>
      </c>
      <c r="H284" s="17">
        <f>F284*G284</f>
        <v>0</v>
      </c>
    </row>
    <row r="285" spans="1:8" s="3" customFormat="1" ht="9" customHeight="1">
      <c r="B285" s="14"/>
      <c r="C285" s="13"/>
      <c r="D285" s="13"/>
      <c r="E285" s="13"/>
      <c r="F285" s="13"/>
      <c r="G285" s="13"/>
      <c r="H285" s="17"/>
    </row>
    <row r="286" spans="1:8" s="3" customFormat="1" ht="13.15" customHeight="1">
      <c r="A286" s="3">
        <v>20786</v>
      </c>
      <c r="B286" s="11" t="s">
        <v>3512</v>
      </c>
      <c r="C286" s="13"/>
      <c r="D286" s="12" t="s">
        <v>1813</v>
      </c>
      <c r="E286" s="15" t="s">
        <v>166</v>
      </c>
      <c r="F286" s="16">
        <v>600</v>
      </c>
      <c r="G286" s="93">
        <v>0</v>
      </c>
      <c r="H286" s="17">
        <f>F286*G286</f>
        <v>0</v>
      </c>
    </row>
    <row r="287" spans="1:8" s="3" customFormat="1" ht="9" customHeight="1">
      <c r="B287" s="14"/>
      <c r="C287" s="13"/>
      <c r="D287" s="13"/>
      <c r="E287" s="13"/>
      <c r="F287" s="13"/>
      <c r="G287" s="13"/>
      <c r="H287" s="17"/>
    </row>
    <row r="288" spans="1:8" s="3" customFormat="1" ht="13.15" customHeight="1">
      <c r="A288" s="3">
        <v>20787</v>
      </c>
      <c r="B288" s="11" t="s">
        <v>3513</v>
      </c>
      <c r="C288" s="13"/>
      <c r="D288" s="12" t="s">
        <v>1814</v>
      </c>
      <c r="E288" s="15" t="s">
        <v>166</v>
      </c>
      <c r="F288" s="16">
        <v>500</v>
      </c>
      <c r="G288" s="93">
        <v>0</v>
      </c>
      <c r="H288" s="17">
        <f>F288*G288</f>
        <v>0</v>
      </c>
    </row>
    <row r="289" spans="1:8" s="3" customFormat="1" ht="9" customHeight="1">
      <c r="B289" s="14"/>
      <c r="C289" s="13"/>
      <c r="D289" s="13"/>
      <c r="E289" s="13"/>
      <c r="F289" s="13"/>
      <c r="G289" s="13"/>
      <c r="H289" s="17"/>
    </row>
    <row r="290" spans="1:8" s="3" customFormat="1" ht="13.15" customHeight="1">
      <c r="A290" s="3">
        <v>20788</v>
      </c>
      <c r="B290" s="11" t="s">
        <v>3514</v>
      </c>
      <c r="C290" s="13"/>
      <c r="D290" s="12" t="s">
        <v>1815</v>
      </c>
      <c r="E290" s="15" t="s">
        <v>166</v>
      </c>
      <c r="F290" s="16">
        <v>300</v>
      </c>
      <c r="G290" s="93">
        <v>0</v>
      </c>
      <c r="H290" s="17">
        <f>F290*G290</f>
        <v>0</v>
      </c>
    </row>
    <row r="291" spans="1:8" s="3" customFormat="1" ht="9" customHeight="1">
      <c r="B291" s="14"/>
      <c r="C291" s="13"/>
      <c r="D291" s="13"/>
      <c r="E291" s="13"/>
      <c r="F291" s="13"/>
      <c r="G291" s="13"/>
      <c r="H291" s="17"/>
    </row>
    <row r="292" spans="1:8" s="3" customFormat="1" ht="13.15" customHeight="1">
      <c r="A292" s="3">
        <v>20789</v>
      </c>
      <c r="B292" s="11" t="s">
        <v>3515</v>
      </c>
      <c r="C292" s="13"/>
      <c r="D292" s="12" t="s">
        <v>1816</v>
      </c>
      <c r="E292" s="15" t="s">
        <v>166</v>
      </c>
      <c r="F292" s="16">
        <v>100</v>
      </c>
      <c r="G292" s="93">
        <v>0</v>
      </c>
      <c r="H292" s="17">
        <f>F292*G292</f>
        <v>0</v>
      </c>
    </row>
    <row r="293" spans="1:8" s="3" customFormat="1" ht="9" customHeight="1">
      <c r="B293" s="14"/>
      <c r="C293" s="13"/>
      <c r="D293" s="13"/>
      <c r="E293" s="13"/>
      <c r="F293" s="13"/>
      <c r="G293" s="13"/>
      <c r="H293" s="17"/>
    </row>
    <row r="294" spans="1:8" s="3" customFormat="1" ht="13.15" customHeight="1">
      <c r="A294" s="3">
        <v>20790</v>
      </c>
      <c r="B294" s="11" t="s">
        <v>3516</v>
      </c>
      <c r="C294" s="13"/>
      <c r="D294" s="12" t="s">
        <v>1817</v>
      </c>
      <c r="E294" s="15" t="s">
        <v>166</v>
      </c>
      <c r="F294" s="16">
        <v>900</v>
      </c>
      <c r="G294" s="93">
        <v>0</v>
      </c>
      <c r="H294" s="17">
        <f>F294*G294</f>
        <v>0</v>
      </c>
    </row>
    <row r="295" spans="1:8" s="3" customFormat="1" ht="9" customHeight="1">
      <c r="B295" s="14"/>
      <c r="C295" s="13"/>
      <c r="D295" s="13"/>
      <c r="E295" s="13"/>
      <c r="F295" s="13"/>
      <c r="G295" s="13"/>
      <c r="H295" s="17"/>
    </row>
    <row r="296" spans="1:8" s="3" customFormat="1" ht="13.15" customHeight="1">
      <c r="A296" s="3">
        <v>20791</v>
      </c>
      <c r="B296" s="11" t="s">
        <v>3517</v>
      </c>
      <c r="C296" s="12" t="s">
        <v>1359</v>
      </c>
      <c r="D296" s="12" t="s">
        <v>1818</v>
      </c>
      <c r="E296" s="13"/>
      <c r="F296" s="13"/>
      <c r="G296" s="13"/>
      <c r="H296" s="17"/>
    </row>
    <row r="297" spans="1:8" s="3" customFormat="1" ht="9" customHeight="1">
      <c r="B297" s="14"/>
      <c r="C297" s="13"/>
      <c r="D297" s="13"/>
      <c r="E297" s="13"/>
      <c r="F297" s="13"/>
      <c r="G297" s="13"/>
      <c r="H297" s="17"/>
    </row>
    <row r="298" spans="1:8" s="3" customFormat="1" ht="13.15" customHeight="1">
      <c r="A298" s="3">
        <v>20792</v>
      </c>
      <c r="B298" s="11" t="s">
        <v>3518</v>
      </c>
      <c r="C298" s="13"/>
      <c r="D298" s="12" t="s">
        <v>1811</v>
      </c>
      <c r="E298" s="15" t="s">
        <v>166</v>
      </c>
      <c r="F298" s="16">
        <v>360</v>
      </c>
      <c r="G298" s="93">
        <v>0</v>
      </c>
      <c r="H298" s="17">
        <f>F298*G298</f>
        <v>0</v>
      </c>
    </row>
    <row r="299" spans="1:8" s="3" customFormat="1" ht="9" customHeight="1">
      <c r="B299" s="14"/>
      <c r="C299" s="13"/>
      <c r="D299" s="13"/>
      <c r="E299" s="13"/>
      <c r="F299" s="13"/>
      <c r="G299" s="13"/>
      <c r="H299" s="17"/>
    </row>
    <row r="300" spans="1:8" s="3" customFormat="1" ht="13.15" customHeight="1">
      <c r="A300" s="3">
        <v>20793</v>
      </c>
      <c r="B300" s="11" t="s">
        <v>3519</v>
      </c>
      <c r="C300" s="13"/>
      <c r="D300" s="12" t="s">
        <v>1819</v>
      </c>
      <c r="E300" s="15" t="s">
        <v>166</v>
      </c>
      <c r="F300" s="16">
        <v>100</v>
      </c>
      <c r="G300" s="93">
        <v>0</v>
      </c>
      <c r="H300" s="17">
        <f>F300*G300</f>
        <v>0</v>
      </c>
    </row>
    <row r="301" spans="1:8" s="3" customFormat="1" ht="9" customHeight="1">
      <c r="B301" s="14"/>
      <c r="C301" s="13"/>
      <c r="D301" s="13"/>
      <c r="E301" s="13"/>
      <c r="F301" s="13"/>
      <c r="G301" s="13"/>
      <c r="H301" s="17"/>
    </row>
    <row r="302" spans="1:8" s="3" customFormat="1" ht="13.15" customHeight="1">
      <c r="A302" s="3">
        <v>20794</v>
      </c>
      <c r="B302" s="11" t="s">
        <v>3520</v>
      </c>
      <c r="C302" s="13"/>
      <c r="D302" s="12" t="s">
        <v>1820</v>
      </c>
      <c r="E302" s="15" t="s">
        <v>166</v>
      </c>
      <c r="F302" s="16">
        <v>2000</v>
      </c>
      <c r="G302" s="93">
        <v>0</v>
      </c>
      <c r="H302" s="17">
        <f>F302*G302</f>
        <v>0</v>
      </c>
    </row>
    <row r="303" spans="1:8" s="3" customFormat="1" ht="9" customHeight="1">
      <c r="B303" s="14"/>
      <c r="C303" s="13"/>
      <c r="D303" s="13"/>
      <c r="E303" s="13"/>
      <c r="F303" s="13"/>
      <c r="G303" s="13"/>
      <c r="H303" s="17"/>
    </row>
    <row r="304" spans="1:8" s="3" customFormat="1" ht="13.15" customHeight="1">
      <c r="A304" s="3">
        <v>20795</v>
      </c>
      <c r="B304" s="11" t="s">
        <v>3521</v>
      </c>
      <c r="C304" s="13"/>
      <c r="D304" s="12" t="s">
        <v>1821</v>
      </c>
      <c r="E304" s="15" t="s">
        <v>166</v>
      </c>
      <c r="F304" s="16">
        <v>2300</v>
      </c>
      <c r="G304" s="93">
        <v>0</v>
      </c>
      <c r="H304" s="17">
        <f>F304*G304</f>
        <v>0</v>
      </c>
    </row>
    <row r="305" spans="1:8" s="3" customFormat="1" ht="9" customHeight="1">
      <c r="B305" s="14"/>
      <c r="C305" s="13"/>
      <c r="D305" s="13"/>
      <c r="E305" s="13"/>
      <c r="F305" s="13"/>
      <c r="G305" s="13"/>
      <c r="H305" s="17"/>
    </row>
    <row r="306" spans="1:8" s="3" customFormat="1" ht="13.15" customHeight="1">
      <c r="A306" s="3">
        <v>20796</v>
      </c>
      <c r="B306" s="11" t="s">
        <v>3522</v>
      </c>
      <c r="C306" s="13"/>
      <c r="D306" s="12" t="s">
        <v>1822</v>
      </c>
      <c r="E306" s="15" t="s">
        <v>166</v>
      </c>
      <c r="F306" s="16">
        <v>500</v>
      </c>
      <c r="G306" s="93">
        <v>0</v>
      </c>
      <c r="H306" s="17">
        <f>F306*G306</f>
        <v>0</v>
      </c>
    </row>
    <row r="307" spans="1:8" s="3" customFormat="1" ht="9" customHeight="1">
      <c r="B307" s="14"/>
      <c r="C307" s="13"/>
      <c r="D307" s="13"/>
      <c r="E307" s="13"/>
      <c r="F307" s="13"/>
      <c r="G307" s="13"/>
      <c r="H307" s="17"/>
    </row>
    <row r="308" spans="1:8" s="3" customFormat="1" ht="13.15" customHeight="1">
      <c r="A308" s="3">
        <v>20797</v>
      </c>
      <c r="B308" s="11" t="s">
        <v>3523</v>
      </c>
      <c r="C308" s="13"/>
      <c r="D308" s="12" t="s">
        <v>1823</v>
      </c>
      <c r="E308" s="15" t="s">
        <v>166</v>
      </c>
      <c r="F308" s="16">
        <v>900</v>
      </c>
      <c r="G308" s="93">
        <v>0</v>
      </c>
      <c r="H308" s="17">
        <f>F308*G308</f>
        <v>0</v>
      </c>
    </row>
    <row r="309" spans="1:8" s="3" customFormat="1" ht="9" customHeight="1">
      <c r="B309" s="14"/>
      <c r="C309" s="13"/>
      <c r="D309" s="13"/>
      <c r="E309" s="13"/>
      <c r="F309" s="13"/>
      <c r="G309" s="13"/>
      <c r="H309" s="17"/>
    </row>
    <row r="310" spans="1:8" s="3" customFormat="1" ht="26.25" customHeight="1">
      <c r="A310" s="3">
        <v>20798</v>
      </c>
      <c r="B310" s="11" t="s">
        <v>3524</v>
      </c>
      <c r="C310" s="12" t="s">
        <v>1362</v>
      </c>
      <c r="D310" s="12" t="s">
        <v>1824</v>
      </c>
      <c r="E310" s="13"/>
      <c r="F310" s="13"/>
      <c r="G310" s="13"/>
      <c r="H310" s="17"/>
    </row>
    <row r="311" spans="1:8" s="3" customFormat="1" ht="9" customHeight="1">
      <c r="B311" s="14"/>
      <c r="C311" s="13"/>
      <c r="D311" s="13"/>
      <c r="E311" s="13"/>
      <c r="F311" s="13"/>
      <c r="G311" s="13"/>
      <c r="H311" s="17"/>
    </row>
    <row r="312" spans="1:8" s="3" customFormat="1" ht="13.15" customHeight="1">
      <c r="A312" s="3">
        <v>20799</v>
      </c>
      <c r="B312" s="11" t="s">
        <v>3525</v>
      </c>
      <c r="C312" s="13"/>
      <c r="D312" s="12" t="s">
        <v>1811</v>
      </c>
      <c r="E312" s="15" t="s">
        <v>42</v>
      </c>
      <c r="F312" s="16">
        <v>18</v>
      </c>
      <c r="G312" s="93">
        <v>0</v>
      </c>
      <c r="H312" s="17">
        <f>F312*G312</f>
        <v>0</v>
      </c>
    </row>
    <row r="313" spans="1:8" s="3" customFormat="1" ht="9" customHeight="1">
      <c r="B313" s="14"/>
      <c r="C313" s="13"/>
      <c r="D313" s="13"/>
      <c r="E313" s="13"/>
      <c r="F313" s="13"/>
      <c r="G313" s="13"/>
      <c r="H313" s="17"/>
    </row>
    <row r="314" spans="1:8" s="3" customFormat="1" ht="13.15" customHeight="1">
      <c r="A314" s="3">
        <v>20800</v>
      </c>
      <c r="B314" s="11" t="s">
        <v>3526</v>
      </c>
      <c r="C314" s="13"/>
      <c r="D314" s="12" t="s">
        <v>1819</v>
      </c>
      <c r="E314" s="15" t="s">
        <v>42</v>
      </c>
      <c r="F314" s="16">
        <v>18</v>
      </c>
      <c r="G314" s="93">
        <v>0</v>
      </c>
      <c r="H314" s="17">
        <f>F314*G314</f>
        <v>0</v>
      </c>
    </row>
    <row r="315" spans="1:8" s="3" customFormat="1" ht="9" customHeight="1">
      <c r="B315" s="14"/>
      <c r="C315" s="13"/>
      <c r="D315" s="13"/>
      <c r="E315" s="13"/>
      <c r="F315" s="13"/>
      <c r="G315" s="13"/>
      <c r="H315" s="17"/>
    </row>
    <row r="316" spans="1:8" s="3" customFormat="1" ht="13.15" customHeight="1">
      <c r="A316" s="3">
        <v>20801</v>
      </c>
      <c r="B316" s="11" t="s">
        <v>3527</v>
      </c>
      <c r="C316" s="13"/>
      <c r="D316" s="12" t="s">
        <v>1820</v>
      </c>
      <c r="E316" s="15" t="s">
        <v>42</v>
      </c>
      <c r="F316" s="16">
        <v>18</v>
      </c>
      <c r="G316" s="93">
        <v>0</v>
      </c>
      <c r="H316" s="17">
        <f>F316*G316</f>
        <v>0</v>
      </c>
    </row>
    <row r="317" spans="1:8" s="3" customFormat="1" ht="9" customHeight="1">
      <c r="B317" s="14"/>
      <c r="C317" s="13"/>
      <c r="D317" s="13"/>
      <c r="E317" s="13"/>
      <c r="F317" s="13"/>
      <c r="G317" s="13"/>
      <c r="H317" s="17"/>
    </row>
    <row r="318" spans="1:8" s="3" customFormat="1" ht="13.15" customHeight="1">
      <c r="A318" s="3">
        <v>20802</v>
      </c>
      <c r="B318" s="11" t="s">
        <v>3528</v>
      </c>
      <c r="C318" s="13"/>
      <c r="D318" s="12" t="s">
        <v>1821</v>
      </c>
      <c r="E318" s="15" t="s">
        <v>42</v>
      </c>
      <c r="F318" s="16">
        <v>18</v>
      </c>
      <c r="G318" s="93">
        <v>0</v>
      </c>
      <c r="H318" s="17">
        <f>F318*G318</f>
        <v>0</v>
      </c>
    </row>
    <row r="319" spans="1:8" s="3" customFormat="1" ht="9" customHeight="1">
      <c r="B319" s="14"/>
      <c r="C319" s="13"/>
      <c r="D319" s="13"/>
      <c r="E319" s="13"/>
      <c r="F319" s="13"/>
      <c r="G319" s="13"/>
      <c r="H319" s="17"/>
    </row>
    <row r="320" spans="1:8" s="3" customFormat="1" ht="13.15" customHeight="1">
      <c r="A320" s="3">
        <v>20803</v>
      </c>
      <c r="B320" s="11" t="s">
        <v>3529</v>
      </c>
      <c r="C320" s="13"/>
      <c r="D320" s="12" t="s">
        <v>1825</v>
      </c>
      <c r="E320" s="15" t="s">
        <v>42</v>
      </c>
      <c r="F320" s="16">
        <v>18</v>
      </c>
      <c r="G320" s="93">
        <v>0</v>
      </c>
      <c r="H320" s="17">
        <f>F320*G320</f>
        <v>0</v>
      </c>
    </row>
    <row r="321" spans="1:8" s="3" customFormat="1" ht="9" customHeight="1">
      <c r="B321" s="14"/>
      <c r="C321" s="13"/>
      <c r="D321" s="13"/>
      <c r="E321" s="13"/>
      <c r="F321" s="13"/>
      <c r="G321" s="13"/>
      <c r="H321" s="17"/>
    </row>
    <row r="322" spans="1:8" s="3" customFormat="1" ht="13.15" customHeight="1">
      <c r="A322" s="3">
        <v>20804</v>
      </c>
      <c r="B322" s="11" t="s">
        <v>3530</v>
      </c>
      <c r="C322" s="13"/>
      <c r="D322" s="12" t="s">
        <v>1826</v>
      </c>
      <c r="E322" s="15" t="s">
        <v>42</v>
      </c>
      <c r="F322" s="16">
        <v>18</v>
      </c>
      <c r="G322" s="93">
        <v>0</v>
      </c>
      <c r="H322" s="17">
        <f>F322*G322</f>
        <v>0</v>
      </c>
    </row>
    <row r="323" spans="1:8" s="3" customFormat="1" ht="9" customHeight="1">
      <c r="B323" s="14"/>
      <c r="C323" s="13"/>
      <c r="D323" s="13"/>
      <c r="E323" s="13"/>
      <c r="F323" s="13"/>
      <c r="G323" s="13"/>
      <c r="H323" s="17"/>
    </row>
    <row r="324" spans="1:8" s="3" customFormat="1" ht="13.15" customHeight="1">
      <c r="A324" s="3">
        <v>20805</v>
      </c>
      <c r="B324" s="11" t="s">
        <v>3531</v>
      </c>
      <c r="C324" s="13"/>
      <c r="D324" s="12" t="s">
        <v>1817</v>
      </c>
      <c r="E324" s="15" t="s">
        <v>42</v>
      </c>
      <c r="F324" s="16">
        <v>18</v>
      </c>
      <c r="G324" s="93">
        <v>0</v>
      </c>
      <c r="H324" s="17">
        <f>F324*G324</f>
        <v>0</v>
      </c>
    </row>
    <row r="325" spans="1:8" s="3" customFormat="1" ht="9" customHeight="1">
      <c r="B325" s="14"/>
      <c r="C325" s="13"/>
      <c r="D325" s="13"/>
      <c r="E325" s="13"/>
      <c r="F325" s="13"/>
      <c r="G325" s="13"/>
      <c r="H325" s="17"/>
    </row>
    <row r="326" spans="1:8" s="4" customFormat="1" ht="21.2" customHeight="1">
      <c r="B326" s="19" t="s">
        <v>37</v>
      </c>
      <c r="C326" s="20"/>
      <c r="D326" s="21"/>
      <c r="E326" s="21"/>
      <c r="F326" s="21"/>
      <c r="G326" s="21"/>
      <c r="H326" s="22">
        <f>SUM(H278:H325)</f>
        <v>0</v>
      </c>
    </row>
    <row r="327" spans="1:8" s="2" customFormat="1" ht="13.15" customHeight="1">
      <c r="E327" s="23" t="s">
        <v>4109</v>
      </c>
    </row>
    <row r="328" spans="1:8" s="1" customFormat="1" ht="15.75" customHeight="1">
      <c r="B328" s="6" t="s">
        <v>4161</v>
      </c>
    </row>
    <row r="329" spans="1:8" s="1" customFormat="1" ht="15.75" customHeight="1">
      <c r="B329" s="6" t="s">
        <v>1916</v>
      </c>
    </row>
    <row r="330" spans="1:8" s="1" customFormat="1" ht="15.75" customHeight="1">
      <c r="B330" s="6" t="s">
        <v>1915</v>
      </c>
    </row>
    <row r="331" spans="1:8" s="2" customFormat="1" ht="15" customHeight="1">
      <c r="B331" s="7" t="s">
        <v>1742</v>
      </c>
    </row>
    <row r="332" spans="1:8" s="2" customFormat="1" ht="15" customHeight="1">
      <c r="H332" s="8"/>
    </row>
    <row r="333" spans="1:8" s="3" customFormat="1" ht="29.65" customHeight="1">
      <c r="B333" s="9" t="s">
        <v>2</v>
      </c>
      <c r="C333" s="9" t="s">
        <v>3</v>
      </c>
      <c r="D333" s="9" t="s">
        <v>4</v>
      </c>
      <c r="E333" s="9" t="s">
        <v>5</v>
      </c>
      <c r="F333" s="9" t="s">
        <v>6</v>
      </c>
      <c r="G333" s="9" t="s">
        <v>7</v>
      </c>
      <c r="H333" s="10" t="s">
        <v>8</v>
      </c>
    </row>
    <row r="334" spans="1:8" s="4" customFormat="1" ht="21.2" customHeight="1">
      <c r="B334" s="19" t="s">
        <v>38</v>
      </c>
      <c r="C334" s="20"/>
      <c r="D334" s="21"/>
      <c r="E334" s="21"/>
      <c r="F334" s="21"/>
      <c r="G334" s="21"/>
      <c r="H334" s="22">
        <f>H326</f>
        <v>0</v>
      </c>
    </row>
    <row r="335" spans="1:8" s="4" customFormat="1" ht="15.75" customHeight="1">
      <c r="B335" s="14"/>
      <c r="C335" s="13"/>
      <c r="D335" s="13"/>
      <c r="E335" s="13"/>
      <c r="F335" s="13"/>
      <c r="G335" s="13"/>
      <c r="H335" s="17"/>
    </row>
    <row r="336" spans="1:8" s="4" customFormat="1" ht="21.2" customHeight="1">
      <c r="B336" s="11" t="s">
        <v>3532</v>
      </c>
      <c r="C336" s="12" t="s">
        <v>1366</v>
      </c>
      <c r="D336" s="12" t="s">
        <v>1827</v>
      </c>
      <c r="E336" s="13"/>
      <c r="F336" s="13"/>
      <c r="G336" s="13"/>
      <c r="H336" s="17"/>
    </row>
    <row r="337" spans="1:8" s="4" customFormat="1" ht="15" customHeight="1">
      <c r="B337" s="14"/>
      <c r="C337" s="13"/>
      <c r="D337" s="13"/>
      <c r="E337" s="13"/>
      <c r="F337" s="13"/>
      <c r="G337" s="13"/>
      <c r="H337" s="17"/>
    </row>
    <row r="338" spans="1:8" s="4" customFormat="1" ht="21.2" customHeight="1">
      <c r="B338" s="11" t="s">
        <v>3533</v>
      </c>
      <c r="C338" s="13"/>
      <c r="D338" s="12" t="s">
        <v>1828</v>
      </c>
      <c r="E338" s="15" t="s">
        <v>42</v>
      </c>
      <c r="F338" s="16">
        <v>149</v>
      </c>
      <c r="G338" s="93">
        <v>0</v>
      </c>
      <c r="H338" s="17">
        <f>F338*G338</f>
        <v>0</v>
      </c>
    </row>
    <row r="339" spans="1:8" s="4" customFormat="1" ht="15.75" customHeight="1">
      <c r="B339" s="14"/>
      <c r="C339" s="13"/>
      <c r="D339" s="13"/>
      <c r="E339" s="13"/>
      <c r="F339" s="13"/>
      <c r="G339" s="13"/>
      <c r="H339" s="17"/>
    </row>
    <row r="340" spans="1:8" s="4" customFormat="1" ht="21.2" customHeight="1">
      <c r="B340" s="11" t="s">
        <v>3534</v>
      </c>
      <c r="C340" s="13"/>
      <c r="D340" s="12" t="s">
        <v>1829</v>
      </c>
      <c r="E340" s="15" t="s">
        <v>42</v>
      </c>
      <c r="F340" s="16">
        <v>24</v>
      </c>
      <c r="G340" s="93">
        <v>0</v>
      </c>
      <c r="H340" s="17">
        <f>F340*G340</f>
        <v>0</v>
      </c>
    </row>
    <row r="341" spans="1:8" s="4" customFormat="1" ht="15" customHeight="1">
      <c r="B341" s="14"/>
      <c r="C341" s="13"/>
      <c r="D341" s="13"/>
      <c r="E341" s="13"/>
      <c r="F341" s="13"/>
      <c r="G341" s="13"/>
      <c r="H341" s="17"/>
    </row>
    <row r="342" spans="1:8" s="4" customFormat="1" ht="21.2" customHeight="1">
      <c r="B342" s="11" t="s">
        <v>3535</v>
      </c>
      <c r="C342" s="13"/>
      <c r="D342" s="12" t="s">
        <v>1830</v>
      </c>
      <c r="E342" s="15" t="s">
        <v>42</v>
      </c>
      <c r="F342" s="16">
        <v>173</v>
      </c>
      <c r="G342" s="93">
        <v>0</v>
      </c>
      <c r="H342" s="17">
        <f>F342*G342</f>
        <v>0</v>
      </c>
    </row>
    <row r="343" spans="1:8" s="4" customFormat="1" ht="15.75" customHeight="1">
      <c r="B343" s="14"/>
      <c r="C343" s="13"/>
      <c r="D343" s="13"/>
      <c r="E343" s="13"/>
      <c r="F343" s="13"/>
      <c r="G343" s="13"/>
      <c r="H343" s="17"/>
    </row>
    <row r="344" spans="1:8" s="4" customFormat="1" ht="21.2" customHeight="1">
      <c r="B344" s="11" t="s">
        <v>3536</v>
      </c>
      <c r="C344" s="12" t="s">
        <v>1368</v>
      </c>
      <c r="D344" s="12" t="s">
        <v>1831</v>
      </c>
      <c r="E344" s="13"/>
      <c r="F344" s="13"/>
      <c r="G344" s="13"/>
      <c r="H344" s="17"/>
    </row>
    <row r="345" spans="1:8" s="4" customFormat="1" ht="12.75" customHeight="1">
      <c r="B345" s="14"/>
      <c r="C345" s="13"/>
      <c r="D345" s="13"/>
      <c r="E345" s="13"/>
      <c r="F345" s="13"/>
      <c r="G345" s="13"/>
      <c r="H345" s="17"/>
    </row>
    <row r="346" spans="1:8" s="3" customFormat="1" ht="13.15" customHeight="1">
      <c r="A346" s="3">
        <v>20811</v>
      </c>
      <c r="B346" s="11" t="s">
        <v>3495</v>
      </c>
      <c r="C346" s="13"/>
      <c r="D346" s="12" t="s">
        <v>1832</v>
      </c>
      <c r="E346" s="15" t="s">
        <v>42</v>
      </c>
      <c r="F346" s="16">
        <v>148</v>
      </c>
      <c r="G346" s="93">
        <v>0</v>
      </c>
      <c r="H346" s="17">
        <f>F346*G346</f>
        <v>0</v>
      </c>
    </row>
    <row r="347" spans="1:8" s="3" customFormat="1" ht="13.15" customHeight="1">
      <c r="B347" s="14"/>
      <c r="C347" s="13"/>
      <c r="D347" s="13"/>
      <c r="E347" s="13"/>
      <c r="F347" s="13"/>
      <c r="G347" s="13"/>
      <c r="H347" s="17"/>
    </row>
    <row r="348" spans="1:8" s="3" customFormat="1" ht="13.15" customHeight="1">
      <c r="A348" s="3">
        <v>20812</v>
      </c>
      <c r="B348" s="11" t="s">
        <v>3496</v>
      </c>
      <c r="C348" s="13"/>
      <c r="D348" s="12" t="s">
        <v>1833</v>
      </c>
      <c r="E348" s="15" t="s">
        <v>42</v>
      </c>
      <c r="F348" s="16">
        <v>137</v>
      </c>
      <c r="G348" s="93">
        <v>0</v>
      </c>
      <c r="H348" s="17">
        <f>F348*G348</f>
        <v>0</v>
      </c>
    </row>
    <row r="349" spans="1:8" s="3" customFormat="1" ht="13.15" customHeight="1">
      <c r="B349" s="14"/>
      <c r="C349" s="13"/>
      <c r="D349" s="13"/>
      <c r="E349" s="13"/>
      <c r="F349" s="13"/>
      <c r="G349" s="13"/>
      <c r="H349" s="17"/>
    </row>
    <row r="350" spans="1:8" s="3" customFormat="1" ht="13.15" customHeight="1">
      <c r="A350" s="3">
        <v>20813</v>
      </c>
      <c r="B350" s="11" t="s">
        <v>3497</v>
      </c>
      <c r="C350" s="13"/>
      <c r="D350" s="12" t="s">
        <v>1813</v>
      </c>
      <c r="E350" s="15" t="s">
        <v>42</v>
      </c>
      <c r="F350" s="16">
        <v>24</v>
      </c>
      <c r="G350" s="93">
        <v>0</v>
      </c>
      <c r="H350" s="17">
        <f>F350*G350</f>
        <v>0</v>
      </c>
    </row>
    <row r="351" spans="1:8" s="3" customFormat="1" ht="13.15" customHeight="1">
      <c r="B351" s="14"/>
      <c r="C351" s="13"/>
      <c r="D351" s="13"/>
      <c r="E351" s="13"/>
      <c r="F351" s="13"/>
      <c r="G351" s="13"/>
      <c r="H351" s="17"/>
    </row>
    <row r="352" spans="1:8" s="3" customFormat="1" ht="13.15" customHeight="1">
      <c r="A352" s="3">
        <v>20814</v>
      </c>
      <c r="B352" s="11" t="s">
        <v>3498</v>
      </c>
      <c r="C352" s="13"/>
      <c r="D352" s="12" t="s">
        <v>1814</v>
      </c>
      <c r="E352" s="15" t="s">
        <v>42</v>
      </c>
      <c r="F352" s="16">
        <v>161</v>
      </c>
      <c r="G352" s="93">
        <v>0</v>
      </c>
      <c r="H352" s="17">
        <f>F352*G352</f>
        <v>0</v>
      </c>
    </row>
    <row r="353" spans="1:8" s="3" customFormat="1" ht="13.15" customHeight="1">
      <c r="B353" s="14"/>
      <c r="C353" s="13"/>
      <c r="D353" s="13"/>
      <c r="E353" s="13"/>
      <c r="F353" s="13"/>
      <c r="G353" s="13"/>
      <c r="H353" s="17"/>
    </row>
    <row r="354" spans="1:8" s="3" customFormat="1" ht="26.25" customHeight="1">
      <c r="A354" s="3">
        <v>20815</v>
      </c>
      <c r="B354" s="11" t="s">
        <v>3499</v>
      </c>
      <c r="C354" s="13"/>
      <c r="D354" s="12" t="s">
        <v>1834</v>
      </c>
      <c r="E354" s="15" t="s">
        <v>42</v>
      </c>
      <c r="F354" s="16">
        <v>7</v>
      </c>
      <c r="G354" s="93">
        <v>0</v>
      </c>
      <c r="H354" s="17">
        <f>F354*G354</f>
        <v>0</v>
      </c>
    </row>
    <row r="355" spans="1:8" s="3" customFormat="1" ht="13.15" customHeight="1">
      <c r="B355" s="14"/>
      <c r="C355" s="13"/>
      <c r="D355" s="13"/>
      <c r="E355" s="13"/>
      <c r="F355" s="13"/>
      <c r="G355" s="13"/>
      <c r="H355" s="17"/>
    </row>
    <row r="356" spans="1:8" s="3" customFormat="1" ht="13.15" customHeight="1">
      <c r="A356" s="3">
        <v>20816</v>
      </c>
      <c r="B356" s="11" t="s">
        <v>3500</v>
      </c>
      <c r="C356" s="13"/>
      <c r="D356" s="12" t="s">
        <v>1823</v>
      </c>
      <c r="E356" s="15" t="s">
        <v>42</v>
      </c>
      <c r="F356" s="16">
        <v>18</v>
      </c>
      <c r="G356" s="93">
        <v>0</v>
      </c>
      <c r="H356" s="17">
        <f>F356*G356</f>
        <v>0</v>
      </c>
    </row>
    <row r="357" spans="1:8" s="3" customFormat="1" ht="13.15" customHeight="1">
      <c r="B357" s="14"/>
      <c r="C357" s="13"/>
      <c r="D357" s="13"/>
      <c r="E357" s="13"/>
      <c r="F357" s="13"/>
      <c r="G357" s="13"/>
      <c r="H357" s="17"/>
    </row>
    <row r="358" spans="1:8" s="3" customFormat="1" ht="13.15" customHeight="1">
      <c r="A358" s="3">
        <v>20817</v>
      </c>
      <c r="B358" s="11" t="s">
        <v>3501</v>
      </c>
      <c r="C358" s="12" t="s">
        <v>1835</v>
      </c>
      <c r="D358" s="12" t="s">
        <v>1836</v>
      </c>
      <c r="E358" s="13"/>
      <c r="F358" s="13"/>
      <c r="G358" s="13"/>
      <c r="H358" s="17"/>
    </row>
    <row r="359" spans="1:8" s="3" customFormat="1" ht="13.15" customHeight="1">
      <c r="B359" s="14"/>
      <c r="C359" s="13"/>
      <c r="D359" s="13"/>
      <c r="E359" s="13"/>
      <c r="F359" s="13"/>
      <c r="G359" s="13"/>
      <c r="H359" s="17"/>
    </row>
    <row r="360" spans="1:8" s="3" customFormat="1" ht="13.15" customHeight="1">
      <c r="A360" s="3">
        <v>20818</v>
      </c>
      <c r="B360" s="11" t="s">
        <v>3502</v>
      </c>
      <c r="C360" s="13"/>
      <c r="D360" s="12" t="s">
        <v>1828</v>
      </c>
      <c r="E360" s="15" t="s">
        <v>42</v>
      </c>
      <c r="F360" s="16">
        <v>137</v>
      </c>
      <c r="G360" s="93">
        <v>0</v>
      </c>
      <c r="H360" s="17">
        <f>F360*G360</f>
        <v>0</v>
      </c>
    </row>
    <row r="361" spans="1:8" s="3" customFormat="1" ht="13.15" customHeight="1">
      <c r="B361" s="14"/>
      <c r="C361" s="13"/>
      <c r="D361" s="13"/>
      <c r="E361" s="13"/>
      <c r="F361" s="13"/>
      <c r="G361" s="13"/>
      <c r="H361" s="17"/>
    </row>
    <row r="362" spans="1:8" s="3" customFormat="1" ht="13.15" customHeight="1">
      <c r="A362" s="3">
        <v>20819</v>
      </c>
      <c r="B362" s="11" t="s">
        <v>3503</v>
      </c>
      <c r="C362" s="13"/>
      <c r="D362" s="12" t="s">
        <v>1837</v>
      </c>
      <c r="E362" s="15" t="s">
        <v>42</v>
      </c>
      <c r="F362" s="16">
        <v>137</v>
      </c>
      <c r="G362" s="93">
        <v>0</v>
      </c>
      <c r="H362" s="17">
        <f>F362*G362</f>
        <v>0</v>
      </c>
    </row>
    <row r="363" spans="1:8" s="3" customFormat="1" ht="13.15" customHeight="1">
      <c r="B363" s="14"/>
      <c r="C363" s="13"/>
      <c r="D363" s="13"/>
      <c r="E363" s="13"/>
      <c r="F363" s="13"/>
      <c r="G363" s="13"/>
      <c r="H363" s="17"/>
    </row>
    <row r="364" spans="1:8" s="3" customFormat="1" ht="13.15" customHeight="1">
      <c r="A364" s="3">
        <v>20820</v>
      </c>
      <c r="B364" s="11" t="s">
        <v>3504</v>
      </c>
      <c r="C364" s="12" t="s">
        <v>1838</v>
      </c>
      <c r="D364" s="12" t="s">
        <v>1839</v>
      </c>
      <c r="E364" s="13"/>
      <c r="F364" s="13"/>
      <c r="G364" s="13"/>
      <c r="H364" s="17"/>
    </row>
    <row r="365" spans="1:8" s="3" customFormat="1" ht="13.15" customHeight="1">
      <c r="B365" s="14"/>
      <c r="C365" s="13"/>
      <c r="D365" s="13"/>
      <c r="E365" s="13"/>
      <c r="F365" s="13"/>
      <c r="G365" s="13"/>
      <c r="H365" s="17"/>
    </row>
    <row r="366" spans="1:8" s="3" customFormat="1" ht="13.15" customHeight="1">
      <c r="A366" s="3">
        <v>20821</v>
      </c>
      <c r="B366" s="11" t="s">
        <v>3505</v>
      </c>
      <c r="C366" s="13"/>
      <c r="D366" s="12" t="s">
        <v>1811</v>
      </c>
      <c r="E366" s="15" t="s">
        <v>42</v>
      </c>
      <c r="F366" s="16">
        <v>6</v>
      </c>
      <c r="G366" s="93">
        <v>0</v>
      </c>
      <c r="H366" s="17">
        <f>F366*G366</f>
        <v>0</v>
      </c>
    </row>
    <row r="367" spans="1:8" s="3" customFormat="1" ht="13.15" customHeight="1">
      <c r="B367" s="14"/>
      <c r="C367" s="13"/>
      <c r="D367" s="13"/>
      <c r="E367" s="13"/>
      <c r="F367" s="13"/>
      <c r="G367" s="13"/>
      <c r="H367" s="17"/>
    </row>
    <row r="368" spans="1:8" s="3" customFormat="1" ht="13.15" customHeight="1">
      <c r="A368" s="3">
        <v>20822</v>
      </c>
      <c r="B368" s="11" t="s">
        <v>3506</v>
      </c>
      <c r="C368" s="12" t="s">
        <v>1840</v>
      </c>
      <c r="D368" s="12" t="s">
        <v>1841</v>
      </c>
      <c r="E368" s="13"/>
      <c r="F368" s="13"/>
      <c r="G368" s="13"/>
      <c r="H368" s="17"/>
    </row>
    <row r="369" spans="1:8" s="3" customFormat="1" ht="13.15" customHeight="1">
      <c r="B369" s="14"/>
      <c r="C369" s="13"/>
      <c r="D369" s="13"/>
      <c r="E369" s="13"/>
      <c r="F369" s="13"/>
      <c r="G369" s="13"/>
      <c r="H369" s="17"/>
    </row>
    <row r="370" spans="1:8" s="3" customFormat="1" ht="13.15" customHeight="1">
      <c r="A370" s="3">
        <v>20823</v>
      </c>
      <c r="B370" s="11" t="s">
        <v>3507</v>
      </c>
      <c r="C370" s="13"/>
      <c r="D370" s="12" t="s">
        <v>1842</v>
      </c>
      <c r="E370" s="15" t="s">
        <v>42</v>
      </c>
      <c r="F370" s="16">
        <v>12</v>
      </c>
      <c r="G370" s="93">
        <v>0</v>
      </c>
      <c r="H370" s="17">
        <f>F370*G370</f>
        <v>0</v>
      </c>
    </row>
    <row r="371" spans="1:8" s="3" customFormat="1" ht="13.15" customHeight="1">
      <c r="B371" s="14"/>
      <c r="C371" s="13"/>
      <c r="D371" s="13"/>
      <c r="E371" s="13"/>
      <c r="F371" s="13"/>
      <c r="G371" s="13"/>
      <c r="H371" s="17"/>
    </row>
    <row r="372" spans="1:8" s="3" customFormat="1" ht="13.15" customHeight="1">
      <c r="B372" s="14"/>
      <c r="C372" s="13"/>
      <c r="D372" s="13"/>
      <c r="E372" s="13"/>
      <c r="F372" s="13"/>
      <c r="G372" s="13"/>
      <c r="H372" s="17"/>
    </row>
    <row r="373" spans="1:8" s="3" customFormat="1" ht="13.15" customHeight="1">
      <c r="B373" s="14"/>
      <c r="C373" s="13"/>
      <c r="D373" s="13"/>
      <c r="E373" s="13"/>
      <c r="F373" s="13"/>
      <c r="G373" s="13"/>
      <c r="H373" s="17"/>
    </row>
    <row r="374" spans="1:8" s="3" customFormat="1" ht="13.15" customHeight="1">
      <c r="B374" s="14"/>
      <c r="C374" s="13"/>
      <c r="D374" s="13"/>
      <c r="E374" s="13"/>
      <c r="F374" s="13"/>
      <c r="G374" s="13"/>
      <c r="H374" s="17"/>
    </row>
    <row r="375" spans="1:8" s="3" customFormat="1" ht="13.15" customHeight="1">
      <c r="B375" s="14"/>
      <c r="C375" s="13"/>
      <c r="D375" s="13"/>
      <c r="E375" s="13"/>
      <c r="F375" s="13"/>
      <c r="G375" s="13"/>
      <c r="H375" s="17"/>
    </row>
    <row r="376" spans="1:8" s="4" customFormat="1" ht="21.2" customHeight="1">
      <c r="B376" s="19" t="s">
        <v>73</v>
      </c>
      <c r="C376" s="20"/>
      <c r="D376" s="21"/>
      <c r="E376" s="21"/>
      <c r="F376" s="21"/>
      <c r="G376" s="21"/>
      <c r="H376" s="22">
        <f>SUM(H334:H375)</f>
        <v>0</v>
      </c>
    </row>
    <row r="377" spans="1:8" s="2" customFormat="1" ht="13.15" customHeight="1">
      <c r="E377" s="23" t="s">
        <v>4110</v>
      </c>
    </row>
    <row r="378" spans="1:8" s="1" customFormat="1" ht="15.75" customHeight="1">
      <c r="B378" s="6" t="s">
        <v>4161</v>
      </c>
    </row>
    <row r="379" spans="1:8" s="1" customFormat="1" ht="15.75" customHeight="1">
      <c r="B379" s="6" t="s">
        <v>1916</v>
      </c>
    </row>
    <row r="380" spans="1:8" s="1" customFormat="1" ht="15.75" customHeight="1">
      <c r="B380" s="6" t="s">
        <v>1915</v>
      </c>
    </row>
    <row r="381" spans="1:8" s="2" customFormat="1" ht="15" customHeight="1">
      <c r="B381" s="7" t="s">
        <v>1742</v>
      </c>
    </row>
    <row r="382" spans="1:8" s="2" customFormat="1" ht="15" customHeight="1">
      <c r="H382" s="8" t="s">
        <v>1843</v>
      </c>
    </row>
    <row r="383" spans="1:8" s="3" customFormat="1" ht="29.65" customHeight="1">
      <c r="B383" s="9" t="s">
        <v>2</v>
      </c>
      <c r="C383" s="9" t="s">
        <v>3</v>
      </c>
      <c r="D383" s="9" t="s">
        <v>4</v>
      </c>
      <c r="E383" s="9" t="s">
        <v>5</v>
      </c>
      <c r="F383" s="9" t="s">
        <v>6</v>
      </c>
      <c r="G383" s="9" t="s">
        <v>7</v>
      </c>
      <c r="H383" s="10" t="s">
        <v>8</v>
      </c>
    </row>
    <row r="384" spans="1:8" s="3" customFormat="1" ht="13.15" customHeight="1">
      <c r="A384" s="3">
        <v>20698</v>
      </c>
      <c r="B384" s="11" t="s">
        <v>3468</v>
      </c>
      <c r="C384" s="12" t="s">
        <v>1555</v>
      </c>
      <c r="D384" s="12" t="s">
        <v>1843</v>
      </c>
      <c r="E384" s="13"/>
      <c r="F384" s="13"/>
      <c r="G384" s="13"/>
      <c r="H384" s="17"/>
    </row>
    <row r="385" spans="1:8" s="3" customFormat="1" ht="6.75" customHeight="1">
      <c r="B385" s="14"/>
      <c r="C385" s="13"/>
      <c r="D385" s="13"/>
      <c r="E385" s="13"/>
      <c r="F385" s="13"/>
      <c r="G385" s="13"/>
      <c r="H385" s="17"/>
    </row>
    <row r="386" spans="1:8" s="3" customFormat="1" ht="13.15" customHeight="1">
      <c r="A386" s="3">
        <v>20824</v>
      </c>
      <c r="B386" s="11" t="s">
        <v>3469</v>
      </c>
      <c r="C386" s="12" t="s">
        <v>1373</v>
      </c>
      <c r="D386" s="12" t="s">
        <v>1844</v>
      </c>
      <c r="E386" s="13"/>
      <c r="F386" s="13"/>
      <c r="G386" s="13"/>
      <c r="H386" s="17"/>
    </row>
    <row r="387" spans="1:8" s="3" customFormat="1" ht="6.75" customHeight="1">
      <c r="B387" s="14"/>
      <c r="C387" s="13"/>
      <c r="D387" s="13"/>
      <c r="E387" s="13"/>
      <c r="F387" s="13"/>
      <c r="G387" s="13"/>
      <c r="H387" s="17"/>
    </row>
    <row r="388" spans="1:8" s="3" customFormat="1" ht="13.15" customHeight="1">
      <c r="A388" s="3">
        <v>21153</v>
      </c>
      <c r="B388" s="11" t="s">
        <v>3470</v>
      </c>
      <c r="C388" s="13"/>
      <c r="D388" s="12" t="s">
        <v>1845</v>
      </c>
      <c r="E388" s="15" t="s">
        <v>42</v>
      </c>
      <c r="F388" s="16">
        <v>46</v>
      </c>
      <c r="G388" s="93">
        <v>0</v>
      </c>
      <c r="H388" s="17">
        <f>F388*G388</f>
        <v>0</v>
      </c>
    </row>
    <row r="389" spans="1:8" s="3" customFormat="1" ht="6.75" customHeight="1">
      <c r="B389" s="14"/>
      <c r="C389" s="13"/>
      <c r="D389" s="13"/>
      <c r="E389" s="13"/>
      <c r="F389" s="13"/>
      <c r="G389" s="13"/>
      <c r="H389" s="17"/>
    </row>
    <row r="390" spans="1:8" s="3" customFormat="1" ht="12.75">
      <c r="A390" s="3">
        <v>20826</v>
      </c>
      <c r="B390" s="11" t="s">
        <v>3471</v>
      </c>
      <c r="C390" s="12" t="s">
        <v>1377</v>
      </c>
      <c r="D390" s="12" t="s">
        <v>1846</v>
      </c>
      <c r="E390" s="13"/>
      <c r="F390" s="13"/>
      <c r="G390" s="13"/>
      <c r="H390" s="17"/>
    </row>
    <row r="391" spans="1:8" s="3" customFormat="1" ht="6.75" customHeight="1">
      <c r="B391" s="14"/>
      <c r="C391" s="13"/>
      <c r="D391" s="13"/>
      <c r="E391" s="13"/>
      <c r="F391" s="13"/>
      <c r="G391" s="13"/>
      <c r="H391" s="17"/>
    </row>
    <row r="392" spans="1:8" s="3" customFormat="1" ht="13.15" customHeight="1">
      <c r="A392" s="3">
        <v>21154</v>
      </c>
      <c r="B392" s="11" t="s">
        <v>3472</v>
      </c>
      <c r="C392" s="13"/>
      <c r="D392" s="12" t="s">
        <v>1845</v>
      </c>
      <c r="E392" s="15" t="s">
        <v>42</v>
      </c>
      <c r="F392" s="16">
        <v>46</v>
      </c>
      <c r="G392" s="93">
        <v>0</v>
      </c>
      <c r="H392" s="17">
        <f>F392*G392</f>
        <v>0</v>
      </c>
    </row>
    <row r="393" spans="1:8" s="3" customFormat="1" ht="6.75" customHeight="1">
      <c r="B393" s="14"/>
      <c r="C393" s="13"/>
      <c r="D393" s="13"/>
      <c r="E393" s="13"/>
      <c r="F393" s="13"/>
      <c r="G393" s="13"/>
      <c r="H393" s="17"/>
    </row>
    <row r="394" spans="1:8" s="3" customFormat="1" ht="13.15" customHeight="1">
      <c r="A394" s="3">
        <v>20827</v>
      </c>
      <c r="B394" s="11" t="s">
        <v>3473</v>
      </c>
      <c r="C394" s="12" t="s">
        <v>1381</v>
      </c>
      <c r="D394" s="12" t="s">
        <v>1847</v>
      </c>
      <c r="E394" s="13"/>
      <c r="F394" s="13"/>
      <c r="G394" s="13"/>
      <c r="H394" s="17"/>
    </row>
    <row r="395" spans="1:8" s="3" customFormat="1" ht="6.75" customHeight="1">
      <c r="B395" s="14"/>
      <c r="C395" s="13"/>
      <c r="D395" s="13"/>
      <c r="E395" s="13"/>
      <c r="F395" s="13"/>
      <c r="G395" s="13"/>
      <c r="H395" s="17"/>
    </row>
    <row r="396" spans="1:8" s="3" customFormat="1" ht="26.25" customHeight="1">
      <c r="A396" s="3">
        <v>20905</v>
      </c>
      <c r="B396" s="11" t="s">
        <v>3474</v>
      </c>
      <c r="C396" s="13"/>
      <c r="D396" s="12" t="s">
        <v>1848</v>
      </c>
      <c r="E396" s="15" t="s">
        <v>42</v>
      </c>
      <c r="F396" s="16">
        <v>61</v>
      </c>
      <c r="G396" s="93">
        <v>0</v>
      </c>
      <c r="H396" s="17">
        <f>F396*G396</f>
        <v>0</v>
      </c>
    </row>
    <row r="397" spans="1:8" s="3" customFormat="1" ht="6.75" customHeight="1">
      <c r="B397" s="14"/>
      <c r="C397" s="13"/>
      <c r="D397" s="13"/>
      <c r="E397" s="13"/>
      <c r="F397" s="13"/>
      <c r="G397" s="13"/>
      <c r="H397" s="17"/>
    </row>
    <row r="398" spans="1:8" s="3" customFormat="1" ht="13.15" customHeight="1">
      <c r="A398" s="3">
        <v>20829</v>
      </c>
      <c r="B398" s="11" t="s">
        <v>3475</v>
      </c>
      <c r="C398" s="13"/>
      <c r="D398" s="12" t="s">
        <v>1849</v>
      </c>
      <c r="E398" s="15" t="s">
        <v>42</v>
      </c>
      <c r="F398" s="16">
        <v>6</v>
      </c>
      <c r="G398" s="93">
        <v>0</v>
      </c>
      <c r="H398" s="17">
        <f>F398*G398</f>
        <v>0</v>
      </c>
    </row>
    <row r="399" spans="1:8" s="3" customFormat="1" ht="6.75" customHeight="1">
      <c r="B399" s="14"/>
      <c r="C399" s="13"/>
      <c r="D399" s="13"/>
      <c r="E399" s="13"/>
      <c r="F399" s="13"/>
      <c r="G399" s="13"/>
      <c r="H399" s="17"/>
    </row>
    <row r="400" spans="1:8" s="3" customFormat="1" ht="13.15" customHeight="1">
      <c r="A400" s="3">
        <v>20830</v>
      </c>
      <c r="B400" s="11" t="s">
        <v>3476</v>
      </c>
      <c r="C400" s="13"/>
      <c r="D400" s="12" t="s">
        <v>1850</v>
      </c>
      <c r="E400" s="15" t="s">
        <v>42</v>
      </c>
      <c r="F400" s="16">
        <v>48</v>
      </c>
      <c r="G400" s="93">
        <v>0</v>
      </c>
      <c r="H400" s="17">
        <f>F400*G400</f>
        <v>0</v>
      </c>
    </row>
    <row r="401" spans="1:8" s="3" customFormat="1" ht="6.75" customHeight="1">
      <c r="B401" s="14"/>
      <c r="C401" s="13"/>
      <c r="D401" s="13"/>
      <c r="E401" s="13"/>
      <c r="F401" s="13"/>
      <c r="G401" s="13"/>
      <c r="H401" s="17"/>
    </row>
    <row r="402" spans="1:8" s="3" customFormat="1" ht="13.15" customHeight="1">
      <c r="A402" s="3">
        <v>20831</v>
      </c>
      <c r="B402" s="11" t="s">
        <v>3477</v>
      </c>
      <c r="C402" s="13"/>
      <c r="D402" s="12" t="s">
        <v>1851</v>
      </c>
      <c r="E402" s="15" t="s">
        <v>42</v>
      </c>
      <c r="F402" s="16">
        <v>6</v>
      </c>
      <c r="G402" s="93">
        <v>0</v>
      </c>
      <c r="H402" s="17">
        <f>F402*G402</f>
        <v>0</v>
      </c>
    </row>
    <row r="403" spans="1:8" s="3" customFormat="1" ht="6.75" customHeight="1">
      <c r="B403" s="14"/>
      <c r="C403" s="13"/>
      <c r="D403" s="13"/>
      <c r="E403" s="13"/>
      <c r="F403" s="13"/>
      <c r="G403" s="13"/>
      <c r="H403" s="17"/>
    </row>
    <row r="404" spans="1:8" s="3" customFormat="1" ht="13.15" customHeight="1">
      <c r="A404" s="3">
        <v>20832</v>
      </c>
      <c r="B404" s="11" t="s">
        <v>3478</v>
      </c>
      <c r="C404" s="13"/>
      <c r="D404" s="12" t="s">
        <v>1852</v>
      </c>
      <c r="E404" s="15" t="s">
        <v>42</v>
      </c>
      <c r="F404" s="16">
        <v>6</v>
      </c>
      <c r="G404" s="93">
        <v>0</v>
      </c>
      <c r="H404" s="17">
        <f>F404*G404</f>
        <v>0</v>
      </c>
    </row>
    <row r="405" spans="1:8" s="3" customFormat="1" ht="6.75" customHeight="1">
      <c r="B405" s="14"/>
      <c r="C405" s="13"/>
      <c r="D405" s="13"/>
      <c r="E405" s="13"/>
      <c r="F405" s="13"/>
      <c r="G405" s="13"/>
      <c r="H405" s="17"/>
    </row>
    <row r="406" spans="1:8" s="3" customFormat="1" ht="13.15" customHeight="1">
      <c r="A406" s="3">
        <v>20833</v>
      </c>
      <c r="B406" s="11" t="s">
        <v>3479</v>
      </c>
      <c r="C406" s="13"/>
      <c r="D406" s="12" t="s">
        <v>1853</v>
      </c>
      <c r="E406" s="15" t="s">
        <v>42</v>
      </c>
      <c r="F406" s="16">
        <v>6</v>
      </c>
      <c r="G406" s="93">
        <v>0</v>
      </c>
      <c r="H406" s="17">
        <f>F406*G406</f>
        <v>0</v>
      </c>
    </row>
    <row r="407" spans="1:8" s="3" customFormat="1" ht="6.75" customHeight="1">
      <c r="B407" s="14"/>
      <c r="C407" s="13"/>
      <c r="D407" s="13"/>
      <c r="E407" s="13"/>
      <c r="F407" s="13"/>
      <c r="G407" s="13"/>
      <c r="H407" s="17"/>
    </row>
    <row r="408" spans="1:8" s="3" customFormat="1" ht="13.15" customHeight="1">
      <c r="A408" s="3">
        <v>20834</v>
      </c>
      <c r="B408" s="11" t="s">
        <v>3480</v>
      </c>
      <c r="C408" s="13"/>
      <c r="D408" s="12" t="s">
        <v>1854</v>
      </c>
      <c r="E408" s="15" t="s">
        <v>42</v>
      </c>
      <c r="F408" s="16">
        <v>6</v>
      </c>
      <c r="G408" s="93">
        <v>0</v>
      </c>
      <c r="H408" s="17">
        <f>F408*G408</f>
        <v>0</v>
      </c>
    </row>
    <row r="409" spans="1:8" s="3" customFormat="1" ht="6.75" customHeight="1">
      <c r="B409" s="14"/>
      <c r="C409" s="13"/>
      <c r="D409" s="13"/>
      <c r="E409" s="13"/>
      <c r="F409" s="13"/>
      <c r="G409" s="13"/>
      <c r="H409" s="17"/>
    </row>
    <row r="410" spans="1:8" s="3" customFormat="1" ht="13.15" customHeight="1">
      <c r="A410" s="3">
        <v>20835</v>
      </c>
      <c r="B410" s="11" t="s">
        <v>3481</v>
      </c>
      <c r="C410" s="13"/>
      <c r="D410" s="12" t="s">
        <v>1855</v>
      </c>
      <c r="E410" s="15" t="s">
        <v>166</v>
      </c>
      <c r="F410" s="16">
        <v>900</v>
      </c>
      <c r="G410" s="93">
        <v>0</v>
      </c>
      <c r="H410" s="17">
        <f>F410*G410</f>
        <v>0</v>
      </c>
    </row>
    <row r="411" spans="1:8" s="3" customFormat="1" ht="6.75" customHeight="1">
      <c r="B411" s="14"/>
      <c r="C411" s="13"/>
      <c r="D411" s="13"/>
      <c r="E411" s="13"/>
      <c r="F411" s="13"/>
      <c r="G411" s="13"/>
      <c r="H411" s="17"/>
    </row>
    <row r="412" spans="1:8" s="3" customFormat="1" ht="13.15" customHeight="1">
      <c r="A412" s="3">
        <v>20836</v>
      </c>
      <c r="B412" s="11" t="s">
        <v>3482</v>
      </c>
      <c r="C412" s="13"/>
      <c r="D412" s="12" t="s">
        <v>1856</v>
      </c>
      <c r="E412" s="15" t="s">
        <v>166</v>
      </c>
      <c r="F412" s="16">
        <v>900</v>
      </c>
      <c r="G412" s="93">
        <v>0</v>
      </c>
      <c r="H412" s="17">
        <f>F412*G412</f>
        <v>0</v>
      </c>
    </row>
    <row r="413" spans="1:8" s="3" customFormat="1" ht="6.75" customHeight="1">
      <c r="B413" s="14"/>
      <c r="C413" s="13"/>
      <c r="D413" s="13"/>
      <c r="E413" s="13"/>
      <c r="F413" s="13"/>
      <c r="G413" s="13"/>
      <c r="H413" s="17"/>
    </row>
    <row r="414" spans="1:8" s="3" customFormat="1" ht="13.15" customHeight="1">
      <c r="A414" s="3">
        <v>20837</v>
      </c>
      <c r="B414" s="11" t="s">
        <v>3483</v>
      </c>
      <c r="C414" s="13"/>
      <c r="D414" s="12" t="s">
        <v>1857</v>
      </c>
      <c r="E414" s="15" t="s">
        <v>42</v>
      </c>
      <c r="F414" s="16">
        <v>6</v>
      </c>
      <c r="G414" s="93">
        <v>0</v>
      </c>
      <c r="H414" s="17">
        <f>F414*G414</f>
        <v>0</v>
      </c>
    </row>
    <row r="415" spans="1:8" s="3" customFormat="1" ht="6.75" customHeight="1">
      <c r="B415" s="14"/>
      <c r="C415" s="13"/>
      <c r="D415" s="13"/>
      <c r="E415" s="13"/>
      <c r="F415" s="13"/>
      <c r="G415" s="13"/>
      <c r="H415" s="17"/>
    </row>
    <row r="416" spans="1:8" s="3" customFormat="1" ht="13.15" customHeight="1">
      <c r="A416" s="3">
        <v>21156</v>
      </c>
      <c r="B416" s="11" t="s">
        <v>3484</v>
      </c>
      <c r="C416" s="13"/>
      <c r="D416" s="12" t="s">
        <v>1858</v>
      </c>
      <c r="E416" s="15" t="s">
        <v>42</v>
      </c>
      <c r="F416" s="16">
        <v>50</v>
      </c>
      <c r="G416" s="93">
        <v>0</v>
      </c>
      <c r="H416" s="17">
        <f>F416*G416</f>
        <v>0</v>
      </c>
    </row>
    <row r="417" spans="1:8" s="3" customFormat="1" ht="6.75" customHeight="1">
      <c r="B417" s="14"/>
      <c r="C417" s="13"/>
      <c r="D417" s="13"/>
      <c r="E417" s="13"/>
      <c r="F417" s="13"/>
      <c r="G417" s="13"/>
      <c r="H417" s="17"/>
    </row>
    <row r="418" spans="1:8" s="3" customFormat="1" ht="26.25" customHeight="1">
      <c r="A418" s="3">
        <v>20838</v>
      </c>
      <c r="B418" s="11" t="s">
        <v>3485</v>
      </c>
      <c r="C418" s="13"/>
      <c r="D418" s="12" t="s">
        <v>1859</v>
      </c>
      <c r="E418" s="15" t="s">
        <v>42</v>
      </c>
      <c r="F418" s="16">
        <v>1</v>
      </c>
      <c r="G418" s="93">
        <v>0</v>
      </c>
      <c r="H418" s="17">
        <f>F418*G418</f>
        <v>0</v>
      </c>
    </row>
    <row r="419" spans="1:8" s="3" customFormat="1" ht="6.75" customHeight="1">
      <c r="B419" s="14"/>
      <c r="C419" s="13"/>
      <c r="D419" s="13"/>
      <c r="E419" s="13"/>
      <c r="F419" s="13"/>
      <c r="G419" s="13"/>
      <c r="H419" s="17"/>
    </row>
    <row r="420" spans="1:8" s="3" customFormat="1" ht="26.25" customHeight="1">
      <c r="A420" s="3">
        <v>20839</v>
      </c>
      <c r="B420" s="11" t="s">
        <v>3486</v>
      </c>
      <c r="C420" s="13"/>
      <c r="D420" s="12" t="s">
        <v>1860</v>
      </c>
      <c r="E420" s="15" t="s">
        <v>42</v>
      </c>
      <c r="F420" s="16">
        <v>6</v>
      </c>
      <c r="G420" s="93">
        <v>0</v>
      </c>
      <c r="H420" s="17">
        <f>F420*G420</f>
        <v>0</v>
      </c>
    </row>
    <row r="421" spans="1:8" s="3" customFormat="1" ht="6.75" customHeight="1">
      <c r="B421" s="14"/>
      <c r="C421" s="13"/>
      <c r="D421" s="13"/>
      <c r="E421" s="13"/>
      <c r="F421" s="13"/>
      <c r="G421" s="13"/>
      <c r="H421" s="17"/>
    </row>
    <row r="422" spans="1:8" s="3" customFormat="1" ht="13.15" customHeight="1">
      <c r="A422" s="3">
        <v>20840</v>
      </c>
      <c r="B422" s="11" t="s">
        <v>3487</v>
      </c>
      <c r="C422" s="13"/>
      <c r="D422" s="12" t="s">
        <v>1861</v>
      </c>
      <c r="E422" s="15" t="s">
        <v>42</v>
      </c>
      <c r="F422" s="16">
        <v>6</v>
      </c>
      <c r="G422" s="93">
        <v>0</v>
      </c>
      <c r="H422" s="17">
        <f>F422*G422</f>
        <v>0</v>
      </c>
    </row>
    <row r="423" spans="1:8" s="3" customFormat="1" ht="6.75" customHeight="1">
      <c r="B423" s="14"/>
      <c r="C423" s="13"/>
      <c r="D423" s="13"/>
      <c r="E423" s="13"/>
      <c r="F423" s="13"/>
      <c r="G423" s="13"/>
      <c r="H423" s="17"/>
    </row>
    <row r="424" spans="1:8" s="3" customFormat="1" ht="13.15" customHeight="1">
      <c r="A424" s="3">
        <v>20841</v>
      </c>
      <c r="B424" s="11" t="s">
        <v>3488</v>
      </c>
      <c r="C424" s="13"/>
      <c r="D424" s="12" t="s">
        <v>1862</v>
      </c>
      <c r="E424" s="15" t="s">
        <v>42</v>
      </c>
      <c r="F424" s="16">
        <v>6</v>
      </c>
      <c r="G424" s="93">
        <v>0</v>
      </c>
      <c r="H424" s="17">
        <f>F424*G424</f>
        <v>0</v>
      </c>
    </row>
    <row r="425" spans="1:8" s="3" customFormat="1" ht="6.75" customHeight="1">
      <c r="B425" s="14"/>
      <c r="C425" s="13"/>
      <c r="D425" s="13"/>
      <c r="E425" s="13"/>
      <c r="F425" s="13"/>
      <c r="G425" s="13"/>
      <c r="H425" s="17"/>
    </row>
    <row r="426" spans="1:8" s="3" customFormat="1" ht="25.5">
      <c r="A426" s="3">
        <v>20842</v>
      </c>
      <c r="B426" s="11" t="s">
        <v>3489</v>
      </c>
      <c r="C426" s="13"/>
      <c r="D426" s="12" t="s">
        <v>1863</v>
      </c>
      <c r="E426" s="15" t="s">
        <v>42</v>
      </c>
      <c r="F426" s="16">
        <v>6</v>
      </c>
      <c r="G426" s="93">
        <v>0</v>
      </c>
      <c r="H426" s="17">
        <f>F426*G426</f>
        <v>0</v>
      </c>
    </row>
    <row r="427" spans="1:8" s="3" customFormat="1" ht="6.75" customHeight="1">
      <c r="B427" s="14"/>
      <c r="C427" s="13"/>
      <c r="D427" s="13"/>
      <c r="E427" s="13"/>
      <c r="F427" s="13"/>
      <c r="G427" s="13"/>
      <c r="H427" s="17"/>
    </row>
    <row r="428" spans="1:8" s="3" customFormat="1" ht="26.25" customHeight="1">
      <c r="A428" s="3">
        <v>20843</v>
      </c>
      <c r="B428" s="11" t="s">
        <v>3490</v>
      </c>
      <c r="C428" s="13"/>
      <c r="D428" s="12" t="s">
        <v>1864</v>
      </c>
      <c r="E428" s="15" t="s">
        <v>42</v>
      </c>
      <c r="F428" s="16">
        <v>6</v>
      </c>
      <c r="G428" s="93">
        <v>0</v>
      </c>
      <c r="H428" s="17">
        <f>F428*G428</f>
        <v>0</v>
      </c>
    </row>
    <row r="429" spans="1:8" s="3" customFormat="1" ht="6.75" customHeight="1">
      <c r="B429" s="14"/>
      <c r="C429" s="13"/>
      <c r="D429" s="13"/>
      <c r="E429" s="13"/>
      <c r="F429" s="13"/>
      <c r="G429" s="13"/>
      <c r="H429" s="17"/>
    </row>
    <row r="430" spans="1:8" s="3" customFormat="1" ht="13.15" customHeight="1">
      <c r="A430" s="3">
        <v>20844</v>
      </c>
      <c r="B430" s="11" t="s">
        <v>3491</v>
      </c>
      <c r="C430" s="12" t="s">
        <v>1384</v>
      </c>
      <c r="D430" s="12" t="s">
        <v>1865</v>
      </c>
      <c r="E430" s="13"/>
      <c r="F430" s="13"/>
      <c r="G430" s="13"/>
      <c r="H430" s="17"/>
    </row>
    <row r="431" spans="1:8" s="3" customFormat="1" ht="6.75" customHeight="1">
      <c r="B431" s="14"/>
      <c r="C431" s="13"/>
      <c r="D431" s="13"/>
      <c r="E431" s="13"/>
      <c r="F431" s="13"/>
      <c r="G431" s="13"/>
      <c r="H431" s="17"/>
    </row>
    <row r="432" spans="1:8" s="3" customFormat="1" ht="13.15" customHeight="1">
      <c r="A432" s="3">
        <v>20845</v>
      </c>
      <c r="B432" s="11" t="s">
        <v>3492</v>
      </c>
      <c r="C432" s="13"/>
      <c r="D432" s="12" t="s">
        <v>1866</v>
      </c>
      <c r="E432" s="15" t="s">
        <v>42</v>
      </c>
      <c r="F432" s="16">
        <v>6</v>
      </c>
      <c r="G432" s="93">
        <v>0</v>
      </c>
      <c r="H432" s="17">
        <f>F432*G432</f>
        <v>0</v>
      </c>
    </row>
    <row r="433" spans="1:8" s="3" customFormat="1" ht="6.75" customHeight="1">
      <c r="B433" s="14"/>
      <c r="C433" s="13"/>
      <c r="D433" s="13"/>
      <c r="E433" s="13"/>
      <c r="F433" s="13"/>
      <c r="G433" s="13"/>
      <c r="H433" s="17"/>
    </row>
    <row r="434" spans="1:8" s="3" customFormat="1" ht="13.15" customHeight="1">
      <c r="A434" s="3">
        <v>20846</v>
      </c>
      <c r="B434" s="11" t="s">
        <v>3493</v>
      </c>
      <c r="C434" s="13"/>
      <c r="D434" s="12" t="s">
        <v>1867</v>
      </c>
      <c r="E434" s="15" t="s">
        <v>166</v>
      </c>
      <c r="F434" s="16">
        <v>150</v>
      </c>
      <c r="G434" s="93">
        <v>0</v>
      </c>
      <c r="H434" s="17">
        <f>F434*G434</f>
        <v>0</v>
      </c>
    </row>
    <row r="435" spans="1:8" s="3" customFormat="1" ht="6.75" customHeight="1">
      <c r="B435" s="14"/>
      <c r="C435" s="13"/>
      <c r="D435" s="13"/>
      <c r="E435" s="13"/>
      <c r="F435" s="13"/>
      <c r="G435" s="13"/>
      <c r="H435" s="17"/>
    </row>
    <row r="436" spans="1:8" s="3" customFormat="1" ht="13.15" customHeight="1">
      <c r="A436" s="3">
        <v>20847</v>
      </c>
      <c r="B436" s="11" t="s">
        <v>3494</v>
      </c>
      <c r="C436" s="12" t="s">
        <v>1388</v>
      </c>
      <c r="D436" s="12" t="s">
        <v>1755</v>
      </c>
      <c r="E436" s="15" t="s">
        <v>42</v>
      </c>
      <c r="F436" s="16">
        <v>6</v>
      </c>
      <c r="G436" s="93">
        <v>0</v>
      </c>
      <c r="H436" s="17">
        <f>F436*G436</f>
        <v>0</v>
      </c>
    </row>
    <row r="437" spans="1:8" s="4" customFormat="1" ht="21.2" customHeight="1">
      <c r="B437" s="19" t="s">
        <v>73</v>
      </c>
      <c r="C437" s="20"/>
      <c r="D437" s="21"/>
      <c r="E437" s="21"/>
      <c r="F437" s="21"/>
      <c r="G437" s="21"/>
      <c r="H437" s="22">
        <f>SUM(H384:H436)</f>
        <v>0</v>
      </c>
    </row>
    <row r="438" spans="1:8" s="2" customFormat="1" ht="13.15" customHeight="1">
      <c r="E438" s="23" t="s">
        <v>4111</v>
      </c>
    </row>
    <row r="439" spans="1:8" s="1" customFormat="1" ht="15.75" customHeight="1">
      <c r="B439" s="6" t="s">
        <v>4161</v>
      </c>
    </row>
    <row r="440" spans="1:8" s="1" customFormat="1" ht="15.75" customHeight="1">
      <c r="B440" s="6" t="s">
        <v>1916</v>
      </c>
    </row>
    <row r="441" spans="1:8" s="1" customFormat="1" ht="15.75" customHeight="1">
      <c r="B441" s="6" t="s">
        <v>1915</v>
      </c>
    </row>
    <row r="442" spans="1:8" s="2" customFormat="1" ht="15" customHeight="1">
      <c r="B442" s="7" t="s">
        <v>1742</v>
      </c>
    </row>
    <row r="443" spans="1:8" s="2" customFormat="1" ht="15" customHeight="1">
      <c r="H443" s="8" t="s">
        <v>1328</v>
      </c>
    </row>
    <row r="444" spans="1:8" s="3" customFormat="1" ht="29.65" customHeight="1">
      <c r="B444" s="9" t="s">
        <v>2</v>
      </c>
      <c r="C444" s="9" t="s">
        <v>3</v>
      </c>
      <c r="D444" s="9" t="s">
        <v>4</v>
      </c>
      <c r="E444" s="9" t="s">
        <v>5</v>
      </c>
      <c r="F444" s="9" t="s">
        <v>6</v>
      </c>
      <c r="G444" s="9" t="s">
        <v>7</v>
      </c>
      <c r="H444" s="10" t="s">
        <v>8</v>
      </c>
    </row>
    <row r="445" spans="1:8" s="3" customFormat="1" ht="13.15" customHeight="1">
      <c r="A445" s="3">
        <v>20699</v>
      </c>
      <c r="B445" s="11" t="s">
        <v>3458</v>
      </c>
      <c r="C445" s="12" t="s">
        <v>1559</v>
      </c>
      <c r="D445" s="12" t="s">
        <v>1328</v>
      </c>
      <c r="E445" s="13"/>
      <c r="F445" s="13"/>
      <c r="G445" s="13"/>
      <c r="H445" s="17"/>
    </row>
    <row r="446" spans="1:8" s="3" customFormat="1" ht="13.15" customHeight="1">
      <c r="B446" s="14"/>
      <c r="C446" s="13"/>
      <c r="D446" s="13"/>
      <c r="E446" s="13"/>
      <c r="F446" s="13"/>
      <c r="G446" s="13"/>
      <c r="H446" s="17"/>
    </row>
    <row r="447" spans="1:8" s="3" customFormat="1" ht="65.45" customHeight="1">
      <c r="A447" s="3">
        <v>20848</v>
      </c>
      <c r="B447" s="11" t="s">
        <v>3459</v>
      </c>
      <c r="C447" s="13"/>
      <c r="D447" s="12" t="s">
        <v>1868</v>
      </c>
      <c r="E447" s="13"/>
      <c r="F447" s="13"/>
      <c r="G447" s="13"/>
      <c r="H447" s="17"/>
    </row>
    <row r="448" spans="1:8" s="3" customFormat="1" ht="13.15" customHeight="1">
      <c r="B448" s="14"/>
      <c r="C448" s="13"/>
      <c r="D448" s="13"/>
      <c r="E448" s="13"/>
      <c r="F448" s="13"/>
      <c r="G448" s="13"/>
      <c r="H448" s="17"/>
    </row>
    <row r="449" spans="1:8" s="3" customFormat="1" ht="13.15" customHeight="1">
      <c r="A449" s="3">
        <v>20849</v>
      </c>
      <c r="B449" s="11" t="s">
        <v>3460</v>
      </c>
      <c r="C449" s="12" t="s">
        <v>1393</v>
      </c>
      <c r="D449" s="12" t="s">
        <v>1869</v>
      </c>
      <c r="E449" s="15" t="s">
        <v>198</v>
      </c>
      <c r="F449" s="16">
        <v>1500</v>
      </c>
      <c r="G449" s="93">
        <v>0</v>
      </c>
      <c r="H449" s="17">
        <f>F449*G449</f>
        <v>0</v>
      </c>
    </row>
    <row r="450" spans="1:8" s="3" customFormat="1" ht="13.15" customHeight="1">
      <c r="B450" s="14"/>
      <c r="C450" s="13"/>
      <c r="D450" s="13"/>
      <c r="E450" s="13"/>
      <c r="F450" s="13"/>
      <c r="G450" s="13"/>
      <c r="H450" s="17"/>
    </row>
    <row r="451" spans="1:8" s="3" customFormat="1" ht="13.15" customHeight="1">
      <c r="A451" s="3">
        <v>20850</v>
      </c>
      <c r="B451" s="11" t="s">
        <v>3461</v>
      </c>
      <c r="C451" s="12" t="s">
        <v>1395</v>
      </c>
      <c r="D451" s="12" t="s">
        <v>1870</v>
      </c>
      <c r="E451" s="15" t="s">
        <v>198</v>
      </c>
      <c r="F451" s="16">
        <v>700</v>
      </c>
      <c r="G451" s="93">
        <v>0</v>
      </c>
      <c r="H451" s="17">
        <f>F451*G451</f>
        <v>0</v>
      </c>
    </row>
    <row r="452" spans="1:8" s="3" customFormat="1" ht="13.15" customHeight="1">
      <c r="B452" s="14"/>
      <c r="C452" s="13"/>
      <c r="D452" s="13"/>
      <c r="E452" s="13"/>
      <c r="F452" s="13"/>
      <c r="G452" s="13"/>
      <c r="H452" s="17"/>
    </row>
    <row r="453" spans="1:8" s="3" customFormat="1" ht="13.15" customHeight="1">
      <c r="A453" s="3">
        <v>20851</v>
      </c>
      <c r="B453" s="11" t="s">
        <v>3462</v>
      </c>
      <c r="C453" s="12" t="s">
        <v>1397</v>
      </c>
      <c r="D453" s="12" t="s">
        <v>1871</v>
      </c>
      <c r="E453" s="15" t="s">
        <v>198</v>
      </c>
      <c r="F453" s="16">
        <v>120</v>
      </c>
      <c r="G453" s="93">
        <v>0</v>
      </c>
      <c r="H453" s="17">
        <f>F453*G453</f>
        <v>0</v>
      </c>
    </row>
    <row r="454" spans="1:8" s="3" customFormat="1" ht="13.15" customHeight="1">
      <c r="B454" s="14"/>
      <c r="C454" s="13"/>
      <c r="D454" s="13"/>
      <c r="E454" s="13"/>
      <c r="F454" s="13"/>
      <c r="G454" s="13"/>
      <c r="H454" s="17"/>
    </row>
    <row r="455" spans="1:8" s="3" customFormat="1" ht="13.15" customHeight="1">
      <c r="A455" s="3">
        <v>20852</v>
      </c>
      <c r="B455" s="11" t="s">
        <v>3463</v>
      </c>
      <c r="C455" s="12" t="s">
        <v>1399</v>
      </c>
      <c r="D455" s="12" t="s">
        <v>1338</v>
      </c>
      <c r="E455" s="15" t="s">
        <v>198</v>
      </c>
      <c r="F455" s="16">
        <v>2320</v>
      </c>
      <c r="G455" s="93">
        <v>0</v>
      </c>
      <c r="H455" s="17">
        <f>F455*G455</f>
        <v>0</v>
      </c>
    </row>
    <row r="456" spans="1:8" s="3" customFormat="1" ht="13.15" customHeight="1">
      <c r="B456" s="14"/>
      <c r="C456" s="13"/>
      <c r="D456" s="13"/>
      <c r="E456" s="13"/>
      <c r="F456" s="13"/>
      <c r="G456" s="13"/>
      <c r="H456" s="17"/>
    </row>
    <row r="457" spans="1:8" s="3" customFormat="1" ht="26.25" customHeight="1">
      <c r="A457" s="3">
        <v>20853</v>
      </c>
      <c r="B457" s="11" t="s">
        <v>3464</v>
      </c>
      <c r="C457" s="12" t="s">
        <v>1401</v>
      </c>
      <c r="D457" s="12" t="s">
        <v>1872</v>
      </c>
      <c r="E457" s="15" t="s">
        <v>198</v>
      </c>
      <c r="F457" s="16">
        <v>600</v>
      </c>
      <c r="G457" s="93">
        <v>0</v>
      </c>
      <c r="H457" s="17">
        <f>F457*G457</f>
        <v>0</v>
      </c>
    </row>
    <row r="458" spans="1:8" s="3" customFormat="1" ht="13.15" customHeight="1">
      <c r="B458" s="14"/>
      <c r="C458" s="13"/>
      <c r="D458" s="13"/>
      <c r="E458" s="13"/>
      <c r="F458" s="13"/>
      <c r="G458" s="13"/>
      <c r="H458" s="17"/>
    </row>
    <row r="459" spans="1:8" s="3" customFormat="1" ht="26.25" customHeight="1">
      <c r="A459" s="3">
        <v>20854</v>
      </c>
      <c r="B459" s="11" t="s">
        <v>3465</v>
      </c>
      <c r="C459" s="12" t="s">
        <v>1403</v>
      </c>
      <c r="D459" s="12" t="s">
        <v>1873</v>
      </c>
      <c r="E459" s="15" t="s">
        <v>198</v>
      </c>
      <c r="F459" s="16">
        <v>600</v>
      </c>
      <c r="G459" s="93">
        <v>0</v>
      </c>
      <c r="H459" s="17">
        <f>F459*G459</f>
        <v>0</v>
      </c>
    </row>
    <row r="460" spans="1:8" s="3" customFormat="1" ht="13.15" customHeight="1">
      <c r="B460" s="14"/>
      <c r="C460" s="13"/>
      <c r="D460" s="13"/>
      <c r="E460" s="13"/>
      <c r="F460" s="13"/>
      <c r="G460" s="13"/>
      <c r="H460" s="17"/>
    </row>
    <row r="461" spans="1:8" s="3" customFormat="1" ht="26.25" customHeight="1">
      <c r="A461" s="3">
        <v>20855</v>
      </c>
      <c r="B461" s="11" t="s">
        <v>3466</v>
      </c>
      <c r="C461" s="12" t="s">
        <v>1874</v>
      </c>
      <c r="D461" s="12" t="s">
        <v>1875</v>
      </c>
      <c r="E461" s="15" t="s">
        <v>166</v>
      </c>
      <c r="F461" s="16">
        <v>100</v>
      </c>
      <c r="G461" s="93">
        <v>0</v>
      </c>
      <c r="H461" s="17">
        <f>F461*G461</f>
        <v>0</v>
      </c>
    </row>
    <row r="462" spans="1:8" s="3" customFormat="1" ht="13.15" customHeight="1">
      <c r="B462" s="14"/>
      <c r="C462" s="13"/>
      <c r="D462" s="13"/>
      <c r="E462" s="13"/>
      <c r="F462" s="13"/>
      <c r="G462" s="13"/>
      <c r="H462" s="17"/>
    </row>
    <row r="463" spans="1:8" s="3" customFormat="1" ht="39.4" customHeight="1">
      <c r="A463" s="3">
        <v>20693</v>
      </c>
      <c r="B463" s="11" t="s">
        <v>3467</v>
      </c>
      <c r="C463" s="12" t="s">
        <v>1876</v>
      </c>
      <c r="D463" s="12" t="s">
        <v>1877</v>
      </c>
      <c r="E463" s="15" t="s">
        <v>198</v>
      </c>
      <c r="F463" s="16">
        <v>100</v>
      </c>
      <c r="G463" s="93">
        <v>0</v>
      </c>
      <c r="H463" s="17">
        <f>F463*G463</f>
        <v>0</v>
      </c>
    </row>
    <row r="464" spans="1:8" s="3" customFormat="1" ht="13.15" customHeight="1">
      <c r="B464" s="14"/>
      <c r="C464" s="13"/>
      <c r="D464" s="13"/>
      <c r="E464" s="13"/>
      <c r="F464" s="13"/>
      <c r="G464" s="13"/>
      <c r="H464" s="17"/>
    </row>
    <row r="465" spans="2:8" s="3" customFormat="1" ht="13.15" customHeight="1">
      <c r="B465" s="14"/>
      <c r="C465" s="13"/>
      <c r="D465" s="13"/>
      <c r="E465" s="13"/>
      <c r="F465" s="13"/>
      <c r="G465" s="13"/>
      <c r="H465" s="17"/>
    </row>
    <row r="466" spans="2:8" s="3" customFormat="1" ht="13.15" customHeight="1">
      <c r="B466" s="14"/>
      <c r="C466" s="13"/>
      <c r="D466" s="13"/>
      <c r="E466" s="13"/>
      <c r="F466" s="13"/>
      <c r="G466" s="13"/>
      <c r="H466" s="17"/>
    </row>
    <row r="467" spans="2:8" s="3" customFormat="1" ht="13.15" customHeight="1">
      <c r="B467" s="14"/>
      <c r="C467" s="13"/>
      <c r="D467" s="13"/>
      <c r="E467" s="13"/>
      <c r="F467" s="13"/>
      <c r="G467" s="13"/>
      <c r="H467" s="17"/>
    </row>
    <row r="468" spans="2:8" s="3" customFormat="1" ht="13.15" customHeight="1">
      <c r="B468" s="14"/>
      <c r="C468" s="13"/>
      <c r="D468" s="13"/>
      <c r="E468" s="13"/>
      <c r="F468" s="13"/>
      <c r="G468" s="13"/>
      <c r="H468" s="17"/>
    </row>
    <row r="469" spans="2:8" s="3" customFormat="1" ht="13.15" customHeight="1">
      <c r="B469" s="14"/>
      <c r="C469" s="13"/>
      <c r="D469" s="13"/>
      <c r="E469" s="13"/>
      <c r="F469" s="13"/>
      <c r="G469" s="13"/>
      <c r="H469" s="17"/>
    </row>
    <row r="470" spans="2:8" s="3" customFormat="1" ht="13.15" customHeight="1">
      <c r="B470" s="14"/>
      <c r="C470" s="13"/>
      <c r="D470" s="13"/>
      <c r="E470" s="13"/>
      <c r="F470" s="13"/>
      <c r="G470" s="13"/>
      <c r="H470" s="17"/>
    </row>
    <row r="471" spans="2:8" s="3" customFormat="1" ht="13.15" customHeight="1">
      <c r="B471" s="14"/>
      <c r="C471" s="13"/>
      <c r="D471" s="13"/>
      <c r="E471" s="13"/>
      <c r="F471" s="13"/>
      <c r="G471" s="13"/>
      <c r="H471" s="17"/>
    </row>
    <row r="472" spans="2:8" s="3" customFormat="1" ht="13.15" customHeight="1">
      <c r="B472" s="14"/>
      <c r="C472" s="13"/>
      <c r="D472" s="13"/>
      <c r="E472" s="13"/>
      <c r="F472" s="13"/>
      <c r="G472" s="13"/>
      <c r="H472" s="17"/>
    </row>
    <row r="473" spans="2:8" s="3" customFormat="1" ht="13.15" customHeight="1">
      <c r="B473" s="14"/>
      <c r="C473" s="13"/>
      <c r="D473" s="13"/>
      <c r="E473" s="13"/>
      <c r="F473" s="13"/>
      <c r="G473" s="13"/>
      <c r="H473" s="17"/>
    </row>
    <row r="474" spans="2:8" s="3" customFormat="1" ht="13.15" customHeight="1">
      <c r="B474" s="14"/>
      <c r="C474" s="13"/>
      <c r="D474" s="13"/>
      <c r="E474" s="13"/>
      <c r="F474" s="13"/>
      <c r="G474" s="13"/>
      <c r="H474" s="17"/>
    </row>
    <row r="475" spans="2:8" s="3" customFormat="1" ht="13.15" customHeight="1">
      <c r="B475" s="14"/>
      <c r="C475" s="13"/>
      <c r="D475" s="13"/>
      <c r="E475" s="13"/>
      <c r="F475" s="13"/>
      <c r="G475" s="13"/>
      <c r="H475" s="17"/>
    </row>
    <row r="476" spans="2:8" s="3" customFormat="1" ht="13.15" customHeight="1">
      <c r="B476" s="14"/>
      <c r="C476" s="13"/>
      <c r="D476" s="13"/>
      <c r="E476" s="13"/>
      <c r="F476" s="13"/>
      <c r="G476" s="13"/>
      <c r="H476" s="17"/>
    </row>
    <row r="477" spans="2:8" s="3" customFormat="1" ht="13.15" customHeight="1">
      <c r="B477" s="14"/>
      <c r="C477" s="13"/>
      <c r="D477" s="13"/>
      <c r="E477" s="13"/>
      <c r="F477" s="13"/>
      <c r="G477" s="13"/>
      <c r="H477" s="17"/>
    </row>
    <row r="478" spans="2:8" s="3" customFormat="1" ht="13.15" customHeight="1">
      <c r="B478" s="14"/>
      <c r="C478" s="13"/>
      <c r="D478" s="13"/>
      <c r="E478" s="13"/>
      <c r="F478" s="13"/>
      <c r="G478" s="13"/>
      <c r="H478" s="17"/>
    </row>
    <row r="479" spans="2:8" s="3" customFormat="1" ht="13.15" customHeight="1">
      <c r="B479" s="14"/>
      <c r="C479" s="13"/>
      <c r="D479" s="13"/>
      <c r="E479" s="13"/>
      <c r="F479" s="13"/>
      <c r="G479" s="13"/>
      <c r="H479" s="17"/>
    </row>
    <row r="480" spans="2:8" s="3" customFormat="1" ht="13.15" customHeight="1">
      <c r="B480" s="14"/>
      <c r="C480" s="13"/>
      <c r="D480" s="13"/>
      <c r="E480" s="13"/>
      <c r="F480" s="13"/>
      <c r="G480" s="13"/>
      <c r="H480" s="17"/>
    </row>
    <row r="481" spans="1:8" s="3" customFormat="1" ht="13.15" customHeight="1">
      <c r="B481" s="14"/>
      <c r="C481" s="13"/>
      <c r="D481" s="13"/>
      <c r="E481" s="13"/>
      <c r="F481" s="13"/>
      <c r="G481" s="13"/>
      <c r="H481" s="17"/>
    </row>
    <row r="482" spans="1:8" s="3" customFormat="1" ht="13.15" customHeight="1">
      <c r="B482" s="14"/>
      <c r="C482" s="13"/>
      <c r="D482" s="13"/>
      <c r="E482" s="13"/>
      <c r="F482" s="13"/>
      <c r="G482" s="13"/>
      <c r="H482" s="17"/>
    </row>
    <row r="483" spans="1:8" s="3" customFormat="1" ht="13.15" customHeight="1">
      <c r="B483" s="14"/>
      <c r="C483" s="13"/>
      <c r="D483" s="13"/>
      <c r="E483" s="13"/>
      <c r="F483" s="13"/>
      <c r="G483" s="13"/>
      <c r="H483" s="17"/>
    </row>
    <row r="484" spans="1:8" s="4" customFormat="1" ht="21.2" customHeight="1">
      <c r="B484" s="19" t="s">
        <v>73</v>
      </c>
      <c r="C484" s="20"/>
      <c r="D484" s="21"/>
      <c r="E484" s="21"/>
      <c r="F484" s="21"/>
      <c r="G484" s="21"/>
      <c r="H484" s="22">
        <f>SUM(H445:H483)</f>
        <v>0</v>
      </c>
    </row>
    <row r="485" spans="1:8" s="2" customFormat="1" ht="13.15" customHeight="1">
      <c r="E485" s="23" t="s">
        <v>4112</v>
      </c>
    </row>
    <row r="486" spans="1:8" s="1" customFormat="1" ht="15.75" customHeight="1">
      <c r="B486" s="6" t="s">
        <v>4161</v>
      </c>
    </row>
    <row r="487" spans="1:8" s="1" customFormat="1" ht="15.75" customHeight="1">
      <c r="B487" s="6" t="s">
        <v>1916</v>
      </c>
    </row>
    <row r="488" spans="1:8" s="1" customFormat="1" ht="15.75" customHeight="1">
      <c r="B488" s="6" t="s">
        <v>1915</v>
      </c>
    </row>
    <row r="489" spans="1:8" s="2" customFormat="1" ht="15" customHeight="1">
      <c r="B489" s="7" t="s">
        <v>1742</v>
      </c>
    </row>
    <row r="490" spans="1:8" s="2" customFormat="1" ht="15" customHeight="1">
      <c r="H490" s="8" t="s">
        <v>1448</v>
      </c>
    </row>
    <row r="491" spans="1:8" s="3" customFormat="1" ht="29.65" customHeight="1">
      <c r="B491" s="9" t="s">
        <v>2</v>
      </c>
      <c r="C491" s="9" t="s">
        <v>3</v>
      </c>
      <c r="D491" s="9" t="s">
        <v>4</v>
      </c>
      <c r="E491" s="9" t="s">
        <v>5</v>
      </c>
      <c r="F491" s="9" t="s">
        <v>6</v>
      </c>
      <c r="G491" s="9" t="s">
        <v>7</v>
      </c>
      <c r="H491" s="10" t="s">
        <v>8</v>
      </c>
    </row>
    <row r="492" spans="1:8" s="3" customFormat="1" ht="12.75">
      <c r="A492" s="3">
        <v>20700</v>
      </c>
      <c r="B492" s="11" t="s">
        <v>3430</v>
      </c>
      <c r="C492" s="12" t="s">
        <v>1561</v>
      </c>
      <c r="D492" s="12" t="s">
        <v>1448</v>
      </c>
      <c r="E492" s="13"/>
      <c r="F492" s="13"/>
      <c r="G492" s="13"/>
      <c r="H492" s="17"/>
    </row>
    <row r="493" spans="1:8" s="3" customFormat="1" ht="7.5" customHeight="1">
      <c r="B493" s="14"/>
      <c r="C493" s="13"/>
      <c r="D493" s="13"/>
      <c r="E493" s="13"/>
      <c r="F493" s="13"/>
      <c r="G493" s="13"/>
      <c r="H493" s="17"/>
    </row>
    <row r="494" spans="1:8" s="3" customFormat="1" ht="12.75">
      <c r="A494" s="3">
        <v>20856</v>
      </c>
      <c r="B494" s="11" t="s">
        <v>3431</v>
      </c>
      <c r="C494" s="12" t="s">
        <v>1407</v>
      </c>
      <c r="D494" s="12" t="s">
        <v>1451</v>
      </c>
      <c r="E494" s="13"/>
      <c r="F494" s="13"/>
      <c r="G494" s="13"/>
      <c r="H494" s="17"/>
    </row>
    <row r="495" spans="1:8" s="3" customFormat="1" ht="7.5" customHeight="1">
      <c r="B495" s="14"/>
      <c r="C495" s="13"/>
      <c r="D495" s="13"/>
      <c r="E495" s="13"/>
      <c r="F495" s="13"/>
      <c r="G495" s="13"/>
      <c r="H495" s="17"/>
    </row>
    <row r="496" spans="1:8" s="3" customFormat="1" ht="12.75">
      <c r="A496" s="3">
        <v>20857</v>
      </c>
      <c r="B496" s="11" t="s">
        <v>3432</v>
      </c>
      <c r="C496" s="13"/>
      <c r="D496" s="12" t="s">
        <v>1878</v>
      </c>
      <c r="E496" s="15" t="s">
        <v>1453</v>
      </c>
      <c r="F496" s="16">
        <v>15</v>
      </c>
      <c r="G496" s="93">
        <v>0</v>
      </c>
      <c r="H496" s="17">
        <f>F496*G496</f>
        <v>0</v>
      </c>
    </row>
    <row r="497" spans="1:8" s="3" customFormat="1" ht="7.5" customHeight="1">
      <c r="B497" s="14"/>
      <c r="C497" s="13"/>
      <c r="D497" s="13"/>
      <c r="E497" s="13"/>
      <c r="F497" s="13"/>
      <c r="G497" s="13"/>
      <c r="H497" s="17"/>
    </row>
    <row r="498" spans="1:8" s="3" customFormat="1" ht="12.75">
      <c r="A498" s="3">
        <v>20858</v>
      </c>
      <c r="B498" s="11" t="s">
        <v>3433</v>
      </c>
      <c r="C498" s="13"/>
      <c r="D498" s="12" t="s">
        <v>1879</v>
      </c>
      <c r="E498" s="15" t="s">
        <v>1453</v>
      </c>
      <c r="F498" s="16">
        <v>15</v>
      </c>
      <c r="G498" s="93">
        <v>0</v>
      </c>
      <c r="H498" s="17">
        <f>F498*G498</f>
        <v>0</v>
      </c>
    </row>
    <row r="499" spans="1:8" s="3" customFormat="1" ht="7.5" customHeight="1">
      <c r="B499" s="14"/>
      <c r="C499" s="13"/>
      <c r="D499" s="13"/>
      <c r="E499" s="13"/>
      <c r="F499" s="13"/>
      <c r="G499" s="13"/>
      <c r="H499" s="17"/>
    </row>
    <row r="500" spans="1:8" s="3" customFormat="1" ht="12.75">
      <c r="A500" s="3">
        <v>20859</v>
      </c>
      <c r="B500" s="11" t="s">
        <v>3434</v>
      </c>
      <c r="C500" s="13"/>
      <c r="D500" s="12" t="s">
        <v>1880</v>
      </c>
      <c r="E500" s="15" t="s">
        <v>1453</v>
      </c>
      <c r="F500" s="16">
        <v>60</v>
      </c>
      <c r="G500" s="93">
        <v>0</v>
      </c>
      <c r="H500" s="17">
        <f>F500*G500</f>
        <v>0</v>
      </c>
    </row>
    <row r="501" spans="1:8" s="3" customFormat="1" ht="7.5" customHeight="1">
      <c r="B501" s="14"/>
      <c r="C501" s="13"/>
      <c r="D501" s="13"/>
      <c r="E501" s="13"/>
      <c r="F501" s="13"/>
      <c r="G501" s="13"/>
      <c r="H501" s="17"/>
    </row>
    <row r="502" spans="1:8" s="3" customFormat="1" ht="12.75">
      <c r="A502" s="3">
        <v>20860</v>
      </c>
      <c r="B502" s="11" t="s">
        <v>3435</v>
      </c>
      <c r="C502" s="13"/>
      <c r="D502" s="12" t="s">
        <v>1881</v>
      </c>
      <c r="E502" s="15" t="s">
        <v>1453</v>
      </c>
      <c r="F502" s="16">
        <v>150</v>
      </c>
      <c r="G502" s="93">
        <v>0</v>
      </c>
      <c r="H502" s="17">
        <f>F502*G502</f>
        <v>0</v>
      </c>
    </row>
    <row r="503" spans="1:8" s="3" customFormat="1" ht="7.5" customHeight="1">
      <c r="B503" s="14"/>
      <c r="C503" s="13"/>
      <c r="D503" s="13"/>
      <c r="E503" s="13"/>
      <c r="F503" s="13"/>
      <c r="G503" s="13"/>
      <c r="H503" s="17"/>
    </row>
    <row r="504" spans="1:8" s="3" customFormat="1" ht="25.5">
      <c r="A504" s="3">
        <v>20861</v>
      </c>
      <c r="B504" s="11" t="s">
        <v>3436</v>
      </c>
      <c r="C504" s="13"/>
      <c r="D504" s="12" t="s">
        <v>1882</v>
      </c>
      <c r="E504" s="15" t="s">
        <v>1453</v>
      </c>
      <c r="F504" s="16">
        <v>15</v>
      </c>
      <c r="G504" s="93">
        <v>0</v>
      </c>
      <c r="H504" s="17">
        <f>F504*G504</f>
        <v>0</v>
      </c>
    </row>
    <row r="505" spans="1:8" s="3" customFormat="1" ht="7.5" customHeight="1">
      <c r="B505" s="14"/>
      <c r="C505" s="13"/>
      <c r="D505" s="13"/>
      <c r="E505" s="13"/>
      <c r="F505" s="13"/>
      <c r="G505" s="13"/>
      <c r="H505" s="17"/>
    </row>
    <row r="506" spans="1:8" s="3" customFormat="1" ht="12.75">
      <c r="A506" s="3">
        <v>20862</v>
      </c>
      <c r="B506" s="11" t="s">
        <v>3437</v>
      </c>
      <c r="C506" s="13"/>
      <c r="D506" s="12" t="s">
        <v>1463</v>
      </c>
      <c r="E506" s="15" t="s">
        <v>1453</v>
      </c>
      <c r="F506" s="16">
        <v>80</v>
      </c>
      <c r="G506" s="93">
        <v>0</v>
      </c>
      <c r="H506" s="17">
        <f>F506*G506</f>
        <v>0</v>
      </c>
    </row>
    <row r="507" spans="1:8" s="3" customFormat="1" ht="7.5" customHeight="1">
      <c r="B507" s="14"/>
      <c r="C507" s="13"/>
      <c r="D507" s="13"/>
      <c r="E507" s="13"/>
      <c r="F507" s="13"/>
      <c r="G507" s="13"/>
      <c r="H507" s="17"/>
    </row>
    <row r="508" spans="1:8" s="3" customFormat="1" ht="12.75">
      <c r="A508" s="3">
        <v>20863</v>
      </c>
      <c r="B508" s="11" t="s">
        <v>3438</v>
      </c>
      <c r="C508" s="12" t="s">
        <v>1409</v>
      </c>
      <c r="D508" s="12" t="s">
        <v>1460</v>
      </c>
      <c r="E508" s="13"/>
      <c r="F508" s="13"/>
      <c r="G508" s="13"/>
      <c r="H508" s="17"/>
    </row>
    <row r="509" spans="1:8" s="3" customFormat="1" ht="7.5" customHeight="1">
      <c r="B509" s="14"/>
      <c r="C509" s="13"/>
      <c r="D509" s="13"/>
      <c r="E509" s="13"/>
      <c r="F509" s="13"/>
      <c r="G509" s="13"/>
      <c r="H509" s="17"/>
    </row>
    <row r="510" spans="1:8" s="3" customFormat="1" ht="12.75">
      <c r="A510" s="3">
        <v>20864</v>
      </c>
      <c r="B510" s="11" t="s">
        <v>3439</v>
      </c>
      <c r="C510" s="13"/>
      <c r="D510" s="12" t="s">
        <v>1878</v>
      </c>
      <c r="E510" s="15" t="s">
        <v>1453</v>
      </c>
      <c r="F510" s="16">
        <v>15</v>
      </c>
      <c r="G510" s="93">
        <v>0</v>
      </c>
      <c r="H510" s="17">
        <f>F510*G510</f>
        <v>0</v>
      </c>
    </row>
    <row r="511" spans="1:8" s="3" customFormat="1" ht="7.5" customHeight="1">
      <c r="B511" s="14"/>
      <c r="C511" s="13"/>
      <c r="D511" s="13"/>
      <c r="E511" s="13"/>
      <c r="F511" s="13"/>
      <c r="G511" s="13"/>
      <c r="H511" s="17"/>
    </row>
    <row r="512" spans="1:8" s="3" customFormat="1" ht="12.75">
      <c r="A512" s="3">
        <v>20865</v>
      </c>
      <c r="B512" s="11" t="s">
        <v>3440</v>
      </c>
      <c r="C512" s="13"/>
      <c r="D512" s="12" t="s">
        <v>1879</v>
      </c>
      <c r="E512" s="15" t="s">
        <v>1453</v>
      </c>
      <c r="F512" s="16">
        <v>15</v>
      </c>
      <c r="G512" s="93">
        <v>0</v>
      </c>
      <c r="H512" s="17">
        <f>F512*G512</f>
        <v>0</v>
      </c>
    </row>
    <row r="513" spans="1:8" s="3" customFormat="1" ht="7.5" customHeight="1">
      <c r="B513" s="14"/>
      <c r="C513" s="13"/>
      <c r="D513" s="13"/>
      <c r="E513" s="13"/>
      <c r="F513" s="13"/>
      <c r="G513" s="13"/>
      <c r="H513" s="17"/>
    </row>
    <row r="514" spans="1:8" s="3" customFormat="1" ht="12.75">
      <c r="A514" s="3">
        <v>20866</v>
      </c>
      <c r="B514" s="11" t="s">
        <v>3441</v>
      </c>
      <c r="C514" s="13"/>
      <c r="D514" s="12" t="s">
        <v>1880</v>
      </c>
      <c r="E514" s="15" t="s">
        <v>1453</v>
      </c>
      <c r="F514" s="16">
        <v>60</v>
      </c>
      <c r="G514" s="93">
        <v>0</v>
      </c>
      <c r="H514" s="17">
        <f>F514*G514</f>
        <v>0</v>
      </c>
    </row>
    <row r="515" spans="1:8" s="3" customFormat="1" ht="7.5" customHeight="1">
      <c r="B515" s="14"/>
      <c r="C515" s="13"/>
      <c r="D515" s="13"/>
      <c r="E515" s="13"/>
      <c r="F515" s="13"/>
      <c r="G515" s="13"/>
      <c r="H515" s="17"/>
    </row>
    <row r="516" spans="1:8" s="3" customFormat="1" ht="12.75">
      <c r="A516" s="3">
        <v>20867</v>
      </c>
      <c r="B516" s="11" t="s">
        <v>3442</v>
      </c>
      <c r="C516" s="13"/>
      <c r="D516" s="12" t="s">
        <v>1881</v>
      </c>
      <c r="E516" s="15" t="s">
        <v>1453</v>
      </c>
      <c r="F516" s="16">
        <v>150</v>
      </c>
      <c r="G516" s="93">
        <v>0</v>
      </c>
      <c r="H516" s="17">
        <f>F516*G516</f>
        <v>0</v>
      </c>
    </row>
    <row r="517" spans="1:8" s="3" customFormat="1" ht="7.5" customHeight="1">
      <c r="B517" s="14"/>
      <c r="C517" s="13"/>
      <c r="D517" s="13"/>
      <c r="E517" s="13"/>
      <c r="F517" s="13"/>
      <c r="G517" s="13"/>
      <c r="H517" s="17"/>
    </row>
    <row r="518" spans="1:8" s="3" customFormat="1" ht="25.5">
      <c r="A518" s="3">
        <v>20868</v>
      </c>
      <c r="B518" s="11" t="s">
        <v>3443</v>
      </c>
      <c r="C518" s="13"/>
      <c r="D518" s="12" t="s">
        <v>1882</v>
      </c>
      <c r="E518" s="15" t="s">
        <v>1453</v>
      </c>
      <c r="F518" s="16">
        <v>15</v>
      </c>
      <c r="G518" s="93">
        <v>0</v>
      </c>
      <c r="H518" s="17">
        <f>F518*G518</f>
        <v>0</v>
      </c>
    </row>
    <row r="519" spans="1:8" s="3" customFormat="1" ht="7.5" customHeight="1">
      <c r="B519" s="14"/>
      <c r="C519" s="13"/>
      <c r="D519" s="13"/>
      <c r="E519" s="13"/>
      <c r="F519" s="13"/>
      <c r="G519" s="13"/>
      <c r="H519" s="17"/>
    </row>
    <row r="520" spans="1:8" s="3" customFormat="1" ht="12.75">
      <c r="A520" s="3">
        <v>20869</v>
      </c>
      <c r="B520" s="11" t="s">
        <v>3444</v>
      </c>
      <c r="C520" s="13"/>
      <c r="D520" s="12" t="s">
        <v>1463</v>
      </c>
      <c r="E520" s="15" t="s">
        <v>1453</v>
      </c>
      <c r="F520" s="16">
        <v>80</v>
      </c>
      <c r="G520" s="93">
        <v>0</v>
      </c>
      <c r="H520" s="17">
        <f>F520*G520</f>
        <v>0</v>
      </c>
    </row>
    <row r="521" spans="1:8" s="3" customFormat="1" ht="7.5" customHeight="1">
      <c r="B521" s="14"/>
      <c r="C521" s="13"/>
      <c r="D521" s="13"/>
      <c r="E521" s="13"/>
      <c r="F521" s="13"/>
      <c r="G521" s="13"/>
      <c r="H521" s="17"/>
    </row>
    <row r="522" spans="1:8" s="3" customFormat="1" ht="12.75">
      <c r="A522" s="3">
        <v>20870</v>
      </c>
      <c r="B522" s="11" t="s">
        <v>3445</v>
      </c>
      <c r="C522" s="12" t="s">
        <v>1411</v>
      </c>
      <c r="D522" s="12" t="s">
        <v>1883</v>
      </c>
      <c r="E522" s="13"/>
      <c r="F522" s="13"/>
      <c r="G522" s="13"/>
      <c r="H522" s="17"/>
    </row>
    <row r="523" spans="1:8" s="3" customFormat="1" ht="7.5" customHeight="1">
      <c r="B523" s="14"/>
      <c r="C523" s="13"/>
      <c r="D523" s="13"/>
      <c r="E523" s="13"/>
      <c r="F523" s="13"/>
      <c r="G523" s="13"/>
      <c r="H523" s="17"/>
    </row>
    <row r="524" spans="1:8" s="3" customFormat="1" ht="12.75">
      <c r="A524" s="3">
        <v>20871</v>
      </c>
      <c r="B524" s="11" t="s">
        <v>3446</v>
      </c>
      <c r="C524" s="13"/>
      <c r="D524" s="12" t="s">
        <v>1878</v>
      </c>
      <c r="E524" s="15" t="s">
        <v>1453</v>
      </c>
      <c r="F524" s="16">
        <v>15</v>
      </c>
      <c r="G524" s="93">
        <v>0</v>
      </c>
      <c r="H524" s="17">
        <f>F524*G524</f>
        <v>0</v>
      </c>
    </row>
    <row r="525" spans="1:8" s="3" customFormat="1" ht="7.5" customHeight="1">
      <c r="B525" s="14"/>
      <c r="C525" s="13"/>
      <c r="D525" s="13"/>
      <c r="E525" s="13"/>
      <c r="F525" s="13"/>
      <c r="G525" s="13"/>
      <c r="H525" s="17"/>
    </row>
    <row r="526" spans="1:8" s="3" customFormat="1" ht="12.75">
      <c r="A526" s="3">
        <v>20872</v>
      </c>
      <c r="B526" s="11" t="s">
        <v>3447</v>
      </c>
      <c r="C526" s="13"/>
      <c r="D526" s="12" t="s">
        <v>1879</v>
      </c>
      <c r="E526" s="15" t="s">
        <v>1453</v>
      </c>
      <c r="F526" s="16">
        <v>15</v>
      </c>
      <c r="G526" s="93">
        <v>0</v>
      </c>
      <c r="H526" s="17">
        <f>F526*G526</f>
        <v>0</v>
      </c>
    </row>
    <row r="527" spans="1:8" s="3" customFormat="1" ht="7.5" customHeight="1">
      <c r="B527" s="14"/>
      <c r="C527" s="13"/>
      <c r="D527" s="13"/>
      <c r="E527" s="13"/>
      <c r="F527" s="13"/>
      <c r="G527" s="13"/>
      <c r="H527" s="17"/>
    </row>
    <row r="528" spans="1:8" s="3" customFormat="1" ht="12.75">
      <c r="A528" s="3">
        <v>20873</v>
      </c>
      <c r="B528" s="11" t="s">
        <v>3448</v>
      </c>
      <c r="C528" s="13"/>
      <c r="D528" s="12" t="s">
        <v>1880</v>
      </c>
      <c r="E528" s="15" t="s">
        <v>1453</v>
      </c>
      <c r="F528" s="16">
        <v>60</v>
      </c>
      <c r="G528" s="93">
        <v>0</v>
      </c>
      <c r="H528" s="17">
        <f>F528*G528</f>
        <v>0</v>
      </c>
    </row>
    <row r="529" spans="1:8" s="3" customFormat="1" ht="7.5" customHeight="1">
      <c r="B529" s="14"/>
      <c r="C529" s="13"/>
      <c r="D529" s="13"/>
      <c r="E529" s="13"/>
      <c r="F529" s="13"/>
      <c r="G529" s="13"/>
      <c r="H529" s="17"/>
    </row>
    <row r="530" spans="1:8" s="3" customFormat="1" ht="12.75">
      <c r="A530" s="3">
        <v>20874</v>
      </c>
      <c r="B530" s="11" t="s">
        <v>3449</v>
      </c>
      <c r="C530" s="13"/>
      <c r="D530" s="12" t="s">
        <v>1881</v>
      </c>
      <c r="E530" s="15" t="s">
        <v>1453</v>
      </c>
      <c r="F530" s="16">
        <v>150</v>
      </c>
      <c r="G530" s="93">
        <v>0</v>
      </c>
      <c r="H530" s="17">
        <f>F530*G530</f>
        <v>0</v>
      </c>
    </row>
    <row r="531" spans="1:8" s="3" customFormat="1" ht="7.5" customHeight="1">
      <c r="B531" s="14"/>
      <c r="C531" s="13"/>
      <c r="D531" s="13"/>
      <c r="E531" s="13"/>
      <c r="F531" s="13"/>
      <c r="G531" s="13"/>
      <c r="H531" s="17"/>
    </row>
    <row r="532" spans="1:8" s="3" customFormat="1" ht="25.5">
      <c r="A532" s="3">
        <v>20875</v>
      </c>
      <c r="B532" s="11" t="s">
        <v>3450</v>
      </c>
      <c r="C532" s="13"/>
      <c r="D532" s="12" t="s">
        <v>1882</v>
      </c>
      <c r="E532" s="15" t="s">
        <v>1453</v>
      </c>
      <c r="F532" s="16">
        <v>15</v>
      </c>
      <c r="G532" s="93">
        <v>0</v>
      </c>
      <c r="H532" s="17">
        <f>F532*G532</f>
        <v>0</v>
      </c>
    </row>
    <row r="533" spans="1:8" s="3" customFormat="1" ht="7.5" customHeight="1">
      <c r="B533" s="14"/>
      <c r="C533" s="13"/>
      <c r="D533" s="13"/>
      <c r="E533" s="13"/>
      <c r="F533" s="13"/>
      <c r="G533" s="13"/>
      <c r="H533" s="17"/>
    </row>
    <row r="534" spans="1:8" s="3" customFormat="1" ht="12.75">
      <c r="A534" s="3">
        <v>20876</v>
      </c>
      <c r="B534" s="11" t="s">
        <v>3451</v>
      </c>
      <c r="C534" s="13"/>
      <c r="D534" s="12" t="s">
        <v>1463</v>
      </c>
      <c r="E534" s="15" t="s">
        <v>1453</v>
      </c>
      <c r="F534" s="16">
        <v>80</v>
      </c>
      <c r="G534" s="93">
        <v>0</v>
      </c>
      <c r="H534" s="17">
        <f>F534*G534</f>
        <v>0</v>
      </c>
    </row>
    <row r="535" spans="1:8" s="3" customFormat="1" ht="7.5" customHeight="1">
      <c r="B535" s="14"/>
      <c r="C535" s="13"/>
      <c r="D535" s="13"/>
      <c r="E535" s="13"/>
      <c r="F535" s="13"/>
      <c r="G535" s="13"/>
      <c r="H535" s="17"/>
    </row>
    <row r="536" spans="1:8" s="3" customFormat="1" ht="12.75">
      <c r="A536" s="3">
        <v>20877</v>
      </c>
      <c r="B536" s="11" t="s">
        <v>3452</v>
      </c>
      <c r="C536" s="12" t="s">
        <v>1413</v>
      </c>
      <c r="D536" s="12" t="s">
        <v>1465</v>
      </c>
      <c r="E536" s="13"/>
      <c r="F536" s="13"/>
      <c r="G536" s="13"/>
      <c r="H536" s="17"/>
    </row>
    <row r="537" spans="1:8" s="3" customFormat="1" ht="7.5" customHeight="1">
      <c r="B537" s="14"/>
      <c r="C537" s="13"/>
      <c r="D537" s="13"/>
      <c r="E537" s="13"/>
      <c r="F537" s="13"/>
      <c r="G537" s="13"/>
      <c r="H537" s="17"/>
    </row>
    <row r="538" spans="1:8" s="3" customFormat="1" ht="12.75">
      <c r="A538" s="3">
        <v>20878</v>
      </c>
      <c r="B538" s="11" t="s">
        <v>3453</v>
      </c>
      <c r="C538" s="13"/>
      <c r="D538" s="12" t="s">
        <v>1884</v>
      </c>
      <c r="E538" s="15" t="s">
        <v>19</v>
      </c>
      <c r="F538" s="16">
        <v>5</v>
      </c>
      <c r="G538" s="93">
        <v>0</v>
      </c>
      <c r="H538" s="17">
        <f>F538*G538</f>
        <v>0</v>
      </c>
    </row>
    <row r="539" spans="1:8" s="3" customFormat="1" ht="7.5" customHeight="1">
      <c r="B539" s="14"/>
      <c r="C539" s="13"/>
      <c r="D539" s="13"/>
      <c r="E539" s="13"/>
      <c r="F539" s="13"/>
      <c r="G539" s="13"/>
      <c r="H539" s="17"/>
    </row>
    <row r="540" spans="1:8" s="4" customFormat="1" ht="21.2" customHeight="1">
      <c r="B540" s="19" t="s">
        <v>37</v>
      </c>
      <c r="C540" s="20"/>
      <c r="D540" s="21"/>
      <c r="E540" s="21"/>
      <c r="F540" s="21"/>
      <c r="G540" s="21"/>
      <c r="H540" s="22">
        <f>SUM(H492:H539)</f>
        <v>0</v>
      </c>
    </row>
    <row r="541" spans="1:8" s="2" customFormat="1" ht="13.15" customHeight="1">
      <c r="E541" s="23" t="s">
        <v>4113</v>
      </c>
    </row>
    <row r="542" spans="1:8" s="1" customFormat="1" ht="15.75" customHeight="1">
      <c r="B542" s="6" t="s">
        <v>4161</v>
      </c>
    </row>
    <row r="543" spans="1:8" s="1" customFormat="1" ht="15.75" customHeight="1">
      <c r="B543" s="6" t="s">
        <v>1916</v>
      </c>
    </row>
    <row r="544" spans="1:8" s="1" customFormat="1" ht="15.75" customHeight="1">
      <c r="B544" s="6" t="s">
        <v>1915</v>
      </c>
    </row>
    <row r="545" spans="1:8" s="2" customFormat="1" ht="15" customHeight="1">
      <c r="B545" s="7" t="s">
        <v>1742</v>
      </c>
    </row>
    <row r="546" spans="1:8" s="2" customFormat="1" ht="15" customHeight="1">
      <c r="H546" s="8" t="s">
        <v>1448</v>
      </c>
    </row>
    <row r="547" spans="1:8" s="3" customFormat="1" ht="29.65" customHeight="1">
      <c r="B547" s="9" t="s">
        <v>2</v>
      </c>
      <c r="C547" s="9" t="s">
        <v>3</v>
      </c>
      <c r="D547" s="9" t="s">
        <v>4</v>
      </c>
      <c r="E547" s="9" t="s">
        <v>5</v>
      </c>
      <c r="F547" s="9" t="s">
        <v>6</v>
      </c>
      <c r="G547" s="9" t="s">
        <v>7</v>
      </c>
      <c r="H547" s="10" t="s">
        <v>8</v>
      </c>
    </row>
    <row r="548" spans="1:8" s="4" customFormat="1" ht="21.2" customHeight="1">
      <c r="B548" s="19" t="s">
        <v>38</v>
      </c>
      <c r="C548" s="20"/>
      <c r="D548" s="21"/>
      <c r="E548" s="21"/>
      <c r="F548" s="21"/>
      <c r="G548" s="21"/>
      <c r="H548" s="22">
        <f>H540</f>
        <v>0</v>
      </c>
    </row>
    <row r="549" spans="1:8" s="4" customFormat="1" ht="14.25" customHeight="1">
      <c r="B549" s="14"/>
      <c r="C549" s="13"/>
      <c r="D549" s="13"/>
      <c r="E549" s="13"/>
      <c r="F549" s="13"/>
      <c r="G549" s="13"/>
      <c r="H549" s="17"/>
    </row>
    <row r="550" spans="1:8" s="4" customFormat="1" ht="21.2" customHeight="1">
      <c r="B550" s="11" t="s">
        <v>3454</v>
      </c>
      <c r="C550" s="13"/>
      <c r="D550" s="12" t="s">
        <v>1885</v>
      </c>
      <c r="E550" s="15" t="s">
        <v>19</v>
      </c>
      <c r="F550" s="16">
        <v>5</v>
      </c>
      <c r="G550" s="93">
        <v>0</v>
      </c>
      <c r="H550" s="17">
        <f>F550*G550</f>
        <v>0</v>
      </c>
    </row>
    <row r="551" spans="1:8" s="4" customFormat="1" ht="15" customHeight="1">
      <c r="B551" s="14"/>
      <c r="C551" s="13"/>
      <c r="D551" s="13"/>
      <c r="E551" s="13"/>
      <c r="F551" s="13"/>
      <c r="G551" s="13"/>
      <c r="H551" s="17"/>
    </row>
    <row r="552" spans="1:8" s="4" customFormat="1" ht="21.2" customHeight="1">
      <c r="B552" s="11" t="s">
        <v>3455</v>
      </c>
      <c r="C552" s="13"/>
      <c r="D552" s="12" t="s">
        <v>1886</v>
      </c>
      <c r="E552" s="15" t="s">
        <v>19</v>
      </c>
      <c r="F552" s="16">
        <v>5</v>
      </c>
      <c r="G552" s="93">
        <v>0</v>
      </c>
      <c r="H552" s="17">
        <f>F552*G552</f>
        <v>0</v>
      </c>
    </row>
    <row r="553" spans="1:8" s="4" customFormat="1" ht="12.75" customHeight="1">
      <c r="B553" s="14"/>
      <c r="C553" s="13"/>
      <c r="D553" s="13"/>
      <c r="E553" s="13"/>
      <c r="F553" s="13"/>
      <c r="G553" s="13"/>
      <c r="H553" s="17"/>
    </row>
    <row r="554" spans="1:8" s="4" customFormat="1" ht="21.2" customHeight="1">
      <c r="B554" s="11" t="s">
        <v>3456</v>
      </c>
      <c r="C554" s="13"/>
      <c r="D554" s="12" t="s">
        <v>1887</v>
      </c>
      <c r="E554" s="15" t="s">
        <v>19</v>
      </c>
      <c r="F554" s="16">
        <v>5</v>
      </c>
      <c r="G554" s="93">
        <v>0</v>
      </c>
      <c r="H554" s="17">
        <f>F554*G554</f>
        <v>0</v>
      </c>
    </row>
    <row r="555" spans="1:8" s="4" customFormat="1" ht="12" customHeight="1">
      <c r="B555" s="14"/>
      <c r="C555" s="13"/>
      <c r="D555" s="13"/>
      <c r="E555" s="13"/>
      <c r="F555" s="13"/>
      <c r="G555" s="13"/>
      <c r="H555" s="17"/>
    </row>
    <row r="556" spans="1:8" s="4" customFormat="1" ht="21.2" customHeight="1">
      <c r="B556" s="11" t="s">
        <v>3457</v>
      </c>
      <c r="C556" s="13"/>
      <c r="D556" s="12" t="s">
        <v>1888</v>
      </c>
      <c r="E556" s="15" t="s">
        <v>19</v>
      </c>
      <c r="F556" s="16">
        <v>5</v>
      </c>
      <c r="G556" s="93">
        <v>0</v>
      </c>
      <c r="H556" s="17">
        <f>F556*G556</f>
        <v>0</v>
      </c>
    </row>
    <row r="557" spans="1:8" s="4" customFormat="1" ht="12" customHeight="1">
      <c r="B557" s="14"/>
      <c r="C557" s="13"/>
      <c r="D557" s="13"/>
      <c r="E557" s="13"/>
      <c r="F557" s="13"/>
      <c r="G557" s="13"/>
      <c r="H557" s="17"/>
    </row>
    <row r="558" spans="1:8" s="3" customFormat="1" ht="13.15" customHeight="1">
      <c r="A558" s="3">
        <v>20883</v>
      </c>
      <c r="B558" s="11" t="s">
        <v>3425</v>
      </c>
      <c r="C558" s="12" t="s">
        <v>1415</v>
      </c>
      <c r="D558" s="12" t="s">
        <v>1889</v>
      </c>
      <c r="E558" s="13"/>
      <c r="F558" s="13"/>
      <c r="G558" s="13"/>
      <c r="H558" s="17"/>
    </row>
    <row r="559" spans="1:8" s="3" customFormat="1" ht="13.15" customHeight="1">
      <c r="B559" s="14"/>
      <c r="C559" s="13"/>
      <c r="D559" s="13"/>
      <c r="E559" s="13"/>
      <c r="F559" s="13"/>
      <c r="G559" s="13"/>
      <c r="H559" s="17"/>
    </row>
    <row r="560" spans="1:8" s="3" customFormat="1" ht="13.15" customHeight="1">
      <c r="A560" s="3">
        <v>20884</v>
      </c>
      <c r="B560" s="11" t="s">
        <v>3426</v>
      </c>
      <c r="C560" s="13"/>
      <c r="D560" s="12" t="s">
        <v>1890</v>
      </c>
      <c r="E560" s="15" t="s">
        <v>1453</v>
      </c>
      <c r="F560" s="16">
        <v>24</v>
      </c>
      <c r="G560" s="93">
        <v>0</v>
      </c>
      <c r="H560" s="17">
        <f>F560*G560</f>
        <v>0</v>
      </c>
    </row>
    <row r="561" spans="1:8" s="3" customFormat="1" ht="13.15" customHeight="1">
      <c r="B561" s="14"/>
      <c r="C561" s="13"/>
      <c r="D561" s="13"/>
      <c r="E561" s="13"/>
      <c r="F561" s="13"/>
      <c r="G561" s="13"/>
      <c r="H561" s="17"/>
    </row>
    <row r="562" spans="1:8" s="3" customFormat="1" ht="13.15" customHeight="1">
      <c r="A562" s="3">
        <v>20885</v>
      </c>
      <c r="B562" s="11" t="s">
        <v>3427</v>
      </c>
      <c r="C562" s="13"/>
      <c r="D562" s="12" t="s">
        <v>1891</v>
      </c>
      <c r="E562" s="15" t="s">
        <v>1453</v>
      </c>
      <c r="F562" s="16">
        <v>16</v>
      </c>
      <c r="G562" s="93">
        <v>0</v>
      </c>
      <c r="H562" s="17">
        <f>F562*G562</f>
        <v>0</v>
      </c>
    </row>
    <row r="563" spans="1:8" s="3" customFormat="1" ht="13.15" customHeight="1">
      <c r="B563" s="14"/>
      <c r="C563" s="13"/>
      <c r="D563" s="13"/>
      <c r="E563" s="13"/>
      <c r="F563" s="13"/>
      <c r="G563" s="13"/>
      <c r="H563" s="17"/>
    </row>
    <row r="564" spans="1:8" s="3" customFormat="1" ht="13.15" customHeight="1">
      <c r="A564" s="3">
        <v>20886</v>
      </c>
      <c r="B564" s="11" t="s">
        <v>3428</v>
      </c>
      <c r="C564" s="13"/>
      <c r="D564" s="12" t="s">
        <v>1892</v>
      </c>
      <c r="E564" s="15" t="s">
        <v>1453</v>
      </c>
      <c r="F564" s="16">
        <v>16</v>
      </c>
      <c r="G564" s="93">
        <v>0</v>
      </c>
      <c r="H564" s="17">
        <f>F564*G564</f>
        <v>0</v>
      </c>
    </row>
    <row r="565" spans="1:8" s="3" customFormat="1" ht="13.15" customHeight="1">
      <c r="B565" s="14"/>
      <c r="C565" s="13"/>
      <c r="D565" s="13"/>
      <c r="E565" s="13"/>
      <c r="F565" s="13"/>
      <c r="G565" s="13"/>
      <c r="H565" s="17"/>
    </row>
    <row r="566" spans="1:8" s="3" customFormat="1" ht="13.15" customHeight="1">
      <c r="A566" s="3">
        <v>20887</v>
      </c>
      <c r="B566" s="11" t="s">
        <v>3429</v>
      </c>
      <c r="C566" s="13"/>
      <c r="D566" s="12" t="s">
        <v>1893</v>
      </c>
      <c r="E566" s="15" t="s">
        <v>42</v>
      </c>
      <c r="F566" s="16">
        <v>1</v>
      </c>
      <c r="G566" s="93">
        <v>0</v>
      </c>
      <c r="H566" s="17">
        <f>F566*G566</f>
        <v>0</v>
      </c>
    </row>
    <row r="567" spans="1:8" s="3" customFormat="1" ht="13.15" customHeight="1">
      <c r="B567" s="14"/>
      <c r="C567" s="13"/>
      <c r="D567" s="13"/>
      <c r="E567" s="13"/>
      <c r="F567" s="13"/>
      <c r="G567" s="13"/>
      <c r="H567" s="17"/>
    </row>
    <row r="568" spans="1:8" s="3" customFormat="1" ht="13.15" customHeight="1">
      <c r="B568" s="14"/>
      <c r="C568" s="13"/>
      <c r="D568" s="13"/>
      <c r="E568" s="13"/>
      <c r="F568" s="13"/>
      <c r="G568" s="13"/>
      <c r="H568" s="17"/>
    </row>
    <row r="569" spans="1:8" s="3" customFormat="1" ht="13.15" customHeight="1">
      <c r="B569" s="14"/>
      <c r="C569" s="13"/>
      <c r="D569" s="13"/>
      <c r="E569" s="13"/>
      <c r="F569" s="13"/>
      <c r="G569" s="13"/>
      <c r="H569" s="17"/>
    </row>
    <row r="570" spans="1:8" s="3" customFormat="1" ht="13.15" customHeight="1">
      <c r="B570" s="14"/>
      <c r="C570" s="13"/>
      <c r="D570" s="13"/>
      <c r="E570" s="13"/>
      <c r="F570" s="13"/>
      <c r="G570" s="13"/>
      <c r="H570" s="17"/>
    </row>
    <row r="571" spans="1:8" s="3" customFormat="1" ht="13.15" customHeight="1">
      <c r="B571" s="14"/>
      <c r="C571" s="13"/>
      <c r="D571" s="13"/>
      <c r="E571" s="13"/>
      <c r="F571" s="13"/>
      <c r="G571" s="13"/>
      <c r="H571" s="17"/>
    </row>
    <row r="572" spans="1:8" s="3" customFormat="1" ht="13.15" customHeight="1">
      <c r="B572" s="14"/>
      <c r="C572" s="13"/>
      <c r="D572" s="13"/>
      <c r="E572" s="13"/>
      <c r="F572" s="13"/>
      <c r="G572" s="13"/>
      <c r="H572" s="17"/>
    </row>
    <row r="573" spans="1:8" s="3" customFormat="1" ht="13.15" customHeight="1">
      <c r="B573" s="14"/>
      <c r="C573" s="13"/>
      <c r="D573" s="13"/>
      <c r="E573" s="13"/>
      <c r="F573" s="13"/>
      <c r="G573" s="13"/>
      <c r="H573" s="17"/>
    </row>
    <row r="574" spans="1:8" s="3" customFormat="1" ht="13.15" customHeight="1">
      <c r="B574" s="14"/>
      <c r="C574" s="13"/>
      <c r="D574" s="13"/>
      <c r="E574" s="13"/>
      <c r="F574" s="13"/>
      <c r="G574" s="13"/>
      <c r="H574" s="17"/>
    </row>
    <row r="575" spans="1:8" s="3" customFormat="1" ht="13.15" customHeight="1">
      <c r="B575" s="14"/>
      <c r="C575" s="13"/>
      <c r="D575" s="13"/>
      <c r="E575" s="13"/>
      <c r="F575" s="13"/>
      <c r="G575" s="13"/>
      <c r="H575" s="17"/>
    </row>
    <row r="576" spans="1:8" s="3" customFormat="1" ht="13.15" customHeight="1">
      <c r="B576" s="14"/>
      <c r="C576" s="13"/>
      <c r="D576" s="13"/>
      <c r="E576" s="13"/>
      <c r="F576" s="13"/>
      <c r="G576" s="13"/>
      <c r="H576" s="17"/>
    </row>
    <row r="577" spans="2:8" s="3" customFormat="1" ht="13.15" customHeight="1">
      <c r="B577" s="14"/>
      <c r="C577" s="13"/>
      <c r="D577" s="13"/>
      <c r="E577" s="13"/>
      <c r="F577" s="13"/>
      <c r="G577" s="13"/>
      <c r="H577" s="17"/>
    </row>
    <row r="578" spans="2:8" s="3" customFormat="1" ht="13.15" customHeight="1">
      <c r="B578" s="14"/>
      <c r="C578" s="13"/>
      <c r="D578" s="13"/>
      <c r="E578" s="13"/>
      <c r="F578" s="13"/>
      <c r="G578" s="13"/>
      <c r="H578" s="17"/>
    </row>
    <row r="579" spans="2:8" s="3" customFormat="1" ht="13.15" customHeight="1">
      <c r="B579" s="14"/>
      <c r="C579" s="13"/>
      <c r="D579" s="13"/>
      <c r="E579" s="13"/>
      <c r="F579" s="13"/>
      <c r="G579" s="13"/>
      <c r="H579" s="17"/>
    </row>
    <row r="580" spans="2:8" s="3" customFormat="1" ht="13.15" customHeight="1">
      <c r="B580" s="14"/>
      <c r="C580" s="13"/>
      <c r="D580" s="13"/>
      <c r="E580" s="13"/>
      <c r="F580" s="13"/>
      <c r="G580" s="13"/>
      <c r="H580" s="17"/>
    </row>
    <row r="581" spans="2:8" s="3" customFormat="1" ht="13.15" customHeight="1">
      <c r="B581" s="14"/>
      <c r="C581" s="13"/>
      <c r="D581" s="13"/>
      <c r="E581" s="13"/>
      <c r="F581" s="13"/>
      <c r="G581" s="13"/>
      <c r="H581" s="17"/>
    </row>
    <row r="582" spans="2:8" s="3" customFormat="1" ht="13.15" customHeight="1">
      <c r="B582" s="14"/>
      <c r="C582" s="13"/>
      <c r="D582" s="13"/>
      <c r="E582" s="13"/>
      <c r="F582" s="13"/>
      <c r="G582" s="13"/>
      <c r="H582" s="17"/>
    </row>
    <row r="583" spans="2:8" s="3" customFormat="1" ht="13.15" customHeight="1">
      <c r="B583" s="14"/>
      <c r="C583" s="13"/>
      <c r="D583" s="13"/>
      <c r="E583" s="13"/>
      <c r="F583" s="13"/>
      <c r="G583" s="13"/>
      <c r="H583" s="17"/>
    </row>
    <row r="584" spans="2:8" s="3" customFormat="1" ht="13.15" customHeight="1">
      <c r="B584" s="14"/>
      <c r="C584" s="13"/>
      <c r="D584" s="13"/>
      <c r="E584" s="13"/>
      <c r="F584" s="13"/>
      <c r="G584" s="13"/>
      <c r="H584" s="17"/>
    </row>
    <row r="585" spans="2:8" s="3" customFormat="1" ht="13.15" customHeight="1">
      <c r="B585" s="14"/>
      <c r="C585" s="13"/>
      <c r="D585" s="13"/>
      <c r="E585" s="13"/>
      <c r="F585" s="13"/>
      <c r="G585" s="13"/>
      <c r="H585" s="17"/>
    </row>
    <row r="586" spans="2:8" s="3" customFormat="1" ht="13.15" customHeight="1">
      <c r="B586" s="14"/>
      <c r="C586" s="13"/>
      <c r="D586" s="13"/>
      <c r="E586" s="13"/>
      <c r="F586" s="13"/>
      <c r="G586" s="13"/>
      <c r="H586" s="17"/>
    </row>
    <row r="587" spans="2:8" s="3" customFormat="1" ht="13.15" customHeight="1">
      <c r="B587" s="14"/>
      <c r="C587" s="13"/>
      <c r="D587" s="13"/>
      <c r="E587" s="13"/>
      <c r="F587" s="13"/>
      <c r="G587" s="13"/>
      <c r="H587" s="17"/>
    </row>
    <row r="588" spans="2:8" s="3" customFormat="1" ht="13.15" customHeight="1">
      <c r="B588" s="14"/>
      <c r="C588" s="13"/>
      <c r="D588" s="13"/>
      <c r="E588" s="13"/>
      <c r="F588" s="13"/>
      <c r="G588" s="13"/>
      <c r="H588" s="17"/>
    </row>
    <row r="589" spans="2:8" s="4" customFormat="1" ht="21.2" customHeight="1">
      <c r="B589" s="19" t="s">
        <v>73</v>
      </c>
      <c r="C589" s="20"/>
      <c r="D589" s="21"/>
      <c r="E589" s="21"/>
      <c r="F589" s="21"/>
      <c r="G589" s="21"/>
      <c r="H589" s="22">
        <f>SUM(H548:H588)</f>
        <v>0</v>
      </c>
    </row>
    <row r="590" spans="2:8" s="2" customFormat="1" ht="13.15" customHeight="1">
      <c r="E590" s="23" t="s">
        <v>3615</v>
      </c>
    </row>
    <row r="591" spans="2:8" s="1" customFormat="1" ht="15.75" customHeight="1">
      <c r="B591" s="6" t="s">
        <v>4161</v>
      </c>
    </row>
    <row r="592" spans="2:8" s="1" customFormat="1" ht="15.75" customHeight="1">
      <c r="B592" s="6" t="s">
        <v>1916</v>
      </c>
    </row>
    <row r="593" spans="1:8" s="1" customFormat="1" ht="15.75" customHeight="1">
      <c r="B593" s="6" t="s">
        <v>1915</v>
      </c>
    </row>
    <row r="594" spans="1:8" s="2" customFormat="1" ht="15" customHeight="1">
      <c r="B594" s="7" t="s">
        <v>1742</v>
      </c>
    </row>
    <row r="595" spans="1:8" s="2" customFormat="1" ht="15" customHeight="1">
      <c r="H595" s="8" t="s">
        <v>1894</v>
      </c>
    </row>
    <row r="596" spans="1:8" s="3" customFormat="1" ht="29.65" customHeight="1">
      <c r="B596" s="9" t="s">
        <v>2</v>
      </c>
      <c r="C596" s="9" t="s">
        <v>3</v>
      </c>
      <c r="D596" s="9" t="s">
        <v>4</v>
      </c>
      <c r="E596" s="9" t="s">
        <v>5</v>
      </c>
      <c r="F596" s="9" t="s">
        <v>6</v>
      </c>
      <c r="G596" s="9" t="s">
        <v>7</v>
      </c>
      <c r="H596" s="10" t="s">
        <v>8</v>
      </c>
    </row>
    <row r="597" spans="1:8" s="3" customFormat="1" ht="13.15" customHeight="1">
      <c r="A597" s="3">
        <v>20701</v>
      </c>
      <c r="B597" s="11" t="s">
        <v>3417</v>
      </c>
      <c r="C597" s="12" t="s">
        <v>1566</v>
      </c>
      <c r="D597" s="12" t="s">
        <v>1894</v>
      </c>
      <c r="E597" s="13"/>
      <c r="F597" s="13"/>
      <c r="G597" s="13"/>
      <c r="H597" s="17"/>
    </row>
    <row r="598" spans="1:8" s="3" customFormat="1" ht="13.15" customHeight="1">
      <c r="B598" s="14"/>
      <c r="C598" s="13"/>
      <c r="D598" s="13"/>
      <c r="E598" s="13"/>
      <c r="F598" s="13"/>
      <c r="G598" s="13"/>
      <c r="H598" s="17"/>
    </row>
    <row r="599" spans="1:8" s="3" customFormat="1" ht="13.15" customHeight="1">
      <c r="A599" s="3">
        <v>20888</v>
      </c>
      <c r="B599" s="11" t="s">
        <v>3418</v>
      </c>
      <c r="C599" s="12" t="s">
        <v>1450</v>
      </c>
      <c r="D599" s="12" t="s">
        <v>1895</v>
      </c>
      <c r="E599" s="13"/>
      <c r="F599" s="13"/>
      <c r="G599" s="13"/>
      <c r="H599" s="17"/>
    </row>
    <row r="600" spans="1:8" s="3" customFormat="1" ht="13.15" customHeight="1">
      <c r="B600" s="14"/>
      <c r="C600" s="13"/>
      <c r="D600" s="13"/>
      <c r="E600" s="13"/>
      <c r="F600" s="13"/>
      <c r="G600" s="13"/>
      <c r="H600" s="17"/>
    </row>
    <row r="601" spans="1:8" s="3" customFormat="1" ht="13.15" customHeight="1">
      <c r="A601" s="3">
        <v>20889</v>
      </c>
      <c r="B601" s="11" t="s">
        <v>3419</v>
      </c>
      <c r="C601" s="13"/>
      <c r="D601" s="12" t="s">
        <v>1749</v>
      </c>
      <c r="E601" s="15" t="s">
        <v>42</v>
      </c>
      <c r="F601" s="16">
        <v>1</v>
      </c>
      <c r="G601" s="93">
        <v>0</v>
      </c>
      <c r="H601" s="17">
        <f>F601*G601</f>
        <v>0</v>
      </c>
    </row>
    <row r="602" spans="1:8" s="3" customFormat="1" ht="13.15" customHeight="1">
      <c r="B602" s="14"/>
      <c r="C602" s="13"/>
      <c r="D602" s="13"/>
      <c r="E602" s="13"/>
      <c r="F602" s="13"/>
      <c r="G602" s="13"/>
      <c r="H602" s="17"/>
    </row>
    <row r="603" spans="1:8" s="3" customFormat="1" ht="13.15" customHeight="1">
      <c r="A603" s="3">
        <v>20890</v>
      </c>
      <c r="B603" s="11" t="s">
        <v>3420</v>
      </c>
      <c r="C603" s="13"/>
      <c r="D603" s="12" t="s">
        <v>1750</v>
      </c>
      <c r="E603" s="15" t="s">
        <v>42</v>
      </c>
      <c r="F603" s="16">
        <v>1</v>
      </c>
      <c r="G603" s="93">
        <v>0</v>
      </c>
      <c r="H603" s="17">
        <f>F603*G603</f>
        <v>0</v>
      </c>
    </row>
    <row r="604" spans="1:8" s="3" customFormat="1" ht="13.15" customHeight="1">
      <c r="B604" s="14"/>
      <c r="C604" s="13"/>
      <c r="D604" s="13"/>
      <c r="E604" s="13"/>
      <c r="F604" s="13"/>
      <c r="G604" s="13"/>
      <c r="H604" s="17"/>
    </row>
    <row r="605" spans="1:8" s="3" customFormat="1" ht="13.15" customHeight="1">
      <c r="A605" s="3">
        <v>20891</v>
      </c>
      <c r="B605" s="11" t="s">
        <v>3421</v>
      </c>
      <c r="C605" s="13"/>
      <c r="D605" s="12" t="s">
        <v>1751</v>
      </c>
      <c r="E605" s="15" t="s">
        <v>42</v>
      </c>
      <c r="F605" s="16">
        <v>1</v>
      </c>
      <c r="G605" s="93">
        <v>0</v>
      </c>
      <c r="H605" s="17">
        <f>F605*G605</f>
        <v>0</v>
      </c>
    </row>
    <row r="606" spans="1:8" s="3" customFormat="1" ht="13.15" customHeight="1">
      <c r="B606" s="14"/>
      <c r="C606" s="13"/>
      <c r="D606" s="13"/>
      <c r="E606" s="13"/>
      <c r="F606" s="13"/>
      <c r="G606" s="13"/>
      <c r="H606" s="17"/>
    </row>
    <row r="607" spans="1:8" s="3" customFormat="1" ht="13.15" customHeight="1">
      <c r="A607" s="3">
        <v>20892</v>
      </c>
      <c r="B607" s="11" t="s">
        <v>3422</v>
      </c>
      <c r="C607" s="13"/>
      <c r="D607" s="12" t="s">
        <v>1752</v>
      </c>
      <c r="E607" s="15" t="s">
        <v>42</v>
      </c>
      <c r="F607" s="16">
        <v>1</v>
      </c>
      <c r="G607" s="93">
        <v>0</v>
      </c>
      <c r="H607" s="17">
        <f>F607*G607</f>
        <v>0</v>
      </c>
    </row>
    <row r="608" spans="1:8" s="3" customFormat="1" ht="13.15" customHeight="1">
      <c r="B608" s="14"/>
      <c r="C608" s="13"/>
      <c r="D608" s="13"/>
      <c r="E608" s="13"/>
      <c r="F608" s="13"/>
      <c r="G608" s="13"/>
      <c r="H608" s="17"/>
    </row>
    <row r="609" spans="1:8" s="3" customFormat="1" ht="13.15" customHeight="1">
      <c r="A609" s="3">
        <v>20893</v>
      </c>
      <c r="B609" s="11" t="s">
        <v>3423</v>
      </c>
      <c r="C609" s="13"/>
      <c r="D609" s="12" t="s">
        <v>1753</v>
      </c>
      <c r="E609" s="15" t="s">
        <v>42</v>
      </c>
      <c r="F609" s="16">
        <v>1</v>
      </c>
      <c r="G609" s="93">
        <v>0</v>
      </c>
      <c r="H609" s="17">
        <f>F609*G609</f>
        <v>0</v>
      </c>
    </row>
    <row r="610" spans="1:8" s="3" customFormat="1" ht="13.15" customHeight="1">
      <c r="B610" s="14"/>
      <c r="C610" s="13"/>
      <c r="D610" s="13"/>
      <c r="E610" s="13"/>
      <c r="F610" s="13"/>
      <c r="G610" s="13"/>
      <c r="H610" s="17"/>
    </row>
    <row r="611" spans="1:8" s="3" customFormat="1" ht="13.15" customHeight="1">
      <c r="A611" s="3">
        <v>20894</v>
      </c>
      <c r="B611" s="11" t="s">
        <v>3424</v>
      </c>
      <c r="C611" s="13"/>
      <c r="D611" s="12" t="s">
        <v>1757</v>
      </c>
      <c r="E611" s="15" t="s">
        <v>42</v>
      </c>
      <c r="F611" s="16">
        <v>1</v>
      </c>
      <c r="G611" s="93">
        <v>0</v>
      </c>
      <c r="H611" s="17">
        <f>F611*G611</f>
        <v>0</v>
      </c>
    </row>
    <row r="612" spans="1:8" s="3" customFormat="1" ht="13.15" customHeight="1">
      <c r="B612" s="14"/>
      <c r="C612" s="13"/>
      <c r="D612" s="13"/>
      <c r="E612" s="13"/>
      <c r="F612" s="13"/>
      <c r="G612" s="13"/>
      <c r="H612" s="17"/>
    </row>
    <row r="613" spans="1:8" s="3" customFormat="1" ht="13.15" customHeight="1">
      <c r="B613" s="14"/>
      <c r="C613" s="13"/>
      <c r="D613" s="13"/>
      <c r="E613" s="13"/>
      <c r="F613" s="13"/>
      <c r="G613" s="13"/>
      <c r="H613" s="17"/>
    </row>
    <row r="614" spans="1:8" s="3" customFormat="1" ht="13.15" customHeight="1">
      <c r="B614" s="14"/>
      <c r="C614" s="13"/>
      <c r="D614" s="13"/>
      <c r="E614" s="13"/>
      <c r="F614" s="13"/>
      <c r="G614" s="13"/>
      <c r="H614" s="17"/>
    </row>
    <row r="615" spans="1:8" s="3" customFormat="1" ht="13.15" customHeight="1">
      <c r="B615" s="14"/>
      <c r="C615" s="13"/>
      <c r="D615" s="13"/>
      <c r="E615" s="13"/>
      <c r="F615" s="13"/>
      <c r="G615" s="13"/>
      <c r="H615" s="17"/>
    </row>
    <row r="616" spans="1:8" s="3" customFormat="1" ht="13.15" customHeight="1">
      <c r="B616" s="14"/>
      <c r="C616" s="13"/>
      <c r="D616" s="13"/>
      <c r="E616" s="13"/>
      <c r="F616" s="13"/>
      <c r="G616" s="13"/>
      <c r="H616" s="17"/>
    </row>
    <row r="617" spans="1:8" s="3" customFormat="1" ht="13.15" customHeight="1">
      <c r="B617" s="14"/>
      <c r="C617" s="13"/>
      <c r="D617" s="13"/>
      <c r="E617" s="13"/>
      <c r="F617" s="13"/>
      <c r="G617" s="13"/>
      <c r="H617" s="17"/>
    </row>
    <row r="618" spans="1:8" s="3" customFormat="1" ht="13.15" customHeight="1">
      <c r="B618" s="14"/>
      <c r="C618" s="13"/>
      <c r="D618" s="13"/>
      <c r="E618" s="13"/>
      <c r="F618" s="13"/>
      <c r="G618" s="13"/>
      <c r="H618" s="17"/>
    </row>
    <row r="619" spans="1:8" s="3" customFormat="1" ht="13.15" customHeight="1">
      <c r="B619" s="14"/>
      <c r="C619" s="13"/>
      <c r="D619" s="13"/>
      <c r="E619" s="13"/>
      <c r="F619" s="13"/>
      <c r="G619" s="13"/>
      <c r="H619" s="17"/>
    </row>
    <row r="620" spans="1:8" s="3" customFormat="1" ht="13.15" customHeight="1">
      <c r="B620" s="14"/>
      <c r="C620" s="13"/>
      <c r="D620" s="13"/>
      <c r="E620" s="13"/>
      <c r="F620" s="13"/>
      <c r="G620" s="13"/>
      <c r="H620" s="17"/>
    </row>
    <row r="621" spans="1:8" s="3" customFormat="1" ht="13.15" customHeight="1">
      <c r="B621" s="14"/>
      <c r="C621" s="13"/>
      <c r="D621" s="13"/>
      <c r="E621" s="13"/>
      <c r="F621" s="13"/>
      <c r="G621" s="13"/>
      <c r="H621" s="17"/>
    </row>
    <row r="622" spans="1:8" s="3" customFormat="1" ht="13.15" customHeight="1">
      <c r="B622" s="14"/>
      <c r="C622" s="13"/>
      <c r="D622" s="13"/>
      <c r="E622" s="13"/>
      <c r="F622" s="13"/>
      <c r="G622" s="13"/>
      <c r="H622" s="17"/>
    </row>
    <row r="623" spans="1:8" s="3" customFormat="1" ht="13.15" customHeight="1">
      <c r="B623" s="14"/>
      <c r="C623" s="13"/>
      <c r="D623" s="13"/>
      <c r="E623" s="13"/>
      <c r="F623" s="13"/>
      <c r="G623" s="13"/>
      <c r="H623" s="17"/>
    </row>
    <row r="624" spans="1:8" s="3" customFormat="1" ht="13.15" customHeight="1">
      <c r="B624" s="14"/>
      <c r="C624" s="13"/>
      <c r="D624" s="13"/>
      <c r="E624" s="13"/>
      <c r="F624" s="13"/>
      <c r="G624" s="13"/>
      <c r="H624" s="17"/>
    </row>
    <row r="625" spans="2:8" s="3" customFormat="1" ht="13.15" customHeight="1">
      <c r="B625" s="14"/>
      <c r="C625" s="13"/>
      <c r="D625" s="13"/>
      <c r="E625" s="13"/>
      <c r="F625" s="13"/>
      <c r="G625" s="13"/>
      <c r="H625" s="17"/>
    </row>
    <row r="626" spans="2:8" s="3" customFormat="1" ht="13.15" customHeight="1">
      <c r="B626" s="14"/>
      <c r="C626" s="13"/>
      <c r="D626" s="13"/>
      <c r="E626" s="13"/>
      <c r="F626" s="13"/>
      <c r="G626" s="13"/>
      <c r="H626" s="17"/>
    </row>
    <row r="627" spans="2:8" s="3" customFormat="1" ht="13.15" customHeight="1">
      <c r="B627" s="14"/>
      <c r="C627" s="13"/>
      <c r="D627" s="13"/>
      <c r="E627" s="13"/>
      <c r="F627" s="13"/>
      <c r="G627" s="13"/>
      <c r="H627" s="17"/>
    </row>
    <row r="628" spans="2:8" s="3" customFormat="1" ht="13.15" customHeight="1">
      <c r="B628" s="14"/>
      <c r="C628" s="13"/>
      <c r="D628" s="13"/>
      <c r="E628" s="13"/>
      <c r="F628" s="13"/>
      <c r="G628" s="13"/>
      <c r="H628" s="17"/>
    </row>
    <row r="629" spans="2:8" s="3" customFormat="1" ht="13.15" customHeight="1">
      <c r="B629" s="14"/>
      <c r="C629" s="13"/>
      <c r="D629" s="13"/>
      <c r="E629" s="13"/>
      <c r="F629" s="13"/>
      <c r="G629" s="13"/>
      <c r="H629" s="17"/>
    </row>
    <row r="630" spans="2:8" s="3" customFormat="1" ht="13.15" customHeight="1">
      <c r="B630" s="14"/>
      <c r="C630" s="13"/>
      <c r="D630" s="13"/>
      <c r="E630" s="13"/>
      <c r="F630" s="13"/>
      <c r="G630" s="13"/>
      <c r="H630" s="17"/>
    </row>
    <row r="631" spans="2:8" s="3" customFormat="1" ht="13.15" customHeight="1">
      <c r="B631" s="14"/>
      <c r="C631" s="13"/>
      <c r="D631" s="13"/>
      <c r="E631" s="13"/>
      <c r="F631" s="13"/>
      <c r="G631" s="13"/>
      <c r="H631" s="17"/>
    </row>
    <row r="632" spans="2:8" s="3" customFormat="1" ht="13.15" customHeight="1">
      <c r="B632" s="14"/>
      <c r="C632" s="13"/>
      <c r="D632" s="13"/>
      <c r="E632" s="13"/>
      <c r="F632" s="13"/>
      <c r="G632" s="13"/>
      <c r="H632" s="17"/>
    </row>
    <row r="633" spans="2:8" s="3" customFormat="1" ht="13.15" customHeight="1">
      <c r="B633" s="14"/>
      <c r="C633" s="13"/>
      <c r="D633" s="13"/>
      <c r="E633" s="13"/>
      <c r="F633" s="13"/>
      <c r="G633" s="13"/>
      <c r="H633" s="17"/>
    </row>
    <row r="634" spans="2:8" s="3" customFormat="1" ht="13.15" customHeight="1">
      <c r="B634" s="14"/>
      <c r="C634" s="13"/>
      <c r="D634" s="13"/>
      <c r="E634" s="13"/>
      <c r="F634" s="13"/>
      <c r="G634" s="13"/>
      <c r="H634" s="17"/>
    </row>
    <row r="635" spans="2:8" s="3" customFormat="1" ht="13.15" customHeight="1">
      <c r="B635" s="14"/>
      <c r="C635" s="13"/>
      <c r="D635" s="13"/>
      <c r="E635" s="13"/>
      <c r="F635" s="13"/>
      <c r="G635" s="13"/>
      <c r="H635" s="17"/>
    </row>
    <row r="636" spans="2:8" s="3" customFormat="1" ht="13.15" customHeight="1">
      <c r="B636" s="14"/>
      <c r="C636" s="13"/>
      <c r="D636" s="13"/>
      <c r="E636" s="13"/>
      <c r="F636" s="13"/>
      <c r="G636" s="13"/>
      <c r="H636" s="17"/>
    </row>
    <row r="637" spans="2:8" s="3" customFormat="1" ht="13.15" customHeight="1">
      <c r="B637" s="14"/>
      <c r="C637" s="13"/>
      <c r="D637" s="13"/>
      <c r="E637" s="13"/>
      <c r="F637" s="13"/>
      <c r="G637" s="13"/>
      <c r="H637" s="17"/>
    </row>
    <row r="638" spans="2:8" s="3" customFormat="1" ht="13.15" customHeight="1">
      <c r="B638" s="14"/>
      <c r="C638" s="13"/>
      <c r="D638" s="13"/>
      <c r="E638" s="13"/>
      <c r="F638" s="13"/>
      <c r="G638" s="13"/>
      <c r="H638" s="17"/>
    </row>
    <row r="639" spans="2:8" s="3" customFormat="1" ht="13.15" customHeight="1">
      <c r="B639" s="14"/>
      <c r="C639" s="13"/>
      <c r="D639" s="13"/>
      <c r="E639" s="13"/>
      <c r="F639" s="13"/>
      <c r="G639" s="13"/>
      <c r="H639" s="17"/>
    </row>
    <row r="640" spans="2:8" s="3" customFormat="1" ht="13.15" customHeight="1">
      <c r="B640" s="14"/>
      <c r="C640" s="13"/>
      <c r="D640" s="13"/>
      <c r="E640" s="13"/>
      <c r="F640" s="13"/>
      <c r="G640" s="13"/>
      <c r="H640" s="17"/>
    </row>
    <row r="641" spans="2:8" s="3" customFormat="1" ht="13.15" customHeight="1">
      <c r="B641" s="14"/>
      <c r="C641" s="13"/>
      <c r="D641" s="13"/>
      <c r="E641" s="13"/>
      <c r="F641" s="13"/>
      <c r="G641" s="13"/>
      <c r="H641" s="17"/>
    </row>
    <row r="642" spans="2:8" s="3" customFormat="1" ht="13.15" customHeight="1">
      <c r="B642" s="14"/>
      <c r="C642" s="13"/>
      <c r="D642" s="13"/>
      <c r="E642" s="13"/>
      <c r="F642" s="13"/>
      <c r="G642" s="13"/>
      <c r="H642" s="17"/>
    </row>
    <row r="643" spans="2:8" s="3" customFormat="1" ht="13.15" customHeight="1">
      <c r="B643" s="14"/>
      <c r="C643" s="13"/>
      <c r="D643" s="13"/>
      <c r="E643" s="13"/>
      <c r="F643" s="13"/>
      <c r="G643" s="13"/>
      <c r="H643" s="17"/>
    </row>
    <row r="644" spans="2:8" s="4" customFormat="1" ht="21.2" customHeight="1">
      <c r="B644" s="19" t="s">
        <v>73</v>
      </c>
      <c r="C644" s="20"/>
      <c r="D644" s="21"/>
      <c r="E644" s="21"/>
      <c r="F644" s="21"/>
      <c r="G644" s="21"/>
      <c r="H644" s="22">
        <f>SUM(H597:H643)</f>
        <v>0</v>
      </c>
    </row>
    <row r="645" spans="2:8" s="2" customFormat="1" ht="13.15" customHeight="1">
      <c r="E645" s="23" t="s">
        <v>4141</v>
      </c>
    </row>
    <row r="646" spans="2:8" s="1" customFormat="1" ht="15.75" customHeight="1">
      <c r="B646" s="6" t="s">
        <v>4161</v>
      </c>
    </row>
    <row r="647" spans="2:8" s="1" customFormat="1" ht="15.75" customHeight="1">
      <c r="B647" s="6" t="s">
        <v>1916</v>
      </c>
    </row>
    <row r="648" spans="2:8" s="1" customFormat="1" ht="15.75" customHeight="1">
      <c r="B648" s="6" t="s">
        <v>1915</v>
      </c>
    </row>
    <row r="649" spans="2:8" s="2" customFormat="1" ht="15" customHeight="1">
      <c r="B649" s="7" t="s">
        <v>1742</v>
      </c>
    </row>
    <row r="650" spans="2:8" s="2" customFormat="1" ht="15" customHeight="1">
      <c r="D650" s="23" t="s">
        <v>276</v>
      </c>
    </row>
    <row r="651" spans="2:8" s="3" customFormat="1" ht="27" customHeight="1">
      <c r="B651" s="24" t="s">
        <v>277</v>
      </c>
      <c r="C651" s="9" t="s">
        <v>278</v>
      </c>
      <c r="D651" s="9" t="s">
        <v>4</v>
      </c>
      <c r="E651" s="9" t="s">
        <v>277</v>
      </c>
      <c r="F651" s="9" t="s">
        <v>277</v>
      </c>
      <c r="G651" s="9" t="s">
        <v>277</v>
      </c>
      <c r="H651" s="10" t="s">
        <v>8</v>
      </c>
    </row>
    <row r="652" spans="2:8" s="3" customFormat="1" ht="27" customHeight="1">
      <c r="B652" s="24"/>
      <c r="C652" s="51"/>
      <c r="D652" s="13"/>
      <c r="E652" s="13"/>
      <c r="F652" s="13"/>
      <c r="G652" s="13"/>
      <c r="H652" s="13"/>
    </row>
    <row r="653" spans="2:8" s="3" customFormat="1" ht="13.15" customHeight="1">
      <c r="B653" s="13"/>
      <c r="C653" s="12" t="s">
        <v>1473</v>
      </c>
      <c r="D653" s="12" t="s">
        <v>1744</v>
      </c>
      <c r="E653" s="13"/>
      <c r="F653" s="13"/>
      <c r="G653" s="13"/>
      <c r="H653" s="17">
        <f>H103</f>
        <v>135000</v>
      </c>
    </row>
    <row r="654" spans="2:8" s="3" customFormat="1" ht="13.15" customHeight="1">
      <c r="B654" s="13"/>
      <c r="C654" s="13"/>
      <c r="D654" s="13"/>
      <c r="E654" s="13"/>
      <c r="F654" s="13"/>
      <c r="G654" s="13"/>
      <c r="H654" s="13"/>
    </row>
    <row r="655" spans="2:8" s="3" customFormat="1" ht="13.15" customHeight="1">
      <c r="B655" s="13"/>
      <c r="C655" s="12" t="s">
        <v>1478</v>
      </c>
      <c r="D655" s="12" t="s">
        <v>1766</v>
      </c>
      <c r="E655" s="13"/>
      <c r="F655" s="13"/>
      <c r="G655" s="13"/>
      <c r="H655" s="17">
        <f>H210</f>
        <v>0</v>
      </c>
    </row>
    <row r="656" spans="2:8" s="3" customFormat="1" ht="13.15" customHeight="1">
      <c r="B656" s="13"/>
      <c r="C656" s="13"/>
      <c r="D656" s="13"/>
      <c r="E656" s="13"/>
      <c r="F656" s="13"/>
      <c r="G656" s="13"/>
      <c r="H656" s="13"/>
    </row>
    <row r="657" spans="2:8" s="3" customFormat="1" ht="13.15" customHeight="1">
      <c r="B657" s="13"/>
      <c r="C657" s="12" t="s">
        <v>1535</v>
      </c>
      <c r="D657" s="12" t="s">
        <v>1789</v>
      </c>
      <c r="E657" s="13"/>
      <c r="F657" s="13"/>
      <c r="G657" s="13"/>
      <c r="H657" s="17">
        <f>H270</f>
        <v>1000000</v>
      </c>
    </row>
    <row r="658" spans="2:8" s="3" customFormat="1" ht="13.15" customHeight="1">
      <c r="B658" s="13"/>
      <c r="C658" s="13"/>
      <c r="D658" s="13"/>
      <c r="E658" s="13"/>
      <c r="F658" s="13"/>
      <c r="G658" s="13"/>
      <c r="H658" s="13"/>
    </row>
    <row r="659" spans="2:8" s="3" customFormat="1" ht="13.15" customHeight="1">
      <c r="B659" s="13"/>
      <c r="C659" s="12" t="s">
        <v>1550</v>
      </c>
      <c r="D659" s="12" t="s">
        <v>1809</v>
      </c>
      <c r="E659" s="13"/>
      <c r="F659" s="13"/>
      <c r="G659" s="13"/>
      <c r="H659" s="17">
        <f>H376</f>
        <v>0</v>
      </c>
    </row>
    <row r="660" spans="2:8" s="3" customFormat="1" ht="13.15" customHeight="1">
      <c r="B660" s="13"/>
      <c r="C660" s="13"/>
      <c r="D660" s="13"/>
      <c r="E660" s="13"/>
      <c r="F660" s="13"/>
      <c r="G660" s="13"/>
      <c r="H660" s="13"/>
    </row>
    <row r="661" spans="2:8" s="3" customFormat="1" ht="13.15" customHeight="1">
      <c r="B661" s="13"/>
      <c r="C661" s="12" t="s">
        <v>1555</v>
      </c>
      <c r="D661" s="12" t="s">
        <v>1843</v>
      </c>
      <c r="E661" s="13"/>
      <c r="F661" s="13"/>
      <c r="G661" s="13"/>
      <c r="H661" s="17">
        <f>H437</f>
        <v>0</v>
      </c>
    </row>
    <row r="662" spans="2:8" s="3" customFormat="1" ht="13.15" customHeight="1">
      <c r="B662" s="13"/>
      <c r="C662" s="13"/>
      <c r="D662" s="13"/>
      <c r="E662" s="13"/>
      <c r="F662" s="13"/>
      <c r="G662" s="13"/>
      <c r="H662" s="13"/>
    </row>
    <row r="663" spans="2:8" s="3" customFormat="1" ht="13.15" customHeight="1">
      <c r="B663" s="13"/>
      <c r="C663" s="12" t="s">
        <v>1559</v>
      </c>
      <c r="D663" s="12" t="s">
        <v>1328</v>
      </c>
      <c r="E663" s="13"/>
      <c r="F663" s="13"/>
      <c r="G663" s="13"/>
      <c r="H663" s="17">
        <f>H484</f>
        <v>0</v>
      </c>
    </row>
    <row r="664" spans="2:8" s="3" customFormat="1" ht="13.15" customHeight="1">
      <c r="B664" s="13"/>
      <c r="C664" s="13"/>
      <c r="D664" s="13"/>
      <c r="E664" s="13"/>
      <c r="F664" s="13"/>
      <c r="G664" s="13"/>
      <c r="H664" s="13"/>
    </row>
    <row r="665" spans="2:8" s="3" customFormat="1" ht="13.15" customHeight="1">
      <c r="B665" s="13"/>
      <c r="C665" s="12" t="s">
        <v>1561</v>
      </c>
      <c r="D665" s="12" t="s">
        <v>1448</v>
      </c>
      <c r="E665" s="13"/>
      <c r="F665" s="13"/>
      <c r="G665" s="13"/>
      <c r="H665" s="17">
        <f>H589</f>
        <v>0</v>
      </c>
    </row>
    <row r="666" spans="2:8" s="3" customFormat="1" ht="13.15" customHeight="1">
      <c r="B666" s="13"/>
      <c r="C666" s="13"/>
      <c r="D666" s="13"/>
      <c r="E666" s="13"/>
      <c r="F666" s="13"/>
      <c r="G666" s="13"/>
      <c r="H666" s="13"/>
    </row>
    <row r="667" spans="2:8" s="3" customFormat="1" ht="13.15" customHeight="1">
      <c r="B667" s="13"/>
      <c r="C667" s="12" t="s">
        <v>1566</v>
      </c>
      <c r="D667" s="12" t="s">
        <v>1894</v>
      </c>
      <c r="E667" s="13"/>
      <c r="F667" s="13"/>
      <c r="G667" s="13"/>
      <c r="H667" s="17">
        <f>H644</f>
        <v>0</v>
      </c>
    </row>
    <row r="668" spans="2:8" s="3" customFormat="1" ht="13.15" customHeight="1">
      <c r="B668" s="13"/>
      <c r="C668" s="13"/>
      <c r="D668" s="13"/>
      <c r="E668" s="13"/>
      <c r="F668" s="13"/>
      <c r="G668" s="13"/>
      <c r="H668" s="13"/>
    </row>
    <row r="669" spans="2:8" s="3" customFormat="1" ht="13.15" customHeight="1">
      <c r="B669" s="13"/>
      <c r="C669" s="13"/>
      <c r="D669" s="13"/>
      <c r="E669" s="13"/>
      <c r="F669" s="13"/>
      <c r="G669" s="13"/>
      <c r="H669" s="13"/>
    </row>
    <row r="670" spans="2:8" s="3" customFormat="1" ht="13.15" customHeight="1">
      <c r="B670" s="13"/>
      <c r="C670" s="13"/>
      <c r="D670" s="13"/>
      <c r="E670" s="13"/>
      <c r="F670" s="13"/>
      <c r="G670" s="13"/>
      <c r="H670" s="13"/>
    </row>
    <row r="671" spans="2:8" s="3" customFormat="1" ht="13.15" customHeight="1">
      <c r="B671" s="13"/>
      <c r="C671" s="13"/>
      <c r="D671" s="13"/>
      <c r="E671" s="13"/>
      <c r="F671" s="13"/>
      <c r="G671" s="13"/>
      <c r="H671" s="13"/>
    </row>
    <row r="672" spans="2:8" s="3" customFormat="1" ht="13.15" customHeight="1">
      <c r="B672" s="13"/>
      <c r="C672" s="13"/>
      <c r="D672" s="13"/>
      <c r="E672" s="13"/>
      <c r="F672" s="13"/>
      <c r="G672" s="13"/>
      <c r="H672" s="13"/>
    </row>
    <row r="673" spans="2:8" s="3" customFormat="1" ht="13.15" customHeight="1">
      <c r="B673" s="13"/>
      <c r="C673" s="13"/>
      <c r="D673" s="13"/>
      <c r="E673" s="13"/>
      <c r="F673" s="13"/>
      <c r="G673" s="13"/>
      <c r="H673" s="13"/>
    </row>
    <row r="674" spans="2:8" s="3" customFormat="1" ht="13.15" customHeight="1">
      <c r="B674" s="13"/>
      <c r="C674" s="13"/>
      <c r="D674" s="13"/>
      <c r="E674" s="13"/>
      <c r="F674" s="13"/>
      <c r="G674" s="13"/>
      <c r="H674" s="13"/>
    </row>
    <row r="675" spans="2:8" s="3" customFormat="1" ht="13.15" customHeight="1">
      <c r="B675" s="13"/>
      <c r="C675" s="13"/>
      <c r="D675" s="13"/>
      <c r="E675" s="13"/>
      <c r="F675" s="13"/>
      <c r="G675" s="13"/>
      <c r="H675" s="13"/>
    </row>
    <row r="676" spans="2:8" s="3" customFormat="1" ht="13.15" customHeight="1">
      <c r="B676" s="13"/>
      <c r="C676" s="13"/>
      <c r="D676" s="13"/>
      <c r="E676" s="13"/>
      <c r="F676" s="13"/>
      <c r="G676" s="13"/>
      <c r="H676" s="13"/>
    </row>
    <row r="677" spans="2:8" s="3" customFormat="1" ht="13.15" customHeight="1">
      <c r="B677" s="13"/>
      <c r="C677" s="13"/>
      <c r="D677" s="13"/>
      <c r="E677" s="13"/>
      <c r="F677" s="13"/>
      <c r="G677" s="13"/>
      <c r="H677" s="13"/>
    </row>
    <row r="678" spans="2:8" s="3" customFormat="1" ht="13.15" customHeight="1">
      <c r="B678" s="13"/>
      <c r="C678" s="13"/>
      <c r="D678" s="13"/>
      <c r="E678" s="13"/>
      <c r="F678" s="13"/>
      <c r="G678" s="13"/>
      <c r="H678" s="13"/>
    </row>
    <row r="679" spans="2:8" s="3" customFormat="1" ht="13.15" customHeight="1">
      <c r="B679" s="13"/>
      <c r="C679" s="13"/>
      <c r="D679" s="13"/>
      <c r="E679" s="13"/>
      <c r="F679" s="13"/>
      <c r="G679" s="13"/>
      <c r="H679" s="13"/>
    </row>
    <row r="680" spans="2:8" s="3" customFormat="1" ht="13.15" customHeight="1">
      <c r="B680" s="13"/>
      <c r="C680" s="13"/>
      <c r="D680" s="13"/>
      <c r="E680" s="13"/>
      <c r="F680" s="13"/>
      <c r="G680" s="13"/>
      <c r="H680" s="13"/>
    </row>
    <row r="681" spans="2:8" s="3" customFormat="1" ht="13.15" customHeight="1">
      <c r="B681" s="13"/>
      <c r="C681" s="13"/>
      <c r="D681" s="13"/>
      <c r="E681" s="13"/>
      <c r="F681" s="13"/>
      <c r="G681" s="13"/>
      <c r="H681" s="13"/>
    </row>
    <row r="682" spans="2:8" s="3" customFormat="1" ht="13.15" customHeight="1">
      <c r="B682" s="13"/>
      <c r="C682" s="13"/>
      <c r="D682" s="13"/>
      <c r="E682" s="13"/>
      <c r="F682" s="13"/>
      <c r="G682" s="13"/>
      <c r="H682" s="13"/>
    </row>
    <row r="683" spans="2:8" s="3" customFormat="1" ht="13.15" customHeight="1">
      <c r="B683" s="13"/>
      <c r="C683" s="13"/>
      <c r="D683" s="13"/>
      <c r="E683" s="13"/>
      <c r="F683" s="13"/>
      <c r="G683" s="13"/>
      <c r="H683" s="13"/>
    </row>
    <row r="684" spans="2:8" s="3" customFormat="1" ht="13.15" customHeight="1">
      <c r="B684" s="13"/>
      <c r="C684" s="13"/>
      <c r="D684" s="13"/>
      <c r="E684" s="13"/>
      <c r="F684" s="13"/>
      <c r="G684" s="13"/>
      <c r="H684" s="13"/>
    </row>
    <row r="685" spans="2:8" s="3" customFormat="1" ht="13.15" customHeight="1">
      <c r="B685" s="13"/>
      <c r="C685" s="13"/>
      <c r="D685" s="13"/>
      <c r="E685" s="13"/>
      <c r="F685" s="13"/>
      <c r="G685" s="13"/>
      <c r="H685" s="13"/>
    </row>
    <row r="686" spans="2:8" s="3" customFormat="1" ht="13.15" customHeight="1">
      <c r="B686" s="13"/>
      <c r="C686" s="13"/>
      <c r="D686" s="13"/>
      <c r="E686" s="13"/>
      <c r="F686" s="13"/>
      <c r="G686" s="13"/>
      <c r="H686" s="13"/>
    </row>
    <row r="687" spans="2:8" s="3" customFormat="1" ht="13.15" customHeight="1">
      <c r="B687" s="13"/>
      <c r="C687" s="13"/>
      <c r="D687" s="13"/>
      <c r="E687" s="13"/>
      <c r="F687" s="13"/>
      <c r="G687" s="13"/>
      <c r="H687" s="13"/>
    </row>
    <row r="688" spans="2:8" s="3" customFormat="1" ht="13.15" customHeight="1">
      <c r="B688" s="13"/>
      <c r="C688" s="13"/>
      <c r="D688" s="13"/>
      <c r="E688" s="13"/>
      <c r="F688" s="13"/>
      <c r="G688" s="13"/>
      <c r="H688" s="13"/>
    </row>
    <row r="689" spans="2:8" s="3" customFormat="1" ht="13.15" customHeight="1">
      <c r="B689" s="13"/>
      <c r="C689" s="13"/>
      <c r="D689" s="13"/>
      <c r="E689" s="13"/>
      <c r="F689" s="13"/>
      <c r="G689" s="13"/>
      <c r="H689" s="13"/>
    </row>
    <row r="690" spans="2:8" s="3" customFormat="1" ht="13.15" customHeight="1">
      <c r="B690" s="13"/>
      <c r="C690" s="13"/>
      <c r="D690" s="13"/>
      <c r="E690" s="13"/>
      <c r="F690" s="13"/>
      <c r="G690" s="13"/>
      <c r="H690" s="13"/>
    </row>
    <row r="691" spans="2:8" s="3" customFormat="1" ht="13.15" customHeight="1">
      <c r="B691" s="13"/>
      <c r="C691" s="13"/>
      <c r="D691" s="13"/>
      <c r="E691" s="13"/>
      <c r="F691" s="13"/>
      <c r="G691" s="13"/>
      <c r="H691" s="13"/>
    </row>
    <row r="692" spans="2:8" s="3" customFormat="1" ht="13.15" customHeight="1">
      <c r="B692" s="13"/>
      <c r="C692" s="13"/>
      <c r="D692" s="13"/>
      <c r="E692" s="13"/>
      <c r="F692" s="13"/>
      <c r="G692" s="13"/>
      <c r="H692" s="13"/>
    </row>
    <row r="693" spans="2:8" s="3" customFormat="1" ht="13.15" customHeight="1">
      <c r="B693" s="13"/>
      <c r="C693" s="13"/>
      <c r="D693" s="13"/>
      <c r="E693" s="13"/>
      <c r="F693" s="13"/>
      <c r="G693" s="13"/>
      <c r="H693" s="13"/>
    </row>
    <row r="694" spans="2:8" s="3" customFormat="1" ht="13.15" customHeight="1">
      <c r="B694" s="13"/>
      <c r="C694" s="13"/>
      <c r="D694" s="13"/>
      <c r="E694" s="13"/>
      <c r="F694" s="13"/>
      <c r="G694" s="13"/>
      <c r="H694" s="13"/>
    </row>
    <row r="695" spans="2:8" s="3" customFormat="1" ht="13.15" customHeight="1">
      <c r="B695" s="13"/>
      <c r="C695" s="13"/>
      <c r="D695" s="13"/>
      <c r="E695" s="13"/>
      <c r="F695" s="13"/>
      <c r="G695" s="13"/>
      <c r="H695" s="13"/>
    </row>
    <row r="696" spans="2:8" s="3" customFormat="1" ht="13.15" customHeight="1">
      <c r="B696" s="13"/>
      <c r="C696" s="13"/>
      <c r="D696" s="13"/>
      <c r="E696" s="13"/>
      <c r="F696" s="13"/>
      <c r="G696" s="13"/>
      <c r="H696" s="13"/>
    </row>
    <row r="697" spans="2:8" s="4" customFormat="1" ht="21.2" customHeight="1">
      <c r="C697" s="19" t="s">
        <v>4354</v>
      </c>
      <c r="D697" s="21"/>
      <c r="E697" s="21"/>
      <c r="F697" s="21"/>
      <c r="G697" s="21"/>
      <c r="H697" s="22">
        <f>SUM(H652:H696)</f>
        <v>1135000</v>
      </c>
    </row>
    <row r="698" spans="2:8" s="2" customFormat="1" ht="13.15" customHeight="1">
      <c r="E698" s="23" t="s">
        <v>4142</v>
      </c>
    </row>
  </sheetData>
  <sheetProtection algorithmName="SHA-512" hashValue="qbJhVWw1AfG76kDuH9maxfsDFXJwEUbgVBfF0cQ0ewoCaOlQKEwpCFHmE0YKkBY//J7Qum9eSsxKapWTas8/SQ==" saltValue="pJNVUSo6gANCAot6J/vWDg==" spinCount="100000" sheet="1" sort="0" autoFilter="0"/>
  <autoFilter ref="B1:H698"/>
  <pageMargins left="0.59055118110236227" right="0.19685039370078741" top="0.39370078740157483" bottom="0.39370078740157483" header="0.31496062992125984" footer="0.31496062992125984"/>
  <pageSetup paperSize="9" scale="95" fitToHeight="0" orientation="portrait" r:id="rId1"/>
  <rowBreaks count="25" manualBreakCount="25">
    <brk id="58" man="1"/>
    <brk id="58" min="1" max="7" man="1"/>
    <brk id="104" man="1"/>
    <brk id="104" min="1" max="7" man="1"/>
    <brk id="158" man="1"/>
    <brk id="158" min="1" max="7" man="1"/>
    <brk id="211" man="1"/>
    <brk id="211" min="1" max="7" man="1"/>
    <brk id="271" man="1"/>
    <brk id="271" min="1" max="7" man="1"/>
    <brk id="327" man="1"/>
    <brk id="327" min="1" max="7" man="1"/>
    <brk id="377" man="1"/>
    <brk id="377" min="1" max="7" man="1"/>
    <brk id="438" man="1"/>
    <brk id="438" min="1" max="7" man="1"/>
    <brk id="485" man="1"/>
    <brk id="485" min="1" max="7" man="1"/>
    <brk id="541" man="1"/>
    <brk id="541" min="1" max="7" man="1"/>
    <brk id="590" man="1"/>
    <brk id="590" min="1" max="7" man="1"/>
    <brk id="645" man="1"/>
    <brk id="645" min="1" max="7" man="1"/>
    <brk id="698"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97"/>
  <sheetViews>
    <sheetView view="pageBreakPreview" zoomScaleNormal="100" zoomScaleSheetLayoutView="100" workbookViewId="0">
      <selection activeCell="M281" sqref="M281"/>
    </sheetView>
  </sheetViews>
  <sheetFormatPr defaultRowHeight="15"/>
  <cols>
    <col min="1" max="1" width="7.5703125" customWidth="1"/>
    <col min="2" max="2" width="8" customWidth="1"/>
    <col min="3" max="3" width="49.7109375" customWidth="1"/>
    <col min="4" max="4" width="7.85546875" customWidth="1"/>
    <col min="5" max="5" width="10" customWidth="1"/>
    <col min="6" max="6" width="11.140625" customWidth="1"/>
    <col min="7" max="7" width="14.7109375" customWidth="1"/>
  </cols>
  <sheetData>
    <row r="1" spans="1:7" ht="15.75">
      <c r="A1" s="6" t="s">
        <v>4161</v>
      </c>
      <c r="B1" s="1"/>
      <c r="C1" s="1"/>
      <c r="D1" s="1"/>
      <c r="E1" s="1"/>
      <c r="F1" s="1"/>
      <c r="G1" s="1"/>
    </row>
    <row r="2" spans="1:7" ht="15.75">
      <c r="A2" s="6" t="s">
        <v>1916</v>
      </c>
      <c r="B2" s="1"/>
      <c r="C2" s="1"/>
      <c r="D2" s="1"/>
      <c r="E2" s="1"/>
      <c r="F2" s="1"/>
      <c r="G2" s="1"/>
    </row>
    <row r="3" spans="1:7" ht="15.75">
      <c r="A3" s="6" t="s">
        <v>1915</v>
      </c>
      <c r="B3" s="1"/>
      <c r="C3" s="1"/>
      <c r="D3" s="1"/>
      <c r="E3" s="1"/>
      <c r="F3" s="1"/>
      <c r="G3" s="1"/>
    </row>
    <row r="4" spans="1:7">
      <c r="A4" s="7" t="s">
        <v>1914</v>
      </c>
      <c r="B4" s="2"/>
      <c r="C4" s="2"/>
      <c r="D4" s="2"/>
      <c r="E4" s="2"/>
      <c r="F4" s="2"/>
      <c r="G4" s="2"/>
    </row>
    <row r="5" spans="1:7">
      <c r="A5" s="2"/>
      <c r="B5" s="2"/>
      <c r="C5" s="2"/>
      <c r="D5" s="2"/>
      <c r="E5" s="2"/>
      <c r="F5" s="2"/>
      <c r="G5" s="8" t="s">
        <v>1642</v>
      </c>
    </row>
    <row r="6" spans="1:7" ht="25.5">
      <c r="A6" s="9" t="s">
        <v>2</v>
      </c>
      <c r="B6" s="9" t="s">
        <v>3</v>
      </c>
      <c r="C6" s="9" t="s">
        <v>4</v>
      </c>
      <c r="D6" s="9" t="s">
        <v>5</v>
      </c>
      <c r="E6" s="9" t="s">
        <v>6</v>
      </c>
      <c r="F6" s="9" t="s">
        <v>7</v>
      </c>
      <c r="G6" s="10" t="s">
        <v>8</v>
      </c>
    </row>
    <row r="7" spans="1:7" ht="31.5" customHeight="1">
      <c r="A7" s="11" t="s">
        <v>3627</v>
      </c>
      <c r="B7" s="12" t="s">
        <v>1642</v>
      </c>
      <c r="C7" s="12" t="s">
        <v>1643</v>
      </c>
      <c r="D7" s="13"/>
      <c r="E7" s="13"/>
      <c r="F7" s="13"/>
      <c r="G7" s="13"/>
    </row>
    <row r="8" spans="1:7">
      <c r="A8" s="14"/>
      <c r="B8" s="13"/>
      <c r="C8" s="13"/>
      <c r="D8" s="13"/>
      <c r="E8" s="13"/>
      <c r="F8" s="13"/>
      <c r="G8" s="13"/>
    </row>
    <row r="9" spans="1:7">
      <c r="A9" s="11" t="s">
        <v>3628</v>
      </c>
      <c r="B9" s="12" t="s">
        <v>1644</v>
      </c>
      <c r="C9" s="12" t="s">
        <v>498</v>
      </c>
      <c r="D9" s="13"/>
      <c r="E9" s="13"/>
      <c r="F9" s="13"/>
      <c r="G9" s="13"/>
    </row>
    <row r="10" spans="1:7">
      <c r="A10" s="14"/>
      <c r="B10" s="13"/>
      <c r="C10" s="13"/>
      <c r="D10" s="13"/>
      <c r="E10" s="13"/>
      <c r="F10" s="13"/>
      <c r="G10" s="13"/>
    </row>
    <row r="11" spans="1:7" ht="30.75" customHeight="1">
      <c r="A11" s="11" t="s">
        <v>3629</v>
      </c>
      <c r="B11" s="13"/>
      <c r="C11" s="12" t="s">
        <v>1645</v>
      </c>
      <c r="D11" s="13"/>
      <c r="E11" s="13"/>
      <c r="F11" s="13"/>
      <c r="G11" s="13"/>
    </row>
    <row r="12" spans="1:7">
      <c r="A12" s="14"/>
      <c r="B12" s="13"/>
      <c r="C12" s="13"/>
      <c r="D12" s="13"/>
      <c r="E12" s="13"/>
      <c r="F12" s="13"/>
      <c r="G12" s="13"/>
    </row>
    <row r="13" spans="1:7">
      <c r="A13" s="11" t="s">
        <v>3630</v>
      </c>
      <c r="B13" s="13"/>
      <c r="C13" s="27" t="s">
        <v>1646</v>
      </c>
      <c r="D13" s="15" t="s">
        <v>198</v>
      </c>
      <c r="E13" s="44">
        <v>349</v>
      </c>
      <c r="F13" s="93">
        <v>0</v>
      </c>
      <c r="G13" s="17">
        <f>E13*F13</f>
        <v>0</v>
      </c>
    </row>
    <row r="14" spans="1:7">
      <c r="A14" s="14"/>
      <c r="B14" s="13"/>
      <c r="C14" s="13"/>
      <c r="D14" s="13"/>
      <c r="E14" s="45" t="s">
        <v>277</v>
      </c>
      <c r="F14" s="13"/>
      <c r="G14" s="13"/>
    </row>
    <row r="15" spans="1:7" ht="29.25" customHeight="1">
      <c r="A15" s="11" t="s">
        <v>3631</v>
      </c>
      <c r="B15" s="13"/>
      <c r="C15" s="12" t="s">
        <v>3632</v>
      </c>
      <c r="D15" s="15" t="s">
        <v>198</v>
      </c>
      <c r="E15" s="44">
        <v>50</v>
      </c>
      <c r="F15" s="93">
        <v>0</v>
      </c>
      <c r="G15" s="17">
        <f>E15*F15</f>
        <v>0</v>
      </c>
    </row>
    <row r="16" spans="1:7">
      <c r="A16" s="14"/>
      <c r="B16" s="13"/>
      <c r="C16" s="13"/>
      <c r="D16" s="13"/>
      <c r="E16" s="13"/>
      <c r="F16" s="13"/>
      <c r="G16" s="13"/>
    </row>
    <row r="17" spans="1:7">
      <c r="A17" s="11" t="s">
        <v>3633</v>
      </c>
      <c r="B17" s="12" t="s">
        <v>1652</v>
      </c>
      <c r="C17" s="12" t="s">
        <v>1653</v>
      </c>
      <c r="D17" s="13"/>
      <c r="E17" s="13"/>
      <c r="F17" s="13"/>
      <c r="G17" s="13"/>
    </row>
    <row r="18" spans="1:7">
      <c r="A18" s="14"/>
      <c r="B18" s="13"/>
      <c r="C18" s="13"/>
      <c r="D18" s="13"/>
      <c r="E18" s="13"/>
      <c r="F18" s="13"/>
      <c r="G18" s="13"/>
    </row>
    <row r="19" spans="1:7">
      <c r="A19" s="11" t="s">
        <v>3634</v>
      </c>
      <c r="B19" s="13"/>
      <c r="C19" s="12" t="s">
        <v>1654</v>
      </c>
      <c r="D19" s="15" t="s">
        <v>198</v>
      </c>
      <c r="E19" s="18">
        <v>147</v>
      </c>
      <c r="F19" s="93">
        <v>0</v>
      </c>
      <c r="G19" s="17">
        <f>E19*F19</f>
        <v>0</v>
      </c>
    </row>
    <row r="20" spans="1:7">
      <c r="A20" s="14"/>
      <c r="B20" s="13"/>
      <c r="C20" s="13" t="s">
        <v>3635</v>
      </c>
      <c r="D20" s="13"/>
      <c r="E20" s="13"/>
      <c r="F20" s="13"/>
      <c r="G20" s="13"/>
    </row>
    <row r="21" spans="1:7">
      <c r="A21" s="14"/>
      <c r="B21" s="13"/>
      <c r="C21" s="13"/>
      <c r="D21" s="13"/>
      <c r="E21" s="13"/>
      <c r="F21" s="13"/>
      <c r="G21" s="13"/>
    </row>
    <row r="22" spans="1:7">
      <c r="A22" s="11" t="s">
        <v>3636</v>
      </c>
      <c r="B22" s="12" t="s">
        <v>1658</v>
      </c>
      <c r="C22" s="12" t="s">
        <v>1659</v>
      </c>
      <c r="D22" s="13"/>
      <c r="E22" s="13"/>
      <c r="F22" s="13"/>
      <c r="G22" s="13"/>
    </row>
    <row r="23" spans="1:7">
      <c r="A23" s="14"/>
      <c r="B23" s="13"/>
      <c r="C23" s="13"/>
      <c r="D23" s="13"/>
      <c r="E23" s="13"/>
      <c r="F23" s="13"/>
      <c r="G23" s="13"/>
    </row>
    <row r="24" spans="1:7" ht="25.5">
      <c r="A24" s="11" t="s">
        <v>3637</v>
      </c>
      <c r="B24" s="13"/>
      <c r="C24" s="12" t="s">
        <v>3638</v>
      </c>
      <c r="D24" s="15" t="s">
        <v>198</v>
      </c>
      <c r="E24" s="44">
        <v>25</v>
      </c>
      <c r="F24" s="93">
        <v>0</v>
      </c>
      <c r="G24" s="17">
        <f>E24*F24</f>
        <v>0</v>
      </c>
    </row>
    <row r="25" spans="1:7">
      <c r="A25" s="14"/>
      <c r="B25" s="13"/>
      <c r="C25" s="13"/>
      <c r="D25" s="13"/>
      <c r="E25" s="45"/>
      <c r="F25" s="13"/>
      <c r="G25" s="13"/>
    </row>
    <row r="26" spans="1:7">
      <c r="A26" s="14"/>
      <c r="B26" s="13"/>
      <c r="C26" s="13"/>
      <c r="D26" s="13"/>
      <c r="E26" s="13"/>
      <c r="F26" s="13"/>
      <c r="G26" s="13"/>
    </row>
    <row r="27" spans="1:7">
      <c r="A27" s="14"/>
      <c r="B27" s="13"/>
      <c r="C27" s="13"/>
      <c r="D27" s="13"/>
      <c r="E27" s="13"/>
      <c r="F27" s="13"/>
      <c r="G27" s="13"/>
    </row>
    <row r="28" spans="1:7">
      <c r="A28" s="14"/>
      <c r="B28" s="13"/>
      <c r="C28" s="13"/>
      <c r="D28" s="13"/>
      <c r="E28" s="13"/>
      <c r="F28" s="13"/>
      <c r="G28" s="13"/>
    </row>
    <row r="29" spans="1:7">
      <c r="A29" s="14"/>
      <c r="B29" s="13"/>
      <c r="C29" s="13"/>
      <c r="D29" s="13"/>
      <c r="E29" s="13"/>
      <c r="F29" s="13"/>
      <c r="G29" s="13"/>
    </row>
    <row r="30" spans="1:7">
      <c r="A30" s="14"/>
      <c r="B30" s="13"/>
      <c r="C30" s="13"/>
      <c r="D30" s="13"/>
      <c r="E30" s="13"/>
      <c r="F30" s="13"/>
      <c r="G30" s="13"/>
    </row>
    <row r="31" spans="1:7">
      <c r="A31" s="14"/>
      <c r="B31" s="13"/>
      <c r="C31" s="13"/>
      <c r="D31" s="13"/>
      <c r="E31" s="13"/>
      <c r="F31" s="13"/>
      <c r="G31" s="13"/>
    </row>
    <row r="32" spans="1:7">
      <c r="A32" s="14"/>
      <c r="B32" s="13"/>
      <c r="C32" s="13"/>
      <c r="D32" s="13"/>
      <c r="E32" s="13"/>
      <c r="F32" s="13"/>
      <c r="G32" s="13"/>
    </row>
    <row r="33" spans="1:7">
      <c r="A33" s="14"/>
      <c r="B33" s="13"/>
      <c r="C33" s="13"/>
      <c r="D33" s="13"/>
      <c r="E33" s="13"/>
      <c r="F33" s="13"/>
      <c r="G33" s="13"/>
    </row>
    <row r="34" spans="1:7">
      <c r="A34" s="14"/>
      <c r="B34" s="13"/>
      <c r="C34" s="13"/>
      <c r="D34" s="13"/>
      <c r="E34" s="13"/>
      <c r="F34" s="13"/>
      <c r="G34" s="13"/>
    </row>
    <row r="35" spans="1:7">
      <c r="A35" s="14"/>
      <c r="B35" s="13"/>
      <c r="C35" s="13"/>
      <c r="D35" s="13"/>
      <c r="E35" s="13"/>
      <c r="F35" s="13"/>
      <c r="G35" s="13"/>
    </row>
    <row r="36" spans="1:7">
      <c r="A36" s="14"/>
      <c r="B36" s="13"/>
      <c r="C36" s="13"/>
      <c r="D36" s="13"/>
      <c r="E36" s="13"/>
      <c r="F36" s="13"/>
      <c r="G36" s="13"/>
    </row>
    <row r="37" spans="1:7">
      <c r="A37" s="14"/>
      <c r="B37" s="13"/>
      <c r="C37" s="13"/>
      <c r="D37" s="13"/>
      <c r="E37" s="13"/>
      <c r="F37" s="13"/>
      <c r="G37" s="13"/>
    </row>
    <row r="38" spans="1:7">
      <c r="A38" s="14"/>
      <c r="B38" s="13"/>
      <c r="C38" s="13"/>
      <c r="D38" s="13"/>
      <c r="E38" s="13"/>
      <c r="F38" s="13"/>
      <c r="G38" s="13"/>
    </row>
    <row r="39" spans="1:7">
      <c r="A39" s="14"/>
      <c r="B39" s="13"/>
      <c r="C39" s="13"/>
      <c r="D39" s="13"/>
      <c r="E39" s="13"/>
      <c r="F39" s="13"/>
      <c r="G39" s="13"/>
    </row>
    <row r="40" spans="1:7">
      <c r="A40" s="14"/>
      <c r="B40" s="13"/>
      <c r="C40" s="13"/>
      <c r="D40" s="13"/>
      <c r="E40" s="13"/>
      <c r="F40" s="13"/>
      <c r="G40" s="13"/>
    </row>
    <row r="41" spans="1:7">
      <c r="A41" s="14"/>
      <c r="B41" s="13"/>
      <c r="C41" s="13"/>
      <c r="D41" s="13"/>
      <c r="E41" s="13"/>
      <c r="F41" s="13"/>
      <c r="G41" s="13"/>
    </row>
    <row r="42" spans="1:7">
      <c r="A42" s="14"/>
      <c r="B42" s="13"/>
      <c r="C42" s="13"/>
      <c r="D42" s="13"/>
      <c r="E42" s="13"/>
      <c r="F42" s="13"/>
      <c r="G42" s="13"/>
    </row>
    <row r="43" spans="1:7">
      <c r="A43" s="19" t="s">
        <v>73</v>
      </c>
      <c r="B43" s="20"/>
      <c r="C43" s="21"/>
      <c r="D43" s="21"/>
      <c r="E43" s="21"/>
      <c r="F43" s="21"/>
      <c r="G43" s="22">
        <f>SUM(G7:G42)</f>
        <v>0</v>
      </c>
    </row>
    <row r="44" spans="1:7">
      <c r="A44" s="2"/>
      <c r="B44" s="2"/>
      <c r="D44" s="23" t="s">
        <v>4352</v>
      </c>
      <c r="E44" s="2"/>
      <c r="F44" s="2"/>
      <c r="G44" s="2"/>
    </row>
    <row r="45" spans="1:7" ht="15.75">
      <c r="A45" s="6" t="s">
        <v>4161</v>
      </c>
      <c r="B45" s="1"/>
      <c r="C45" s="1"/>
      <c r="D45" s="1"/>
      <c r="E45" s="1"/>
      <c r="F45" s="1"/>
      <c r="G45" s="1"/>
    </row>
    <row r="46" spans="1:7" ht="15.75">
      <c r="A46" s="6" t="s">
        <v>1916</v>
      </c>
      <c r="B46" s="1"/>
      <c r="C46" s="1"/>
      <c r="D46" s="1"/>
      <c r="E46" s="1"/>
      <c r="F46" s="1"/>
      <c r="G46" s="1"/>
    </row>
    <row r="47" spans="1:7" ht="15.75">
      <c r="A47" s="6" t="s">
        <v>1915</v>
      </c>
      <c r="B47" s="1"/>
      <c r="C47" s="1"/>
      <c r="D47" s="1"/>
      <c r="E47" s="1"/>
      <c r="F47" s="1"/>
      <c r="G47" s="1"/>
    </row>
    <row r="48" spans="1:7">
      <c r="A48" s="7" t="s">
        <v>1914</v>
      </c>
      <c r="B48" s="2"/>
      <c r="C48" s="2"/>
      <c r="D48" s="2"/>
      <c r="E48" s="2"/>
      <c r="F48" s="2"/>
      <c r="G48" s="2"/>
    </row>
    <row r="49" spans="1:7">
      <c r="A49" s="2"/>
      <c r="B49" s="2"/>
      <c r="C49" s="2"/>
      <c r="D49" s="2"/>
      <c r="E49" s="2"/>
      <c r="F49" s="2"/>
      <c r="G49" s="8" t="s">
        <v>1664</v>
      </c>
    </row>
    <row r="50" spans="1:7" ht="25.5">
      <c r="A50" s="9" t="s">
        <v>2</v>
      </c>
      <c r="B50" s="9" t="s">
        <v>3</v>
      </c>
      <c r="C50" s="9" t="s">
        <v>4</v>
      </c>
      <c r="D50" s="9" t="s">
        <v>5</v>
      </c>
      <c r="E50" s="9" t="s">
        <v>6</v>
      </c>
      <c r="F50" s="9" t="s">
        <v>7</v>
      </c>
      <c r="G50" s="10" t="s">
        <v>8</v>
      </c>
    </row>
    <row r="51" spans="1:7">
      <c r="A51" s="11" t="s">
        <v>3639</v>
      </c>
      <c r="B51" s="12" t="s">
        <v>1664</v>
      </c>
      <c r="C51" s="12" t="s">
        <v>1740</v>
      </c>
      <c r="D51" s="13"/>
      <c r="E51" s="13"/>
      <c r="F51" s="13"/>
      <c r="G51" s="13"/>
    </row>
    <row r="52" spans="1:7">
      <c r="A52" s="14"/>
      <c r="B52" s="13"/>
      <c r="C52" s="13"/>
      <c r="D52" s="13"/>
      <c r="E52" s="13"/>
      <c r="F52" s="13"/>
      <c r="G52" s="13"/>
    </row>
    <row r="53" spans="1:7">
      <c r="A53" s="11" t="s">
        <v>3640</v>
      </c>
      <c r="B53" s="12" t="s">
        <v>1666</v>
      </c>
      <c r="C53" s="12" t="s">
        <v>1667</v>
      </c>
      <c r="D53" s="13"/>
      <c r="E53" s="13"/>
      <c r="F53" s="13"/>
      <c r="G53" s="13"/>
    </row>
    <row r="54" spans="1:7">
      <c r="A54" s="14"/>
      <c r="B54" s="13"/>
      <c r="C54" s="13"/>
      <c r="D54" s="13"/>
      <c r="E54" s="13"/>
      <c r="F54" s="13"/>
      <c r="G54" s="13"/>
    </row>
    <row r="55" spans="1:7">
      <c r="A55" s="11" t="s">
        <v>3641</v>
      </c>
      <c r="B55" s="13"/>
      <c r="C55" s="12" t="s">
        <v>3642</v>
      </c>
      <c r="D55" s="13"/>
      <c r="E55" s="13"/>
      <c r="F55" s="13"/>
      <c r="G55" s="13"/>
    </row>
    <row r="56" spans="1:7">
      <c r="A56" s="14"/>
      <c r="B56" s="13"/>
      <c r="C56" s="13"/>
      <c r="D56" s="13"/>
      <c r="E56" s="13"/>
      <c r="F56" s="13"/>
      <c r="G56" s="13"/>
    </row>
    <row r="57" spans="1:7">
      <c r="A57" s="11" t="s">
        <v>3643</v>
      </c>
      <c r="B57" s="13"/>
      <c r="C57" s="27" t="s">
        <v>3644</v>
      </c>
      <c r="D57" s="15" t="s">
        <v>80</v>
      </c>
      <c r="E57" s="16">
        <v>156</v>
      </c>
      <c r="F57" s="93">
        <v>0</v>
      </c>
      <c r="G57" s="17">
        <f>E57*F57</f>
        <v>0</v>
      </c>
    </row>
    <row r="58" spans="1:7">
      <c r="A58" s="14"/>
      <c r="B58" s="13"/>
      <c r="C58" s="13"/>
      <c r="D58" s="13"/>
      <c r="E58" s="13"/>
      <c r="F58" s="13"/>
      <c r="G58" s="13"/>
    </row>
    <row r="59" spans="1:7">
      <c r="A59" s="11" t="s">
        <v>3645</v>
      </c>
      <c r="B59" s="13"/>
      <c r="C59" s="27" t="s">
        <v>4114</v>
      </c>
      <c r="D59" s="15" t="s">
        <v>80</v>
      </c>
      <c r="E59" s="16">
        <v>185</v>
      </c>
      <c r="F59" s="93">
        <v>0</v>
      </c>
      <c r="G59" s="17">
        <f>E59*F59</f>
        <v>0</v>
      </c>
    </row>
    <row r="60" spans="1:7">
      <c r="A60" s="14"/>
      <c r="B60" s="13"/>
      <c r="C60" s="13"/>
      <c r="D60" s="13"/>
      <c r="E60" s="13"/>
      <c r="F60" s="13"/>
      <c r="G60" s="13"/>
    </row>
    <row r="61" spans="1:7">
      <c r="A61" s="11" t="s">
        <v>3646</v>
      </c>
      <c r="B61" s="13"/>
      <c r="C61" s="12" t="s">
        <v>3647</v>
      </c>
      <c r="D61" s="13"/>
      <c r="E61" s="13"/>
      <c r="F61" s="13"/>
      <c r="G61" s="13"/>
    </row>
    <row r="62" spans="1:7">
      <c r="A62" s="14"/>
      <c r="B62" s="13"/>
      <c r="C62" s="13"/>
      <c r="D62" s="13"/>
      <c r="E62" s="13"/>
      <c r="F62" s="13"/>
      <c r="G62" s="13"/>
    </row>
    <row r="63" spans="1:7">
      <c r="A63" s="11" t="s">
        <v>3648</v>
      </c>
      <c r="B63" s="13"/>
      <c r="C63" s="27" t="s">
        <v>3649</v>
      </c>
      <c r="D63" s="15" t="s">
        <v>80</v>
      </c>
      <c r="E63" s="43">
        <v>27</v>
      </c>
      <c r="F63" s="93">
        <v>0</v>
      </c>
      <c r="G63" s="17">
        <f>E63*F63</f>
        <v>0</v>
      </c>
    </row>
    <row r="64" spans="1:7">
      <c r="A64" s="14"/>
      <c r="B64" s="13"/>
      <c r="C64" s="13"/>
      <c r="D64" s="13"/>
      <c r="E64" s="26"/>
      <c r="F64" s="13"/>
      <c r="G64" s="13"/>
    </row>
    <row r="65" spans="1:7">
      <c r="A65" s="11" t="s">
        <v>3650</v>
      </c>
      <c r="B65" s="13"/>
      <c r="C65" s="27" t="s">
        <v>3651</v>
      </c>
      <c r="D65" s="15" t="s">
        <v>80</v>
      </c>
      <c r="E65" s="43">
        <v>1127</v>
      </c>
      <c r="F65" s="93">
        <v>0</v>
      </c>
      <c r="G65" s="17">
        <f>E65*F65</f>
        <v>0</v>
      </c>
    </row>
    <row r="66" spans="1:7">
      <c r="A66" s="14"/>
      <c r="B66" s="13"/>
      <c r="C66" s="13"/>
      <c r="D66" s="13"/>
      <c r="E66" s="13"/>
      <c r="F66" s="13"/>
      <c r="G66" s="13"/>
    </row>
    <row r="67" spans="1:7">
      <c r="A67" s="11" t="s">
        <v>3652</v>
      </c>
      <c r="B67" s="13" t="s">
        <v>3653</v>
      </c>
      <c r="C67" s="13" t="s">
        <v>3654</v>
      </c>
      <c r="D67" s="13"/>
      <c r="E67" s="13"/>
      <c r="F67" s="13"/>
      <c r="G67" s="13"/>
    </row>
    <row r="68" spans="1:7">
      <c r="A68" s="14"/>
      <c r="B68" s="13"/>
      <c r="C68" s="13"/>
      <c r="D68" s="13"/>
      <c r="E68" s="13"/>
      <c r="F68" s="13"/>
      <c r="G68" s="13"/>
    </row>
    <row r="69" spans="1:7" ht="25.5">
      <c r="A69" s="11" t="s">
        <v>3655</v>
      </c>
      <c r="B69" s="13"/>
      <c r="C69" s="13" t="s">
        <v>3656</v>
      </c>
      <c r="D69" s="30" t="s">
        <v>166</v>
      </c>
      <c r="E69" s="13">
        <v>360</v>
      </c>
      <c r="F69" s="93">
        <v>0</v>
      </c>
      <c r="G69" s="17">
        <f>E69*F69</f>
        <v>0</v>
      </c>
    </row>
    <row r="70" spans="1:7">
      <c r="A70" s="14"/>
      <c r="B70" s="13"/>
      <c r="C70" s="13"/>
      <c r="D70" s="13"/>
      <c r="E70" s="13"/>
      <c r="F70" s="13"/>
      <c r="G70" s="13"/>
    </row>
    <row r="71" spans="1:7">
      <c r="A71" s="11" t="s">
        <v>3657</v>
      </c>
      <c r="B71" s="13" t="s">
        <v>1673</v>
      </c>
      <c r="C71" s="13" t="s">
        <v>3658</v>
      </c>
      <c r="D71" s="13"/>
      <c r="E71" s="13"/>
      <c r="F71" s="13"/>
      <c r="G71" s="13"/>
    </row>
    <row r="72" spans="1:7">
      <c r="A72" s="11" t="s">
        <v>277</v>
      </c>
      <c r="B72" s="13"/>
      <c r="C72" s="13" t="s">
        <v>3659</v>
      </c>
      <c r="D72" s="13"/>
      <c r="E72" s="13"/>
      <c r="F72" s="13"/>
      <c r="G72" s="13"/>
    </row>
    <row r="73" spans="1:7">
      <c r="A73" s="14"/>
      <c r="B73" s="13"/>
      <c r="C73" s="13"/>
      <c r="D73" s="13"/>
      <c r="E73" s="13"/>
      <c r="F73" s="13"/>
      <c r="G73" s="13"/>
    </row>
    <row r="74" spans="1:7">
      <c r="A74" s="11" t="s">
        <v>3660</v>
      </c>
      <c r="B74" s="13"/>
      <c r="C74" s="13" t="s">
        <v>3661</v>
      </c>
      <c r="D74" s="15" t="s">
        <v>80</v>
      </c>
      <c r="E74" s="43">
        <v>14</v>
      </c>
      <c r="F74" s="93">
        <v>0</v>
      </c>
      <c r="G74" s="17">
        <f>E74*F74</f>
        <v>0</v>
      </c>
    </row>
    <row r="75" spans="1:7">
      <c r="A75" s="14"/>
      <c r="B75" s="13"/>
      <c r="C75" s="13"/>
      <c r="D75" s="13"/>
      <c r="E75" s="13"/>
      <c r="F75" s="13"/>
      <c r="G75" s="13"/>
    </row>
    <row r="76" spans="1:7">
      <c r="A76" s="14"/>
      <c r="B76" s="13"/>
      <c r="C76" s="13"/>
      <c r="D76" s="13"/>
      <c r="E76" s="13"/>
      <c r="F76" s="13"/>
      <c r="G76" s="13"/>
    </row>
    <row r="77" spans="1:7">
      <c r="A77" s="14"/>
      <c r="B77" s="13"/>
      <c r="C77" s="13"/>
      <c r="D77" s="13"/>
      <c r="E77" s="13"/>
      <c r="F77" s="13"/>
      <c r="G77" s="13"/>
    </row>
    <row r="78" spans="1:7">
      <c r="A78" s="14"/>
      <c r="B78" s="13"/>
      <c r="C78" s="13"/>
      <c r="D78" s="13"/>
      <c r="E78" s="13"/>
      <c r="F78" s="13"/>
      <c r="G78" s="13"/>
    </row>
    <row r="79" spans="1:7">
      <c r="A79" s="14"/>
      <c r="B79" s="13"/>
      <c r="C79" s="13"/>
      <c r="D79" s="13"/>
      <c r="E79" s="13"/>
      <c r="F79" s="13"/>
      <c r="G79" s="13"/>
    </row>
    <row r="80" spans="1:7">
      <c r="A80" s="14"/>
      <c r="B80" s="13"/>
      <c r="C80" s="13"/>
      <c r="D80" s="13"/>
      <c r="E80" s="13"/>
      <c r="F80" s="13"/>
      <c r="G80" s="13"/>
    </row>
    <row r="81" spans="1:7">
      <c r="A81" s="14"/>
      <c r="B81" s="13"/>
      <c r="C81" s="13"/>
      <c r="D81" s="13"/>
      <c r="E81" s="13"/>
      <c r="F81" s="13"/>
      <c r="G81" s="13"/>
    </row>
    <row r="82" spans="1:7">
      <c r="A82" s="14"/>
      <c r="B82" s="13"/>
      <c r="C82" s="13"/>
      <c r="D82" s="13"/>
      <c r="E82" s="13"/>
      <c r="F82" s="13"/>
      <c r="G82" s="13"/>
    </row>
    <row r="83" spans="1:7">
      <c r="A83" s="14"/>
      <c r="B83" s="13"/>
      <c r="C83" s="13"/>
      <c r="D83" s="13"/>
      <c r="E83" s="13"/>
      <c r="F83" s="13"/>
      <c r="G83" s="13"/>
    </row>
    <row r="84" spans="1:7">
      <c r="A84" s="14"/>
      <c r="B84" s="13"/>
      <c r="C84" s="13"/>
      <c r="D84" s="13"/>
      <c r="E84" s="13"/>
      <c r="F84" s="13"/>
      <c r="G84" s="13"/>
    </row>
    <row r="85" spans="1:7">
      <c r="A85" s="14"/>
      <c r="B85" s="13"/>
      <c r="C85" s="13"/>
      <c r="D85" s="13"/>
      <c r="E85" s="13"/>
      <c r="F85" s="13"/>
      <c r="G85" s="13"/>
    </row>
    <row r="86" spans="1:7">
      <c r="A86" s="14"/>
      <c r="B86" s="13"/>
      <c r="C86" s="13"/>
      <c r="D86" s="13"/>
      <c r="E86" s="13"/>
      <c r="F86" s="13"/>
      <c r="G86" s="13"/>
    </row>
    <row r="87" spans="1:7">
      <c r="A87" s="14"/>
      <c r="B87" s="13"/>
      <c r="C87" s="13"/>
      <c r="D87" s="13"/>
      <c r="E87" s="13"/>
      <c r="F87" s="13"/>
      <c r="G87" s="13"/>
    </row>
    <row r="88" spans="1:7">
      <c r="A88" s="14"/>
      <c r="B88" s="13"/>
      <c r="C88" s="13"/>
      <c r="D88" s="13"/>
      <c r="E88" s="13"/>
      <c r="F88" s="13"/>
      <c r="G88" s="13"/>
    </row>
    <row r="89" spans="1:7">
      <c r="A89" s="14"/>
      <c r="B89" s="13"/>
      <c r="C89" s="13"/>
      <c r="D89" s="13"/>
      <c r="E89" s="13"/>
      <c r="F89" s="13"/>
      <c r="G89" s="13"/>
    </row>
    <row r="90" spans="1:7">
      <c r="A90" s="14"/>
      <c r="B90" s="13"/>
      <c r="C90" s="13"/>
      <c r="D90" s="13"/>
      <c r="E90" s="13"/>
      <c r="F90" s="13"/>
      <c r="G90" s="13"/>
    </row>
    <row r="91" spans="1:7">
      <c r="A91" s="14"/>
      <c r="B91" s="13"/>
      <c r="C91" s="13"/>
      <c r="D91" s="13"/>
      <c r="E91" s="13"/>
      <c r="F91" s="13"/>
      <c r="G91" s="13"/>
    </row>
    <row r="92" spans="1:7">
      <c r="A92" s="14"/>
      <c r="B92" s="13"/>
      <c r="C92" s="13"/>
      <c r="D92" s="13"/>
      <c r="E92" s="13"/>
      <c r="F92" s="13"/>
      <c r="G92" s="13"/>
    </row>
    <row r="93" spans="1:7">
      <c r="A93" s="14"/>
      <c r="B93" s="13"/>
      <c r="C93" s="13"/>
      <c r="D93" s="13"/>
      <c r="E93" s="13"/>
      <c r="F93" s="13"/>
      <c r="G93" s="13"/>
    </row>
    <row r="94" spans="1:7">
      <c r="A94" s="14"/>
      <c r="B94" s="13"/>
      <c r="C94" s="13"/>
      <c r="D94" s="13"/>
      <c r="E94" s="13"/>
      <c r="F94" s="13"/>
      <c r="G94" s="13"/>
    </row>
    <row r="95" spans="1:7">
      <c r="A95" s="14"/>
      <c r="B95" s="13"/>
      <c r="C95" s="13"/>
      <c r="D95" s="13"/>
      <c r="E95" s="13"/>
      <c r="F95" s="13"/>
      <c r="G95" s="13"/>
    </row>
    <row r="96" spans="1:7">
      <c r="A96" s="14"/>
      <c r="B96" s="13"/>
      <c r="C96" s="13"/>
      <c r="D96" s="13"/>
      <c r="E96" s="13"/>
      <c r="F96" s="13"/>
      <c r="G96" s="13"/>
    </row>
    <row r="97" spans="1:7">
      <c r="A97" s="14"/>
      <c r="B97" s="13"/>
      <c r="C97" s="13"/>
      <c r="D97" s="13"/>
      <c r="E97" s="13"/>
      <c r="F97" s="13"/>
      <c r="G97" s="13"/>
    </row>
    <row r="98" spans="1:7">
      <c r="A98" s="14"/>
      <c r="B98" s="13"/>
      <c r="C98" s="13"/>
      <c r="D98" s="13"/>
      <c r="E98" s="13"/>
      <c r="F98" s="13"/>
      <c r="G98" s="13"/>
    </row>
    <row r="99" spans="1:7">
      <c r="A99" s="19" t="s">
        <v>73</v>
      </c>
      <c r="B99" s="20"/>
      <c r="C99" s="21"/>
      <c r="D99" s="21"/>
      <c r="E99" s="21"/>
      <c r="F99" s="21"/>
      <c r="G99" s="22">
        <f>SUM(G51:G98)</f>
        <v>0</v>
      </c>
    </row>
    <row r="100" spans="1:7">
      <c r="A100" s="2"/>
      <c r="B100" s="2"/>
      <c r="D100" s="23" t="s">
        <v>4115</v>
      </c>
      <c r="E100" s="2"/>
      <c r="F100" s="2"/>
      <c r="G100" s="2"/>
    </row>
    <row r="101" spans="1:7" ht="15.75">
      <c r="A101" s="6" t="s">
        <v>4161</v>
      </c>
      <c r="B101" s="1"/>
      <c r="C101" s="1"/>
      <c r="D101" s="1"/>
      <c r="E101" s="1"/>
      <c r="F101" s="1"/>
      <c r="G101" s="1"/>
    </row>
    <row r="102" spans="1:7" ht="15.75">
      <c r="A102" s="6" t="s">
        <v>1916</v>
      </c>
      <c r="B102" s="1"/>
      <c r="C102" s="1"/>
      <c r="D102" s="1"/>
      <c r="E102" s="1"/>
      <c r="F102" s="1"/>
      <c r="G102" s="1"/>
    </row>
    <row r="103" spans="1:7" ht="15.75">
      <c r="A103" s="6" t="s">
        <v>1915</v>
      </c>
      <c r="B103" s="1"/>
      <c r="C103" s="1"/>
      <c r="D103" s="1"/>
      <c r="E103" s="1"/>
      <c r="F103" s="1"/>
      <c r="G103" s="1"/>
    </row>
    <row r="104" spans="1:7">
      <c r="A104" s="7" t="s">
        <v>1914</v>
      </c>
      <c r="B104" s="2"/>
      <c r="C104" s="2"/>
      <c r="D104" s="2"/>
      <c r="E104" s="2"/>
      <c r="F104" s="2"/>
      <c r="G104" s="2"/>
    </row>
    <row r="105" spans="1:7">
      <c r="A105" s="2"/>
      <c r="B105" s="2"/>
      <c r="C105" s="2"/>
      <c r="D105" s="2"/>
      <c r="E105" s="2"/>
      <c r="F105" s="2"/>
      <c r="G105" s="8" t="s">
        <v>1677</v>
      </c>
    </row>
    <row r="106" spans="1:7" ht="25.5">
      <c r="A106" s="9" t="s">
        <v>2</v>
      </c>
      <c r="B106" s="9" t="s">
        <v>3</v>
      </c>
      <c r="C106" s="9" t="s">
        <v>4</v>
      </c>
      <c r="D106" s="9" t="s">
        <v>5</v>
      </c>
      <c r="E106" s="9" t="s">
        <v>6</v>
      </c>
      <c r="F106" s="9" t="s">
        <v>7</v>
      </c>
      <c r="G106" s="10" t="s">
        <v>8</v>
      </c>
    </row>
    <row r="107" spans="1:7">
      <c r="A107" s="11" t="s">
        <v>3662</v>
      </c>
      <c r="B107" s="12" t="s">
        <v>1677</v>
      </c>
      <c r="C107" s="12" t="s">
        <v>1678</v>
      </c>
      <c r="D107" s="13"/>
      <c r="E107" s="13"/>
      <c r="F107" s="13"/>
      <c r="G107" s="13"/>
    </row>
    <row r="108" spans="1:7">
      <c r="A108" s="14"/>
      <c r="B108" s="13"/>
      <c r="C108" s="13"/>
      <c r="D108" s="13"/>
      <c r="E108" s="13"/>
      <c r="F108" s="13"/>
      <c r="G108" s="13"/>
    </row>
    <row r="109" spans="1:7">
      <c r="A109" s="11" t="s">
        <v>3663</v>
      </c>
      <c r="B109" s="12" t="s">
        <v>1679</v>
      </c>
      <c r="C109" s="12" t="s">
        <v>1680</v>
      </c>
      <c r="D109" s="13"/>
      <c r="E109" s="13"/>
      <c r="F109" s="13"/>
      <c r="G109" s="13"/>
    </row>
    <row r="110" spans="1:7">
      <c r="A110" s="14"/>
      <c r="B110" s="13"/>
      <c r="C110" s="13"/>
      <c r="D110" s="13"/>
      <c r="E110" s="13"/>
      <c r="F110" s="13"/>
      <c r="G110" s="13"/>
    </row>
    <row r="111" spans="1:7">
      <c r="A111" s="11" t="s">
        <v>3664</v>
      </c>
      <c r="B111" s="13"/>
      <c r="C111" s="12" t="s">
        <v>3665</v>
      </c>
      <c r="D111" s="13"/>
      <c r="E111" s="13"/>
      <c r="F111" s="13"/>
      <c r="G111" s="13"/>
    </row>
    <row r="112" spans="1:7">
      <c r="A112" s="14"/>
      <c r="B112" s="13"/>
      <c r="C112" s="13"/>
      <c r="D112" s="13"/>
      <c r="E112" s="13"/>
      <c r="F112" s="13"/>
      <c r="G112" s="13"/>
    </row>
    <row r="113" spans="1:7">
      <c r="A113" s="11" t="s">
        <v>3666</v>
      </c>
      <c r="B113" s="13"/>
      <c r="C113" s="27" t="s">
        <v>3667</v>
      </c>
      <c r="D113" s="15" t="s">
        <v>348</v>
      </c>
      <c r="E113" s="38">
        <v>0.25</v>
      </c>
      <c r="F113" s="93">
        <v>0</v>
      </c>
      <c r="G113" s="17">
        <f>E113*F113</f>
        <v>0</v>
      </c>
    </row>
    <row r="114" spans="1:7">
      <c r="A114" s="14"/>
      <c r="B114" s="13"/>
      <c r="C114" s="13"/>
      <c r="D114" s="13"/>
      <c r="E114" s="46"/>
      <c r="F114" s="46"/>
      <c r="G114" s="17"/>
    </row>
    <row r="115" spans="1:7">
      <c r="A115" s="11" t="s">
        <v>3668</v>
      </c>
      <c r="B115" s="13"/>
      <c r="C115" s="27" t="s">
        <v>3669</v>
      </c>
      <c r="D115" s="15" t="s">
        <v>348</v>
      </c>
      <c r="E115" s="38">
        <v>5.2</v>
      </c>
      <c r="F115" s="93">
        <v>0</v>
      </c>
      <c r="G115" s="17">
        <f>E115*F115</f>
        <v>0</v>
      </c>
    </row>
    <row r="116" spans="1:7">
      <c r="A116" s="14"/>
      <c r="B116" s="13"/>
      <c r="C116" s="13"/>
      <c r="D116" s="13"/>
      <c r="E116" s="13"/>
      <c r="F116" s="46"/>
      <c r="G116" s="13"/>
    </row>
    <row r="117" spans="1:7">
      <c r="A117" s="11" t="s">
        <v>3670</v>
      </c>
      <c r="B117" s="13"/>
      <c r="C117" s="12" t="s">
        <v>3671</v>
      </c>
      <c r="D117" s="13"/>
      <c r="E117" s="13"/>
      <c r="F117" s="13"/>
      <c r="G117" s="13"/>
    </row>
    <row r="118" spans="1:7">
      <c r="A118" s="14"/>
      <c r="B118" s="13"/>
      <c r="C118" s="13"/>
      <c r="D118" s="13"/>
      <c r="E118" s="13"/>
      <c r="F118" s="13"/>
      <c r="G118" s="13"/>
    </row>
    <row r="119" spans="1:7">
      <c r="A119" s="11" t="s">
        <v>3672</v>
      </c>
      <c r="B119" s="13"/>
      <c r="C119" s="27" t="s">
        <v>3667</v>
      </c>
      <c r="D119" s="15" t="s">
        <v>348</v>
      </c>
      <c r="E119" s="38">
        <v>0.5</v>
      </c>
      <c r="F119" s="93">
        <v>0</v>
      </c>
      <c r="G119" s="17">
        <f>E119*F119</f>
        <v>0</v>
      </c>
    </row>
    <row r="120" spans="1:7">
      <c r="A120" s="14"/>
      <c r="B120" s="13"/>
      <c r="C120" s="13"/>
      <c r="D120" s="13"/>
      <c r="E120" s="46"/>
      <c r="F120" s="46"/>
      <c r="G120" s="17"/>
    </row>
    <row r="121" spans="1:7">
      <c r="A121" s="11" t="s">
        <v>3673</v>
      </c>
      <c r="B121" s="13"/>
      <c r="C121" s="27" t="s">
        <v>3669</v>
      </c>
      <c r="D121" s="15" t="s">
        <v>348</v>
      </c>
      <c r="E121" s="38">
        <v>9.5</v>
      </c>
      <c r="F121" s="93">
        <v>0</v>
      </c>
      <c r="G121" s="17">
        <f>E121*F121</f>
        <v>0</v>
      </c>
    </row>
    <row r="122" spans="1:7">
      <c r="A122" s="14"/>
      <c r="B122" s="13"/>
      <c r="C122" s="13"/>
      <c r="D122" s="13"/>
      <c r="E122" s="13"/>
      <c r="F122" s="13"/>
      <c r="G122" s="13"/>
    </row>
    <row r="123" spans="1:7">
      <c r="A123" s="11" t="s">
        <v>3674</v>
      </c>
      <c r="B123" s="13"/>
      <c r="C123" s="12" t="s">
        <v>3675</v>
      </c>
      <c r="D123" s="13"/>
      <c r="E123" s="13"/>
      <c r="F123" s="13"/>
      <c r="G123" s="13"/>
    </row>
    <row r="124" spans="1:7">
      <c r="A124" s="14"/>
      <c r="B124" s="13"/>
      <c r="C124" s="13"/>
      <c r="D124" s="13"/>
      <c r="E124" s="13"/>
      <c r="F124" s="13"/>
      <c r="G124" s="13"/>
    </row>
    <row r="125" spans="1:7">
      <c r="A125" s="11" t="s">
        <v>3676</v>
      </c>
      <c r="B125" s="13"/>
      <c r="C125" s="27" t="s">
        <v>3667</v>
      </c>
      <c r="D125" s="15" t="s">
        <v>348</v>
      </c>
      <c r="E125" s="38">
        <v>0.9</v>
      </c>
      <c r="F125" s="93">
        <v>0</v>
      </c>
      <c r="G125" s="17">
        <f>E125*F125</f>
        <v>0</v>
      </c>
    </row>
    <row r="126" spans="1:7">
      <c r="A126" s="14"/>
      <c r="B126" s="13"/>
      <c r="C126" s="13"/>
      <c r="D126" s="13"/>
      <c r="E126" s="46"/>
      <c r="F126" s="46"/>
      <c r="G126" s="17"/>
    </row>
    <row r="127" spans="1:7">
      <c r="A127" s="11" t="s">
        <v>3677</v>
      </c>
      <c r="B127" s="13"/>
      <c r="C127" s="27" t="s">
        <v>3669</v>
      </c>
      <c r="D127" s="15" t="s">
        <v>348</v>
      </c>
      <c r="E127" s="38">
        <v>16.600000000000001</v>
      </c>
      <c r="F127" s="93">
        <v>0</v>
      </c>
      <c r="G127" s="17">
        <f>E127*F127</f>
        <v>0</v>
      </c>
    </row>
    <row r="128" spans="1:7">
      <c r="A128" s="14"/>
      <c r="B128" s="13"/>
      <c r="C128" s="13"/>
      <c r="D128" s="13"/>
      <c r="E128" s="13"/>
      <c r="F128" s="13"/>
      <c r="G128" s="13"/>
    </row>
    <row r="129" spans="1:7">
      <c r="A129" s="14"/>
      <c r="B129" s="13"/>
      <c r="C129" s="13"/>
      <c r="D129" s="13"/>
      <c r="E129" s="13"/>
      <c r="F129" s="13"/>
      <c r="G129" s="13"/>
    </row>
    <row r="130" spans="1:7">
      <c r="A130" s="14"/>
      <c r="B130" s="13"/>
      <c r="C130" s="13"/>
      <c r="D130" s="13"/>
      <c r="E130" s="13"/>
      <c r="F130" s="13"/>
      <c r="G130" s="13"/>
    </row>
    <row r="131" spans="1:7">
      <c r="A131" s="14"/>
      <c r="B131" s="13"/>
      <c r="C131" s="13"/>
      <c r="D131" s="13"/>
      <c r="E131" s="13"/>
      <c r="F131" s="13"/>
      <c r="G131" s="13"/>
    </row>
    <row r="132" spans="1:7">
      <c r="A132" s="14"/>
      <c r="B132" s="13"/>
      <c r="C132" s="13"/>
      <c r="D132" s="13"/>
      <c r="E132" s="13"/>
      <c r="F132" s="13"/>
      <c r="G132" s="13"/>
    </row>
    <row r="133" spans="1:7">
      <c r="A133" s="14"/>
      <c r="B133" s="13"/>
      <c r="C133" s="13"/>
      <c r="D133" s="13"/>
      <c r="E133" s="13"/>
      <c r="F133" s="13"/>
      <c r="G133" s="13"/>
    </row>
    <row r="134" spans="1:7">
      <c r="A134" s="14"/>
      <c r="B134" s="13"/>
      <c r="C134" s="13"/>
      <c r="D134" s="13"/>
      <c r="E134" s="13"/>
      <c r="F134" s="13"/>
      <c r="G134" s="13"/>
    </row>
    <row r="135" spans="1:7">
      <c r="A135" s="14"/>
      <c r="B135" s="13"/>
      <c r="C135" s="13"/>
      <c r="D135" s="13"/>
      <c r="E135" s="13"/>
      <c r="F135" s="13"/>
      <c r="G135" s="13"/>
    </row>
    <row r="136" spans="1:7">
      <c r="A136" s="14"/>
      <c r="B136" s="13"/>
      <c r="C136" s="13"/>
      <c r="D136" s="13"/>
      <c r="E136" s="13"/>
      <c r="F136" s="13"/>
      <c r="G136" s="13"/>
    </row>
    <row r="137" spans="1:7">
      <c r="A137" s="14"/>
      <c r="B137" s="13"/>
      <c r="C137" s="13"/>
      <c r="D137" s="13"/>
      <c r="E137" s="13"/>
      <c r="F137" s="13"/>
      <c r="G137" s="13"/>
    </row>
    <row r="138" spans="1:7">
      <c r="A138" s="14"/>
      <c r="B138" s="13"/>
      <c r="C138" s="13"/>
      <c r="D138" s="13"/>
      <c r="E138" s="13"/>
      <c r="F138" s="13"/>
      <c r="G138" s="13"/>
    </row>
    <row r="139" spans="1:7">
      <c r="A139" s="14"/>
      <c r="B139" s="13"/>
      <c r="C139" s="13"/>
      <c r="D139" s="13"/>
      <c r="E139" s="13"/>
      <c r="F139" s="13"/>
      <c r="G139" s="13"/>
    </row>
    <row r="140" spans="1:7">
      <c r="A140" s="14"/>
      <c r="B140" s="13"/>
      <c r="C140" s="13"/>
      <c r="D140" s="13"/>
      <c r="E140" s="13"/>
      <c r="F140" s="13"/>
      <c r="G140" s="13"/>
    </row>
    <row r="141" spans="1:7">
      <c r="A141" s="14"/>
      <c r="B141" s="13"/>
      <c r="C141" s="13"/>
      <c r="D141" s="13"/>
      <c r="E141" s="13"/>
      <c r="F141" s="13"/>
      <c r="G141" s="13"/>
    </row>
    <row r="142" spans="1:7">
      <c r="A142" s="14"/>
      <c r="B142" s="13"/>
      <c r="C142" s="13"/>
      <c r="D142" s="13"/>
      <c r="E142" s="13"/>
      <c r="F142" s="13"/>
      <c r="G142" s="13"/>
    </row>
    <row r="143" spans="1:7">
      <c r="A143" s="14"/>
      <c r="B143" s="13"/>
      <c r="C143" s="13"/>
      <c r="D143" s="13"/>
      <c r="E143" s="13"/>
      <c r="F143" s="13"/>
      <c r="G143" s="13"/>
    </row>
    <row r="144" spans="1:7">
      <c r="A144" s="14"/>
      <c r="B144" s="13"/>
      <c r="C144" s="13"/>
      <c r="D144" s="13"/>
      <c r="E144" s="13"/>
      <c r="F144" s="13"/>
      <c r="G144" s="13"/>
    </row>
    <row r="145" spans="1:7">
      <c r="A145" s="14"/>
      <c r="B145" s="13"/>
      <c r="C145" s="13"/>
      <c r="D145" s="13"/>
      <c r="E145" s="13"/>
      <c r="F145" s="13"/>
      <c r="G145" s="13"/>
    </row>
    <row r="146" spans="1:7">
      <c r="A146" s="14"/>
      <c r="B146" s="13"/>
      <c r="C146" s="13"/>
      <c r="D146" s="13"/>
      <c r="E146" s="13"/>
      <c r="F146" s="13"/>
      <c r="G146" s="13"/>
    </row>
    <row r="147" spans="1:7">
      <c r="A147" s="14"/>
      <c r="B147" s="13"/>
      <c r="C147" s="13"/>
      <c r="D147" s="13"/>
      <c r="E147" s="13"/>
      <c r="F147" s="13"/>
      <c r="G147" s="13"/>
    </row>
    <row r="148" spans="1:7">
      <c r="A148" s="14"/>
      <c r="B148" s="13"/>
      <c r="C148" s="13"/>
      <c r="D148" s="13"/>
      <c r="E148" s="13"/>
      <c r="F148" s="13"/>
      <c r="G148" s="13"/>
    </row>
    <row r="149" spans="1:7">
      <c r="A149" s="19" t="s">
        <v>73</v>
      </c>
      <c r="B149" s="20"/>
      <c r="C149" s="21"/>
      <c r="D149" s="21"/>
      <c r="E149" s="21"/>
      <c r="F149" s="21"/>
      <c r="G149" s="22">
        <f>SUM(G107:G148)</f>
        <v>0</v>
      </c>
    </row>
    <row r="150" spans="1:7">
      <c r="A150" s="2"/>
      <c r="B150" s="2"/>
      <c r="D150" s="23" t="s">
        <v>4116</v>
      </c>
      <c r="E150" s="2"/>
      <c r="F150" s="2"/>
      <c r="G150" s="2"/>
    </row>
    <row r="151" spans="1:7" ht="15.75">
      <c r="A151" s="6" t="s">
        <v>4161</v>
      </c>
      <c r="B151" s="1"/>
      <c r="C151" s="1"/>
      <c r="D151" s="1"/>
      <c r="E151" s="1"/>
      <c r="F151" s="1"/>
      <c r="G151" s="1"/>
    </row>
    <row r="152" spans="1:7" ht="15.75">
      <c r="A152" s="6" t="s">
        <v>1916</v>
      </c>
      <c r="B152" s="1"/>
      <c r="C152" s="1"/>
      <c r="D152" s="1"/>
      <c r="E152" s="1"/>
      <c r="F152" s="1"/>
      <c r="G152" s="1"/>
    </row>
    <row r="153" spans="1:7" ht="15.75">
      <c r="A153" s="6" t="s">
        <v>1915</v>
      </c>
      <c r="B153" s="1"/>
      <c r="C153" s="1"/>
      <c r="D153" s="1"/>
      <c r="E153" s="1"/>
      <c r="F153" s="1"/>
      <c r="G153" s="1"/>
    </row>
    <row r="154" spans="1:7">
      <c r="A154" s="7" t="s">
        <v>1914</v>
      </c>
      <c r="B154" s="2"/>
      <c r="C154" s="2"/>
      <c r="D154" s="2"/>
      <c r="E154" s="2"/>
      <c r="F154" s="2"/>
      <c r="G154" s="2"/>
    </row>
    <row r="155" spans="1:7">
      <c r="A155" s="2"/>
      <c r="B155" s="2"/>
      <c r="C155" s="2"/>
      <c r="D155" s="2"/>
      <c r="E155" s="2"/>
      <c r="F155" s="2"/>
      <c r="G155" s="8" t="s">
        <v>1692</v>
      </c>
    </row>
    <row r="156" spans="1:7" ht="25.5">
      <c r="A156" s="9" t="s">
        <v>2</v>
      </c>
      <c r="B156" s="9" t="s">
        <v>3</v>
      </c>
      <c r="C156" s="9" t="s">
        <v>4</v>
      </c>
      <c r="D156" s="9" t="s">
        <v>5</v>
      </c>
      <c r="E156" s="9" t="s">
        <v>6</v>
      </c>
      <c r="F156" s="9" t="s">
        <v>7</v>
      </c>
      <c r="G156" s="10" t="s">
        <v>8</v>
      </c>
    </row>
    <row r="157" spans="1:7">
      <c r="A157" s="11" t="s">
        <v>3678</v>
      </c>
      <c r="B157" s="12" t="s">
        <v>1692</v>
      </c>
      <c r="C157" s="12" t="s">
        <v>1693</v>
      </c>
      <c r="D157" s="13"/>
      <c r="E157" s="13"/>
      <c r="F157" s="13"/>
      <c r="G157" s="13"/>
    </row>
    <row r="158" spans="1:7">
      <c r="A158" s="14"/>
      <c r="B158" s="13"/>
      <c r="C158" s="13"/>
      <c r="D158" s="13"/>
      <c r="E158" s="13"/>
      <c r="F158" s="13"/>
      <c r="G158" s="13"/>
    </row>
    <row r="159" spans="1:7">
      <c r="A159" s="11" t="s">
        <v>3688</v>
      </c>
      <c r="B159" s="12" t="s">
        <v>1694</v>
      </c>
      <c r="C159" s="12" t="s">
        <v>1695</v>
      </c>
      <c r="D159" s="13"/>
      <c r="E159" s="13"/>
      <c r="F159" s="13"/>
      <c r="G159" s="13"/>
    </row>
    <row r="160" spans="1:7">
      <c r="A160" s="14"/>
      <c r="B160" s="13"/>
      <c r="C160" s="13"/>
      <c r="D160" s="13"/>
      <c r="E160" s="13"/>
      <c r="F160" s="13"/>
      <c r="G160" s="13"/>
    </row>
    <row r="161" spans="1:7">
      <c r="A161" s="11" t="s">
        <v>3689</v>
      </c>
      <c r="B161" s="13"/>
      <c r="C161" s="12" t="s">
        <v>3681</v>
      </c>
      <c r="D161" s="13"/>
      <c r="E161" s="13"/>
      <c r="F161" s="13"/>
      <c r="G161" s="13"/>
    </row>
    <row r="162" spans="1:7">
      <c r="A162" s="14"/>
      <c r="B162" s="13"/>
      <c r="C162" s="13"/>
      <c r="D162" s="13"/>
      <c r="E162" s="13"/>
      <c r="F162" s="13"/>
      <c r="G162" s="13"/>
    </row>
    <row r="163" spans="1:7">
      <c r="A163" s="11" t="s">
        <v>3690</v>
      </c>
      <c r="B163" s="13"/>
      <c r="C163" s="27" t="s">
        <v>3644</v>
      </c>
      <c r="D163" s="15" t="s">
        <v>198</v>
      </c>
      <c r="E163" s="16">
        <v>95</v>
      </c>
      <c r="F163" s="93">
        <v>0</v>
      </c>
      <c r="G163" s="17">
        <f>E163*F163</f>
        <v>0</v>
      </c>
    </row>
    <row r="164" spans="1:7">
      <c r="A164" s="11"/>
      <c r="B164" s="13"/>
      <c r="C164" s="27"/>
      <c r="D164" s="15"/>
      <c r="E164" s="16"/>
      <c r="F164" s="17"/>
      <c r="G164" s="17"/>
    </row>
    <row r="165" spans="1:7">
      <c r="A165" s="11" t="s">
        <v>3691</v>
      </c>
      <c r="B165" s="13"/>
      <c r="C165" s="27" t="s">
        <v>3685</v>
      </c>
      <c r="D165" s="15" t="s">
        <v>198</v>
      </c>
      <c r="E165" s="18">
        <v>1.2</v>
      </c>
      <c r="F165" s="93">
        <v>0</v>
      </c>
      <c r="G165" s="17">
        <f>E165*F165</f>
        <v>0</v>
      </c>
    </row>
    <row r="166" spans="1:7">
      <c r="A166" s="11"/>
      <c r="B166" s="13"/>
      <c r="C166" s="27"/>
      <c r="D166" s="15"/>
      <c r="E166" s="18"/>
      <c r="F166" s="17"/>
      <c r="G166" s="17"/>
    </row>
    <row r="167" spans="1:7">
      <c r="A167" s="11" t="s">
        <v>3692</v>
      </c>
      <c r="B167" s="13"/>
      <c r="C167" s="27" t="s">
        <v>3686</v>
      </c>
      <c r="D167" s="15" t="s">
        <v>198</v>
      </c>
      <c r="E167" s="18">
        <v>82</v>
      </c>
      <c r="F167" s="93">
        <v>0</v>
      </c>
      <c r="G167" s="17">
        <f>E167*F167</f>
        <v>0</v>
      </c>
    </row>
    <row r="168" spans="1:7">
      <c r="A168" s="11"/>
      <c r="B168" s="13"/>
      <c r="C168" s="27"/>
      <c r="D168" s="15"/>
      <c r="E168" s="18"/>
      <c r="F168" s="17"/>
      <c r="G168" s="17"/>
    </row>
    <row r="169" spans="1:7">
      <c r="A169" s="11" t="s">
        <v>3693</v>
      </c>
      <c r="B169" s="13"/>
      <c r="C169" s="27" t="s">
        <v>3687</v>
      </c>
      <c r="D169" s="15" t="s">
        <v>198</v>
      </c>
      <c r="E169" s="18">
        <v>235</v>
      </c>
      <c r="F169" s="93">
        <v>0</v>
      </c>
      <c r="G169" s="17">
        <f>E169*F169</f>
        <v>0</v>
      </c>
    </row>
    <row r="170" spans="1:7">
      <c r="A170" s="11"/>
      <c r="B170" s="13"/>
      <c r="C170" s="27"/>
      <c r="D170" s="15"/>
      <c r="E170" s="16"/>
      <c r="F170" s="17"/>
      <c r="G170" s="17"/>
    </row>
    <row r="171" spans="1:7">
      <c r="A171" s="11" t="s">
        <v>3694</v>
      </c>
      <c r="B171" s="13"/>
      <c r="C171" s="12" t="s">
        <v>3683</v>
      </c>
      <c r="D171" s="13"/>
      <c r="E171" s="13"/>
      <c r="F171" s="13"/>
      <c r="G171" s="13"/>
    </row>
    <row r="172" spans="1:7">
      <c r="A172" s="14"/>
      <c r="B172" s="13"/>
      <c r="C172" s="13"/>
      <c r="D172" s="13"/>
      <c r="E172" s="13"/>
      <c r="F172" s="13"/>
      <c r="G172" s="13"/>
    </row>
    <row r="173" spans="1:7">
      <c r="A173" s="11" t="s">
        <v>3695</v>
      </c>
      <c r="B173" s="13"/>
      <c r="C173" s="27" t="s">
        <v>3684</v>
      </c>
      <c r="D173" s="15" t="s">
        <v>198</v>
      </c>
      <c r="E173" s="18">
        <v>1.2</v>
      </c>
      <c r="F173" s="93">
        <v>0</v>
      </c>
      <c r="G173" s="17">
        <f>E173*F173</f>
        <v>0</v>
      </c>
    </row>
    <row r="174" spans="1:7">
      <c r="A174" s="14"/>
      <c r="B174" s="13"/>
      <c r="C174" s="27"/>
      <c r="D174" s="15"/>
      <c r="E174" s="16"/>
      <c r="F174" s="17"/>
      <c r="G174" s="17"/>
    </row>
    <row r="175" spans="1:7">
      <c r="A175" s="11" t="s">
        <v>4300</v>
      </c>
      <c r="B175" s="13"/>
      <c r="C175" s="70" t="s">
        <v>4299</v>
      </c>
      <c r="D175" s="15"/>
      <c r="E175" s="16"/>
      <c r="F175" s="17"/>
      <c r="G175" s="17"/>
    </row>
    <row r="176" spans="1:7">
      <c r="A176" s="14"/>
      <c r="B176" s="13"/>
      <c r="C176" s="70"/>
      <c r="D176" s="15"/>
      <c r="E176" s="16"/>
      <c r="F176" s="17"/>
      <c r="G176" s="17"/>
    </row>
    <row r="177" spans="1:7" ht="25.5">
      <c r="A177" s="11" t="s">
        <v>4301</v>
      </c>
      <c r="B177" s="13" t="s">
        <v>4298</v>
      </c>
      <c r="C177" s="13" t="s">
        <v>4302</v>
      </c>
      <c r="D177" s="13"/>
      <c r="E177" s="13"/>
      <c r="F177" s="13"/>
      <c r="G177" s="13"/>
    </row>
    <row r="178" spans="1:7">
      <c r="A178" s="11"/>
      <c r="B178" s="13"/>
      <c r="C178" s="13"/>
      <c r="D178" s="13"/>
      <c r="E178" s="13"/>
      <c r="F178" s="13"/>
      <c r="G178" s="13"/>
    </row>
    <row r="179" spans="1:7">
      <c r="A179" s="14" t="s">
        <v>4306</v>
      </c>
      <c r="B179" s="13"/>
      <c r="C179" s="13" t="s">
        <v>4303</v>
      </c>
      <c r="D179" s="30" t="s">
        <v>166</v>
      </c>
      <c r="E179" s="13">
        <v>120</v>
      </c>
      <c r="F179" s="93">
        <v>0</v>
      </c>
      <c r="G179" s="17">
        <f>E179*F179</f>
        <v>0</v>
      </c>
    </row>
    <row r="180" spans="1:7">
      <c r="A180" s="14"/>
      <c r="B180" s="13"/>
      <c r="C180" s="13"/>
      <c r="D180" s="13"/>
      <c r="E180" s="13"/>
      <c r="F180" s="13"/>
      <c r="G180" s="13"/>
    </row>
    <row r="181" spans="1:7" ht="25.5">
      <c r="A181" s="14" t="s">
        <v>4307</v>
      </c>
      <c r="B181" s="13" t="s">
        <v>4304</v>
      </c>
      <c r="C181" s="13" t="s">
        <v>4308</v>
      </c>
      <c r="D181" s="13"/>
      <c r="E181" s="13"/>
      <c r="F181" s="13"/>
      <c r="G181" s="13"/>
    </row>
    <row r="182" spans="1:7">
      <c r="A182" s="14"/>
      <c r="B182" s="13"/>
      <c r="C182" s="13"/>
      <c r="D182" s="13"/>
      <c r="E182" s="13"/>
      <c r="F182" s="13"/>
      <c r="G182" s="13"/>
    </row>
    <row r="183" spans="1:7">
      <c r="A183" s="14" t="s">
        <v>4310</v>
      </c>
      <c r="B183" s="13"/>
      <c r="C183" s="13" t="s">
        <v>4305</v>
      </c>
      <c r="D183" s="30" t="s">
        <v>42</v>
      </c>
      <c r="E183" s="13">
        <v>6</v>
      </c>
      <c r="F183" s="93">
        <v>0</v>
      </c>
      <c r="G183" s="17">
        <f>E183*F183</f>
        <v>0</v>
      </c>
    </row>
    <row r="184" spans="1:7">
      <c r="A184" s="14"/>
      <c r="B184" s="13"/>
      <c r="C184" s="13"/>
      <c r="D184" s="30"/>
      <c r="E184" s="13"/>
      <c r="F184" s="13"/>
      <c r="G184" s="13"/>
    </row>
    <row r="185" spans="1:7">
      <c r="A185" s="14" t="s">
        <v>4311</v>
      </c>
      <c r="B185" s="13"/>
      <c r="C185" s="13" t="s">
        <v>4309</v>
      </c>
      <c r="D185" s="30" t="s">
        <v>42</v>
      </c>
      <c r="E185" s="13">
        <v>6</v>
      </c>
      <c r="F185" s="93">
        <v>0</v>
      </c>
      <c r="G185" s="17">
        <f>E185*F185</f>
        <v>0</v>
      </c>
    </row>
    <row r="186" spans="1:7">
      <c r="A186" s="14"/>
      <c r="B186" s="13"/>
      <c r="C186" s="13"/>
      <c r="D186" s="13"/>
      <c r="E186" s="13"/>
      <c r="F186" s="13"/>
      <c r="G186" s="13"/>
    </row>
    <row r="187" spans="1:7" ht="25.5">
      <c r="A187" s="14" t="s">
        <v>4312</v>
      </c>
      <c r="B187" s="13" t="s">
        <v>4314</v>
      </c>
      <c r="C187" s="13" t="s">
        <v>4315</v>
      </c>
      <c r="D187" s="13"/>
      <c r="E187" s="13"/>
      <c r="F187" s="13"/>
      <c r="G187" s="13"/>
    </row>
    <row r="188" spans="1:7">
      <c r="A188" s="14"/>
      <c r="B188" s="13"/>
      <c r="C188" s="13"/>
      <c r="D188" s="13"/>
      <c r="E188" s="13"/>
      <c r="F188" s="13"/>
      <c r="G188" s="13"/>
    </row>
    <row r="189" spans="1:7">
      <c r="A189" s="14" t="s">
        <v>4313</v>
      </c>
      <c r="B189" s="13"/>
      <c r="C189" s="13" t="s">
        <v>4316</v>
      </c>
      <c r="D189" s="30" t="s">
        <v>42</v>
      </c>
      <c r="E189" s="13">
        <v>12</v>
      </c>
      <c r="F189" s="93">
        <v>0</v>
      </c>
      <c r="G189" s="17">
        <f>E189*F189</f>
        <v>0</v>
      </c>
    </row>
    <row r="190" spans="1:7">
      <c r="A190" s="14"/>
      <c r="B190" s="13"/>
      <c r="C190" s="13"/>
      <c r="D190" s="13"/>
      <c r="E190" s="13"/>
      <c r="F190" s="13"/>
      <c r="G190" s="13"/>
    </row>
    <row r="191" spans="1:7">
      <c r="A191" s="14"/>
      <c r="B191" s="13"/>
      <c r="C191" s="13"/>
      <c r="D191" s="13"/>
      <c r="E191" s="13"/>
      <c r="F191" s="13"/>
      <c r="G191" s="13"/>
    </row>
    <row r="192" spans="1:7">
      <c r="A192" s="14"/>
      <c r="B192" s="13"/>
      <c r="C192" s="13"/>
      <c r="D192" s="13"/>
      <c r="E192" s="13"/>
      <c r="F192" s="13"/>
      <c r="G192" s="13"/>
    </row>
    <row r="193" spans="1:7">
      <c r="A193" s="14"/>
      <c r="B193" s="13"/>
      <c r="C193" s="13"/>
      <c r="D193" s="13"/>
      <c r="E193" s="13"/>
      <c r="F193" s="13"/>
      <c r="G193" s="13"/>
    </row>
    <row r="194" spans="1:7">
      <c r="A194" s="14"/>
      <c r="B194" s="13"/>
      <c r="C194" s="13"/>
      <c r="D194" s="13"/>
      <c r="E194" s="13"/>
      <c r="F194" s="13"/>
      <c r="G194" s="13"/>
    </row>
    <row r="195" spans="1:7">
      <c r="A195" s="14"/>
      <c r="B195" s="13"/>
      <c r="C195" s="13"/>
      <c r="D195" s="13"/>
      <c r="E195" s="13"/>
      <c r="F195" s="13"/>
      <c r="G195" s="13"/>
    </row>
    <row r="196" spans="1:7">
      <c r="A196" s="14"/>
      <c r="B196" s="13"/>
      <c r="C196" s="13"/>
      <c r="D196" s="13"/>
      <c r="E196" s="13"/>
      <c r="F196" s="13"/>
      <c r="G196" s="13"/>
    </row>
    <row r="197" spans="1:7">
      <c r="A197" s="14"/>
      <c r="B197" s="13"/>
      <c r="C197" s="13"/>
      <c r="D197" s="13"/>
      <c r="E197" s="13"/>
      <c r="F197" s="13"/>
      <c r="G197" s="13"/>
    </row>
    <row r="198" spans="1:7">
      <c r="A198" s="14"/>
      <c r="B198" s="13"/>
      <c r="C198" s="13"/>
      <c r="D198" s="13"/>
      <c r="E198" s="13"/>
      <c r="F198" s="13"/>
      <c r="G198" s="13"/>
    </row>
    <row r="199" spans="1:7">
      <c r="A199" s="14"/>
      <c r="B199" s="13"/>
      <c r="C199" s="13"/>
      <c r="D199" s="13"/>
      <c r="E199" s="13"/>
      <c r="F199" s="13"/>
      <c r="G199" s="13"/>
    </row>
    <row r="200" spans="1:7">
      <c r="A200" s="14"/>
      <c r="B200" s="13"/>
      <c r="C200" s="13"/>
      <c r="D200" s="13"/>
      <c r="E200" s="13"/>
      <c r="F200" s="13"/>
      <c r="G200" s="13"/>
    </row>
    <row r="201" spans="1:7">
      <c r="A201" s="14"/>
      <c r="B201" s="13"/>
      <c r="C201" s="13"/>
      <c r="D201" s="13"/>
      <c r="E201" s="13"/>
      <c r="F201" s="13"/>
      <c r="G201" s="13"/>
    </row>
    <row r="202" spans="1:7">
      <c r="A202" s="19" t="s">
        <v>73</v>
      </c>
      <c r="B202" s="20"/>
      <c r="C202" s="21"/>
      <c r="D202" s="21"/>
      <c r="E202" s="21"/>
      <c r="F202" s="21"/>
      <c r="G202" s="22">
        <f>SUM(G157:G201)</f>
        <v>0</v>
      </c>
    </row>
    <row r="203" spans="1:7">
      <c r="A203" s="2"/>
      <c r="B203" s="2"/>
      <c r="D203" s="23" t="s">
        <v>4117</v>
      </c>
      <c r="E203" s="2"/>
      <c r="F203" s="2"/>
      <c r="G203" s="2"/>
    </row>
    <row r="204" spans="1:7" ht="15.75">
      <c r="A204" s="6" t="s">
        <v>4161</v>
      </c>
      <c r="B204" s="1"/>
      <c r="C204" s="1"/>
      <c r="D204" s="1"/>
      <c r="E204" s="1"/>
      <c r="F204" s="1"/>
      <c r="G204" s="1"/>
    </row>
    <row r="205" spans="1:7" ht="15.75">
      <c r="A205" s="6" t="s">
        <v>1916</v>
      </c>
      <c r="B205" s="1"/>
      <c r="C205" s="1"/>
      <c r="D205" s="1"/>
      <c r="E205" s="1"/>
      <c r="F205" s="1"/>
      <c r="G205" s="1"/>
    </row>
    <row r="206" spans="1:7" ht="15.75">
      <c r="A206" s="6" t="s">
        <v>1915</v>
      </c>
      <c r="B206" s="1"/>
      <c r="C206" s="1"/>
      <c r="D206" s="1"/>
      <c r="E206" s="1"/>
      <c r="F206" s="1"/>
      <c r="G206" s="1"/>
    </row>
    <row r="207" spans="1:7">
      <c r="A207" s="7" t="s">
        <v>1914</v>
      </c>
      <c r="B207" s="2"/>
      <c r="C207" s="2"/>
      <c r="D207" s="2"/>
      <c r="E207" s="2"/>
      <c r="F207" s="2"/>
      <c r="G207" s="2"/>
    </row>
    <row r="208" spans="1:7">
      <c r="A208" s="2"/>
      <c r="B208" s="2"/>
      <c r="C208" s="2"/>
      <c r="D208" s="2"/>
      <c r="E208" s="2"/>
      <c r="F208" s="2"/>
      <c r="G208" s="8" t="s">
        <v>1707</v>
      </c>
    </row>
    <row r="209" spans="1:7" ht="25.5">
      <c r="A209" s="9" t="s">
        <v>2</v>
      </c>
      <c r="B209" s="9" t="s">
        <v>3</v>
      </c>
      <c r="C209" s="9" t="s">
        <v>4</v>
      </c>
      <c r="D209" s="9" t="s">
        <v>5</v>
      </c>
      <c r="E209" s="9" t="s">
        <v>6</v>
      </c>
      <c r="F209" s="9" t="s">
        <v>7</v>
      </c>
      <c r="G209" s="10" t="s">
        <v>8</v>
      </c>
    </row>
    <row r="210" spans="1:7" ht="38.25">
      <c r="A210" s="11" t="s">
        <v>3696</v>
      </c>
      <c r="B210" s="12" t="s">
        <v>1707</v>
      </c>
      <c r="C210" s="12" t="s">
        <v>1708</v>
      </c>
      <c r="D210" s="13"/>
      <c r="E210" s="13"/>
      <c r="F210" s="13"/>
      <c r="G210" s="13"/>
    </row>
    <row r="211" spans="1:7">
      <c r="A211" s="14"/>
      <c r="B211" s="13"/>
      <c r="C211" s="13"/>
      <c r="D211" s="13"/>
      <c r="E211" s="13"/>
      <c r="F211" s="13"/>
      <c r="G211" s="13"/>
    </row>
    <row r="212" spans="1:7">
      <c r="A212" s="11" t="s">
        <v>3709</v>
      </c>
      <c r="B212" s="12" t="s">
        <v>1709</v>
      </c>
      <c r="C212" s="12" t="s">
        <v>1710</v>
      </c>
      <c r="D212" s="13"/>
      <c r="E212" s="13"/>
      <c r="F212" s="13"/>
      <c r="G212" s="13"/>
    </row>
    <row r="213" spans="1:7">
      <c r="A213" s="14"/>
      <c r="B213" s="13"/>
      <c r="C213" s="13"/>
      <c r="D213" s="13"/>
      <c r="E213" s="13"/>
      <c r="F213" s="13"/>
      <c r="G213" s="13"/>
    </row>
    <row r="214" spans="1:7" ht="25.5">
      <c r="A214" s="11" t="s">
        <v>3710</v>
      </c>
      <c r="B214" s="13"/>
      <c r="C214" s="12" t="s">
        <v>3697</v>
      </c>
      <c r="D214" s="15" t="s">
        <v>80</v>
      </c>
      <c r="E214" s="16">
        <v>28</v>
      </c>
      <c r="F214" s="93">
        <v>0</v>
      </c>
      <c r="G214" s="17">
        <f>E214*F214</f>
        <v>0</v>
      </c>
    </row>
    <row r="215" spans="1:7">
      <c r="A215" s="11"/>
      <c r="B215" s="13"/>
      <c r="C215" s="12"/>
      <c r="D215" s="15"/>
      <c r="E215" s="16"/>
      <c r="F215" s="17"/>
      <c r="G215" s="17"/>
    </row>
    <row r="216" spans="1:7">
      <c r="A216" s="11" t="s">
        <v>3679</v>
      </c>
      <c r="B216" s="12" t="s">
        <v>3698</v>
      </c>
      <c r="C216" s="12" t="s">
        <v>3699</v>
      </c>
      <c r="D216" s="13"/>
      <c r="E216" s="13"/>
      <c r="F216" s="13"/>
      <c r="G216" s="13"/>
    </row>
    <row r="217" spans="1:7">
      <c r="A217" s="11"/>
      <c r="B217" s="13"/>
      <c r="C217" s="13"/>
      <c r="D217" s="13"/>
      <c r="E217" s="13"/>
      <c r="F217" s="13"/>
      <c r="G217" s="13"/>
    </row>
    <row r="218" spans="1:7" ht="25.5">
      <c r="A218" s="11"/>
      <c r="B218" s="13"/>
      <c r="C218" s="12" t="s">
        <v>3700</v>
      </c>
      <c r="D218" s="15" t="s">
        <v>166</v>
      </c>
      <c r="E218" s="16">
        <v>310</v>
      </c>
      <c r="F218" s="93">
        <v>0</v>
      </c>
      <c r="G218" s="17">
        <f>E218*F218</f>
        <v>0</v>
      </c>
    </row>
    <row r="219" spans="1:7">
      <c r="A219" s="14"/>
      <c r="B219" s="13"/>
      <c r="C219" s="13"/>
      <c r="D219" s="13"/>
      <c r="E219" s="13"/>
      <c r="F219" s="13"/>
      <c r="G219" s="13"/>
    </row>
    <row r="220" spans="1:7">
      <c r="A220" s="11" t="s">
        <v>3680</v>
      </c>
      <c r="B220" s="12" t="s">
        <v>3701</v>
      </c>
      <c r="C220" s="12" t="s">
        <v>1714</v>
      </c>
      <c r="D220" s="13"/>
      <c r="E220" s="13"/>
      <c r="F220" s="13"/>
      <c r="G220" s="13"/>
    </row>
    <row r="221" spans="1:7">
      <c r="A221" s="14"/>
      <c r="B221" s="13"/>
      <c r="C221" s="13"/>
      <c r="D221" s="13"/>
      <c r="E221" s="13"/>
      <c r="F221" s="13"/>
      <c r="G221" s="13"/>
    </row>
    <row r="222" spans="1:7" ht="70.5" customHeight="1">
      <c r="A222" s="11" t="s">
        <v>3682</v>
      </c>
      <c r="B222" s="13"/>
      <c r="C222" s="12" t="s">
        <v>3702</v>
      </c>
      <c r="D222" s="15"/>
      <c r="E222" s="16"/>
      <c r="F222" s="17"/>
      <c r="G222" s="17"/>
    </row>
    <row r="223" spans="1:7" ht="14.25" customHeight="1">
      <c r="A223" s="11"/>
      <c r="B223" s="13"/>
      <c r="C223" s="12"/>
      <c r="D223" s="15"/>
      <c r="E223" s="16"/>
      <c r="F223" s="17"/>
      <c r="G223" s="17"/>
    </row>
    <row r="224" spans="1:7">
      <c r="A224" s="11" t="s">
        <v>3711</v>
      </c>
      <c r="B224" s="13"/>
      <c r="C224" s="27" t="s">
        <v>3703</v>
      </c>
      <c r="D224" s="15" t="s">
        <v>166</v>
      </c>
      <c r="E224" s="16">
        <v>340</v>
      </c>
      <c r="F224" s="93">
        <v>0</v>
      </c>
      <c r="G224" s="17">
        <f>E224*F224</f>
        <v>0</v>
      </c>
    </row>
    <row r="225" spans="1:7">
      <c r="A225" s="14"/>
      <c r="B225" s="13"/>
      <c r="C225" s="13"/>
      <c r="D225" s="13"/>
      <c r="E225" s="13"/>
      <c r="F225" s="13"/>
      <c r="G225" s="13"/>
    </row>
    <row r="226" spans="1:7">
      <c r="A226" s="11" t="s">
        <v>3712</v>
      </c>
      <c r="B226" s="12" t="s">
        <v>1716</v>
      </c>
      <c r="C226" s="12" t="s">
        <v>1717</v>
      </c>
      <c r="D226" s="13"/>
      <c r="E226" s="13"/>
      <c r="F226" s="13"/>
      <c r="G226" s="13"/>
    </row>
    <row r="227" spans="1:7">
      <c r="A227" s="14"/>
      <c r="B227" s="13"/>
      <c r="C227" s="13"/>
      <c r="D227" s="13"/>
      <c r="E227" s="13"/>
      <c r="F227" s="13"/>
      <c r="G227" s="13"/>
    </row>
    <row r="228" spans="1:7">
      <c r="A228" s="11" t="s">
        <v>3713</v>
      </c>
      <c r="B228" s="13"/>
      <c r="C228" s="12" t="s">
        <v>3975</v>
      </c>
      <c r="D228" s="13"/>
      <c r="E228" s="13"/>
      <c r="F228" s="13"/>
      <c r="G228" s="13"/>
    </row>
    <row r="229" spans="1:7">
      <c r="A229" s="11"/>
      <c r="B229" s="13"/>
      <c r="C229" s="12"/>
      <c r="D229" s="15"/>
      <c r="E229" s="16"/>
      <c r="F229" s="17"/>
      <c r="G229" s="17"/>
    </row>
    <row r="230" spans="1:7" ht="25.5">
      <c r="A230" s="11" t="s">
        <v>3714</v>
      </c>
      <c r="B230" s="13"/>
      <c r="C230" s="27" t="s">
        <v>3704</v>
      </c>
      <c r="D230" s="15" t="s">
        <v>42</v>
      </c>
      <c r="E230" s="16">
        <v>360</v>
      </c>
      <c r="F230" s="93">
        <v>0</v>
      </c>
      <c r="G230" s="17">
        <f>E230*F230</f>
        <v>0</v>
      </c>
    </row>
    <row r="231" spans="1:7">
      <c r="A231" s="11"/>
      <c r="B231" s="13"/>
      <c r="C231" s="27"/>
      <c r="D231" s="15"/>
      <c r="E231" s="16"/>
      <c r="F231" s="17"/>
      <c r="G231" s="17"/>
    </row>
    <row r="232" spans="1:7" ht="38.25">
      <c r="A232" s="11" t="s">
        <v>3715</v>
      </c>
      <c r="B232" s="13"/>
      <c r="C232" s="27" t="s">
        <v>3705</v>
      </c>
      <c r="D232" s="15" t="s">
        <v>42</v>
      </c>
      <c r="E232" s="16">
        <v>240</v>
      </c>
      <c r="F232" s="93">
        <v>0</v>
      </c>
      <c r="G232" s="17">
        <f>E232*F232</f>
        <v>0</v>
      </c>
    </row>
    <row r="233" spans="1:7">
      <c r="A233" s="14"/>
      <c r="B233" s="13"/>
      <c r="C233" s="13"/>
      <c r="D233" s="13"/>
      <c r="E233" s="13"/>
      <c r="F233" s="13"/>
      <c r="G233" s="13"/>
    </row>
    <row r="234" spans="1:7" ht="25.5">
      <c r="A234" s="11" t="s">
        <v>3716</v>
      </c>
      <c r="B234" s="12" t="s">
        <v>3706</v>
      </c>
      <c r="C234" s="12" t="s">
        <v>3707</v>
      </c>
      <c r="D234" s="13"/>
      <c r="E234" s="13"/>
      <c r="F234" s="13"/>
      <c r="G234" s="13"/>
    </row>
    <row r="235" spans="1:7">
      <c r="A235" s="14"/>
      <c r="B235" s="13"/>
      <c r="C235" s="13"/>
      <c r="D235" s="13"/>
      <c r="E235" s="13"/>
      <c r="F235" s="13"/>
      <c r="G235" s="13"/>
    </row>
    <row r="236" spans="1:7">
      <c r="A236" s="11" t="s">
        <v>3717</v>
      </c>
      <c r="B236" s="13"/>
      <c r="C236" s="12" t="s">
        <v>3708</v>
      </c>
      <c r="D236" s="15" t="s">
        <v>348</v>
      </c>
      <c r="E236" s="18">
        <v>2.4</v>
      </c>
      <c r="F236" s="93">
        <v>0</v>
      </c>
      <c r="G236" s="17">
        <f>E236*F236</f>
        <v>0</v>
      </c>
    </row>
    <row r="237" spans="1:7">
      <c r="A237" s="14"/>
      <c r="B237" s="13"/>
      <c r="C237" s="13"/>
      <c r="D237" s="13"/>
      <c r="E237" s="13"/>
      <c r="F237" s="13"/>
      <c r="G237" s="13"/>
    </row>
    <row r="238" spans="1:7">
      <c r="A238" s="14"/>
      <c r="B238" s="13"/>
      <c r="C238" s="13"/>
      <c r="D238" s="13"/>
      <c r="E238" s="13"/>
      <c r="F238" s="13"/>
      <c r="G238" s="13"/>
    </row>
    <row r="239" spans="1:7">
      <c r="A239" s="14"/>
      <c r="B239" s="13"/>
      <c r="C239" s="13"/>
      <c r="D239" s="13"/>
      <c r="E239" s="13"/>
      <c r="F239" s="13"/>
      <c r="G239" s="13"/>
    </row>
    <row r="240" spans="1:7">
      <c r="A240" s="14"/>
      <c r="B240" s="13"/>
      <c r="C240" s="13"/>
      <c r="D240" s="13"/>
      <c r="E240" s="13"/>
      <c r="F240" s="13"/>
      <c r="G240" s="13"/>
    </row>
    <row r="241" spans="1:7">
      <c r="A241" s="14"/>
      <c r="B241" s="13"/>
      <c r="C241" s="13"/>
      <c r="D241" s="13"/>
      <c r="E241" s="13"/>
      <c r="F241" s="13"/>
      <c r="G241" s="13"/>
    </row>
    <row r="242" spans="1:7">
      <c r="A242" s="14"/>
      <c r="B242" s="13"/>
      <c r="C242" s="13"/>
      <c r="D242" s="13"/>
      <c r="E242" s="13"/>
      <c r="F242" s="13"/>
      <c r="G242" s="13"/>
    </row>
    <row r="243" spans="1:7">
      <c r="A243" s="14"/>
      <c r="B243" s="13"/>
      <c r="C243" s="13"/>
      <c r="D243" s="13"/>
      <c r="E243" s="13"/>
      <c r="F243" s="13"/>
      <c r="G243" s="13"/>
    </row>
    <row r="244" spans="1:7">
      <c r="A244" s="14"/>
      <c r="B244" s="13"/>
      <c r="C244" s="13"/>
      <c r="D244" s="13"/>
      <c r="E244" s="13"/>
      <c r="F244" s="13"/>
      <c r="G244" s="13"/>
    </row>
    <row r="245" spans="1:7">
      <c r="A245" s="14"/>
      <c r="B245" s="13"/>
      <c r="C245" s="13"/>
      <c r="D245" s="13"/>
      <c r="E245" s="13"/>
      <c r="F245" s="13"/>
      <c r="G245" s="13"/>
    </row>
    <row r="246" spans="1:7">
      <c r="A246" s="14"/>
      <c r="B246" s="13"/>
      <c r="C246" s="13"/>
      <c r="D246" s="13"/>
      <c r="E246" s="13"/>
      <c r="F246" s="13"/>
      <c r="G246" s="13"/>
    </row>
    <row r="247" spans="1:7">
      <c r="A247" s="14"/>
      <c r="B247" s="13"/>
      <c r="C247" s="13"/>
      <c r="D247" s="13"/>
      <c r="E247" s="13"/>
      <c r="F247" s="13"/>
      <c r="G247" s="13"/>
    </row>
    <row r="248" spans="1:7">
      <c r="A248" s="19" t="s">
        <v>73</v>
      </c>
      <c r="B248" s="20"/>
      <c r="C248" s="21"/>
      <c r="D248" s="21"/>
      <c r="E248" s="21"/>
      <c r="F248" s="21"/>
      <c r="G248" s="22">
        <f>SUM(G210:G247)</f>
        <v>0</v>
      </c>
    </row>
    <row r="249" spans="1:7">
      <c r="A249" s="2"/>
      <c r="B249" s="2"/>
      <c r="D249" s="23" t="s">
        <v>4143</v>
      </c>
      <c r="E249" s="2"/>
      <c r="F249" s="2"/>
      <c r="G249" s="2"/>
    </row>
    <row r="250" spans="1:7" ht="15.75">
      <c r="A250" s="6" t="s">
        <v>4161</v>
      </c>
      <c r="B250" s="1"/>
      <c r="C250" s="1"/>
      <c r="D250" s="1"/>
      <c r="E250" s="1"/>
      <c r="F250" s="1"/>
      <c r="G250" s="1"/>
    </row>
    <row r="251" spans="1:7" ht="15.75">
      <c r="A251" s="6" t="s">
        <v>1916</v>
      </c>
      <c r="B251" s="1"/>
      <c r="C251" s="1"/>
      <c r="D251" s="1"/>
      <c r="E251" s="1"/>
      <c r="F251" s="1"/>
      <c r="G251" s="1"/>
    </row>
    <row r="252" spans="1:7" ht="15.75">
      <c r="A252" s="6" t="s">
        <v>1915</v>
      </c>
      <c r="B252" s="1"/>
      <c r="C252" s="1"/>
      <c r="D252" s="1"/>
      <c r="E252" s="1"/>
      <c r="F252" s="1"/>
      <c r="G252" s="1"/>
    </row>
    <row r="253" spans="1:7">
      <c r="A253" s="7" t="s">
        <v>1914</v>
      </c>
      <c r="B253" s="2"/>
      <c r="C253" s="2"/>
      <c r="D253" s="2"/>
      <c r="E253" s="2"/>
      <c r="F253" s="2"/>
      <c r="G253" s="2"/>
    </row>
    <row r="254" spans="1:7">
      <c r="A254" s="2"/>
      <c r="B254" s="2"/>
      <c r="C254" s="23" t="s">
        <v>276</v>
      </c>
      <c r="D254" s="2"/>
      <c r="E254" s="2"/>
      <c r="F254" s="2"/>
      <c r="G254" s="2"/>
    </row>
    <row r="255" spans="1:7" ht="25.5">
      <c r="A255" s="24" t="s">
        <v>277</v>
      </c>
      <c r="B255" s="9" t="s">
        <v>278</v>
      </c>
      <c r="C255" s="9" t="s">
        <v>4</v>
      </c>
      <c r="D255" s="9" t="s">
        <v>277</v>
      </c>
      <c r="E255" s="9" t="s">
        <v>277</v>
      </c>
      <c r="F255" s="9" t="s">
        <v>277</v>
      </c>
      <c r="G255" s="10" t="s">
        <v>8</v>
      </c>
    </row>
    <row r="256" spans="1:7">
      <c r="A256" s="24"/>
      <c r="B256" s="58"/>
      <c r="C256" s="58"/>
      <c r="D256" s="58"/>
      <c r="E256" s="58"/>
      <c r="F256" s="58"/>
      <c r="G256" s="58"/>
    </row>
    <row r="257" spans="1:7">
      <c r="A257" s="13"/>
      <c r="B257" s="12" t="s">
        <v>1642</v>
      </c>
      <c r="C257" s="12" t="s">
        <v>1643</v>
      </c>
      <c r="D257" s="13"/>
      <c r="E257" s="13"/>
      <c r="F257" s="13"/>
      <c r="G257" s="17">
        <f>H43</f>
        <v>0</v>
      </c>
    </row>
    <row r="258" spans="1:7">
      <c r="A258" s="13"/>
      <c r="B258" s="13"/>
      <c r="C258" s="13"/>
      <c r="D258" s="13"/>
      <c r="E258" s="13"/>
      <c r="F258" s="13"/>
      <c r="G258" s="13"/>
    </row>
    <row r="259" spans="1:7">
      <c r="A259" s="13"/>
      <c r="B259" s="12" t="s">
        <v>1664</v>
      </c>
      <c r="C259" s="12" t="s">
        <v>1740</v>
      </c>
      <c r="D259" s="13"/>
      <c r="E259" s="13"/>
      <c r="F259" s="13"/>
      <c r="G259" s="17">
        <f>H99</f>
        <v>0</v>
      </c>
    </row>
    <row r="260" spans="1:7">
      <c r="A260" s="13"/>
      <c r="B260" s="13"/>
      <c r="C260" s="13"/>
      <c r="D260" s="13"/>
      <c r="E260" s="13"/>
      <c r="F260" s="13"/>
      <c r="G260" s="13"/>
    </row>
    <row r="261" spans="1:7">
      <c r="A261" s="13"/>
      <c r="B261" s="12" t="s">
        <v>1677</v>
      </c>
      <c r="C261" s="12" t="s">
        <v>1678</v>
      </c>
      <c r="D261" s="13"/>
      <c r="E261" s="13"/>
      <c r="F261" s="13"/>
      <c r="G261" s="17">
        <f>H149</f>
        <v>0</v>
      </c>
    </row>
    <row r="262" spans="1:7">
      <c r="A262" s="13"/>
      <c r="B262" s="13"/>
      <c r="C262" s="13"/>
      <c r="D262" s="13"/>
      <c r="E262" s="13"/>
      <c r="F262" s="13"/>
      <c r="G262" s="13"/>
    </row>
    <row r="263" spans="1:7">
      <c r="A263" s="13"/>
      <c r="B263" s="12" t="s">
        <v>1692</v>
      </c>
      <c r="C263" s="12" t="s">
        <v>1693</v>
      </c>
      <c r="D263" s="13"/>
      <c r="E263" s="13"/>
      <c r="F263" s="13"/>
      <c r="G263" s="17">
        <f>H202</f>
        <v>0</v>
      </c>
    </row>
    <row r="264" spans="1:7">
      <c r="A264" s="13"/>
      <c r="B264" s="13"/>
      <c r="C264" s="13"/>
      <c r="D264" s="13"/>
      <c r="E264" s="13"/>
      <c r="F264" s="13"/>
      <c r="G264" s="13"/>
    </row>
    <row r="265" spans="1:7" ht="38.25">
      <c r="A265" s="13"/>
      <c r="B265" s="12" t="s">
        <v>1707</v>
      </c>
      <c r="C265" s="12" t="s">
        <v>1741</v>
      </c>
      <c r="D265" s="13"/>
      <c r="E265" s="13"/>
      <c r="F265" s="13"/>
      <c r="G265" s="17">
        <f>H248</f>
        <v>0</v>
      </c>
    </row>
    <row r="266" spans="1:7">
      <c r="A266" s="13"/>
      <c r="B266" s="13"/>
      <c r="C266" s="13"/>
      <c r="D266" s="13"/>
      <c r="E266" s="13"/>
      <c r="F266" s="13"/>
      <c r="G266" s="13"/>
    </row>
    <row r="267" spans="1:7">
      <c r="A267" s="13"/>
      <c r="B267" s="13"/>
      <c r="C267" s="13"/>
      <c r="D267" s="13"/>
      <c r="E267" s="13"/>
      <c r="F267" s="13"/>
      <c r="G267" s="13"/>
    </row>
    <row r="268" spans="1:7">
      <c r="A268" s="13"/>
      <c r="B268" s="13"/>
      <c r="C268" s="13"/>
      <c r="D268" s="13"/>
      <c r="E268" s="13"/>
      <c r="F268" s="13"/>
      <c r="G268" s="13"/>
    </row>
    <row r="269" spans="1:7">
      <c r="A269" s="13"/>
      <c r="B269" s="13"/>
      <c r="C269" s="13"/>
      <c r="D269" s="13"/>
      <c r="E269" s="13"/>
      <c r="F269" s="13"/>
      <c r="G269" s="13"/>
    </row>
    <row r="270" spans="1:7">
      <c r="A270" s="13"/>
      <c r="B270" s="13"/>
      <c r="C270" s="13"/>
      <c r="D270" s="13"/>
      <c r="E270" s="13"/>
      <c r="F270" s="13"/>
      <c r="G270" s="13"/>
    </row>
    <row r="271" spans="1:7">
      <c r="A271" s="13"/>
      <c r="B271" s="13"/>
      <c r="C271" s="13"/>
      <c r="D271" s="13"/>
      <c r="E271" s="13"/>
      <c r="F271" s="13"/>
      <c r="G271" s="13"/>
    </row>
    <row r="272" spans="1:7">
      <c r="A272" s="13"/>
      <c r="B272" s="13"/>
      <c r="C272" s="13"/>
      <c r="D272" s="13"/>
      <c r="E272" s="13"/>
      <c r="F272" s="13"/>
      <c r="G272" s="13"/>
    </row>
    <row r="273" spans="1:7">
      <c r="A273" s="13"/>
      <c r="B273" s="13"/>
      <c r="C273" s="13"/>
      <c r="D273" s="13"/>
      <c r="E273" s="13"/>
      <c r="F273" s="13"/>
      <c r="G273" s="13"/>
    </row>
    <row r="274" spans="1:7">
      <c r="A274" s="13"/>
      <c r="B274" s="13"/>
      <c r="C274" s="13"/>
      <c r="D274" s="13"/>
      <c r="E274" s="13"/>
      <c r="F274" s="13"/>
      <c r="G274" s="13"/>
    </row>
    <row r="275" spans="1:7">
      <c r="A275" s="13"/>
      <c r="B275" s="13"/>
      <c r="C275" s="13"/>
      <c r="D275" s="13"/>
      <c r="E275" s="13"/>
      <c r="F275" s="13"/>
      <c r="G275" s="13"/>
    </row>
    <row r="276" spans="1:7">
      <c r="A276" s="13"/>
      <c r="B276" s="13"/>
      <c r="C276" s="13"/>
      <c r="D276" s="13"/>
      <c r="E276" s="13"/>
      <c r="F276" s="13"/>
      <c r="G276" s="13"/>
    </row>
    <row r="277" spans="1:7">
      <c r="A277" s="13"/>
      <c r="B277" s="13"/>
      <c r="C277" s="13"/>
      <c r="D277" s="13"/>
      <c r="E277" s="13"/>
      <c r="F277" s="13"/>
      <c r="G277" s="13"/>
    </row>
    <row r="278" spans="1:7">
      <c r="A278" s="13"/>
      <c r="B278" s="13"/>
      <c r="C278" s="13"/>
      <c r="D278" s="13"/>
      <c r="E278" s="13"/>
      <c r="F278" s="13"/>
      <c r="G278" s="13"/>
    </row>
    <row r="279" spans="1:7">
      <c r="A279" s="13"/>
      <c r="B279" s="13"/>
      <c r="C279" s="13"/>
      <c r="D279" s="13"/>
      <c r="E279" s="13"/>
      <c r="F279" s="13"/>
      <c r="G279" s="13"/>
    </row>
    <row r="280" spans="1:7">
      <c r="A280" s="13"/>
      <c r="B280" s="13"/>
      <c r="C280" s="13"/>
      <c r="D280" s="13"/>
      <c r="E280" s="13"/>
      <c r="F280" s="13"/>
      <c r="G280" s="13"/>
    </row>
    <row r="281" spans="1:7">
      <c r="A281" s="13"/>
      <c r="B281" s="13"/>
      <c r="C281" s="13"/>
      <c r="D281" s="13"/>
      <c r="E281" s="13"/>
      <c r="F281" s="13"/>
      <c r="G281" s="13"/>
    </row>
    <row r="282" spans="1:7">
      <c r="A282" s="13"/>
      <c r="B282" s="13"/>
      <c r="C282" s="13"/>
      <c r="D282" s="13"/>
      <c r="E282" s="13"/>
      <c r="F282" s="13"/>
      <c r="G282" s="13"/>
    </row>
    <row r="283" spans="1:7">
      <c r="A283" s="13"/>
      <c r="B283" s="13"/>
      <c r="C283" s="13"/>
      <c r="D283" s="13"/>
      <c r="E283" s="13"/>
      <c r="F283" s="13"/>
      <c r="G283" s="13"/>
    </row>
    <row r="284" spans="1:7">
      <c r="A284" s="13"/>
      <c r="B284" s="13"/>
      <c r="C284" s="13"/>
      <c r="D284" s="13"/>
      <c r="E284" s="13"/>
      <c r="F284" s="13"/>
      <c r="G284" s="13"/>
    </row>
    <row r="285" spans="1:7">
      <c r="A285" s="13"/>
      <c r="B285" s="13"/>
      <c r="C285" s="13"/>
      <c r="D285" s="13"/>
      <c r="E285" s="13"/>
      <c r="F285" s="13"/>
      <c r="G285" s="13"/>
    </row>
    <row r="286" spans="1:7">
      <c r="A286" s="13"/>
      <c r="B286" s="13"/>
      <c r="C286" s="13"/>
      <c r="D286" s="13"/>
      <c r="E286" s="13"/>
      <c r="F286" s="13"/>
      <c r="G286" s="13"/>
    </row>
    <row r="287" spans="1:7">
      <c r="A287" s="13"/>
      <c r="B287" s="13"/>
      <c r="C287" s="13"/>
      <c r="D287" s="13"/>
      <c r="E287" s="13"/>
      <c r="F287" s="13"/>
      <c r="G287" s="13"/>
    </row>
    <row r="288" spans="1:7">
      <c r="A288" s="13"/>
      <c r="B288" s="13"/>
      <c r="C288" s="13"/>
      <c r="D288" s="13"/>
      <c r="E288" s="13"/>
      <c r="F288" s="13"/>
      <c r="G288" s="13"/>
    </row>
    <row r="289" spans="1:7">
      <c r="A289" s="13"/>
      <c r="B289" s="13"/>
      <c r="C289" s="13"/>
      <c r="D289" s="13"/>
      <c r="E289" s="13"/>
      <c r="F289" s="13"/>
      <c r="G289" s="13"/>
    </row>
    <row r="290" spans="1:7">
      <c r="A290" s="13"/>
      <c r="B290" s="13"/>
      <c r="C290" s="13"/>
      <c r="D290" s="13"/>
      <c r="E290" s="13"/>
      <c r="F290" s="13"/>
      <c r="G290" s="13"/>
    </row>
    <row r="291" spans="1:7">
      <c r="A291" s="13"/>
      <c r="B291" s="13"/>
      <c r="C291" s="13"/>
      <c r="D291" s="13"/>
      <c r="E291" s="13"/>
      <c r="F291" s="13"/>
      <c r="G291" s="13"/>
    </row>
    <row r="292" spans="1:7">
      <c r="A292" s="13"/>
      <c r="B292" s="13"/>
      <c r="C292" s="13"/>
      <c r="D292" s="13"/>
      <c r="E292" s="13"/>
      <c r="F292" s="13"/>
      <c r="G292" s="13"/>
    </row>
    <row r="293" spans="1:7">
      <c r="A293" s="13"/>
      <c r="B293" s="13"/>
      <c r="C293" s="13"/>
      <c r="D293" s="13"/>
      <c r="E293" s="13"/>
      <c r="F293" s="13"/>
      <c r="G293" s="13"/>
    </row>
    <row r="294" spans="1:7">
      <c r="A294" s="13"/>
      <c r="B294" s="13"/>
      <c r="C294" s="13"/>
      <c r="D294" s="13"/>
      <c r="E294" s="13"/>
      <c r="F294" s="13"/>
      <c r="G294" s="13"/>
    </row>
    <row r="295" spans="1:7">
      <c r="A295" s="13"/>
      <c r="B295" s="13"/>
      <c r="C295" s="13"/>
      <c r="D295" s="13"/>
      <c r="E295" s="13"/>
      <c r="F295" s="13"/>
      <c r="G295" s="13"/>
    </row>
    <row r="296" spans="1:7">
      <c r="A296" s="4"/>
      <c r="B296" s="19" t="s">
        <v>4354</v>
      </c>
      <c r="C296" s="21"/>
      <c r="D296" s="21"/>
      <c r="E296" s="21"/>
      <c r="F296" s="21"/>
      <c r="G296" s="22">
        <f>SUM(G256:G295)</f>
        <v>0</v>
      </c>
    </row>
    <row r="297" spans="1:7">
      <c r="A297" s="2"/>
      <c r="B297" s="2"/>
      <c r="D297" s="23" t="s">
        <v>4144</v>
      </c>
      <c r="E297" s="2"/>
      <c r="F297" s="2"/>
      <c r="G297" s="2"/>
    </row>
  </sheetData>
  <sheetProtection algorithmName="SHA-512" hashValue="koOyo84UfFwfqthJy5llEAIXspCCuDraOAuCWiBsUbOASiAFhb0nZxQcwZ788L/AnZrkDTzPYiFpUUhNp6w72w==" saltValue="IIDigTSN5Gj3N3QUp+sFrQ==" spinCount="100000" sheet="1" sort="0" autoFilter="0"/>
  <autoFilter ref="A1:G297"/>
  <pageMargins left="0.7" right="0.7" top="0.75" bottom="0.75" header="0.3" footer="0.3"/>
  <pageSetup paperSize="9" scale="80" fitToHeight="0" orientation="portrait" r:id="rId1"/>
  <rowBreaks count="5" manualBreakCount="5">
    <brk id="44" max="6" man="1"/>
    <brk id="100" max="6" man="1"/>
    <brk id="150" max="6" man="1"/>
    <brk id="203" max="6" man="1"/>
    <brk id="249" max="6"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4"/>
  <sheetViews>
    <sheetView view="pageBreakPreview" topLeftCell="B19" zoomScaleNormal="55" zoomScaleSheetLayoutView="100" workbookViewId="0">
      <selection activeCell="E53" sqref="E53"/>
    </sheetView>
  </sheetViews>
  <sheetFormatPr defaultRowHeight="15"/>
  <cols>
    <col min="1" max="1" width="5.42578125" style="5" hidden="1" customWidth="1"/>
    <col min="2" max="2" width="3" style="5" customWidth="1"/>
    <col min="3" max="3" width="11.5703125" style="31" customWidth="1"/>
    <col min="4" max="4" width="66" style="5" customWidth="1"/>
    <col min="5" max="5" width="15.28515625" style="5" customWidth="1"/>
    <col min="6" max="16384" width="9.140625" style="5"/>
  </cols>
  <sheetData>
    <row r="1" spans="2:5" s="1" customFormat="1" ht="15.75" customHeight="1">
      <c r="B1" s="6" t="s">
        <v>277</v>
      </c>
      <c r="C1" s="6" t="s">
        <v>4161</v>
      </c>
    </row>
    <row r="2" spans="2:5" s="1" customFormat="1" ht="15.75" customHeight="1">
      <c r="B2" s="6" t="s">
        <v>277</v>
      </c>
      <c r="C2" s="6" t="s">
        <v>1916</v>
      </c>
    </row>
    <row r="3" spans="2:5" s="1" customFormat="1" ht="15.75" customHeight="1">
      <c r="B3" s="6" t="s">
        <v>277</v>
      </c>
      <c r="C3" s="6" t="s">
        <v>1915</v>
      </c>
    </row>
    <row r="4" spans="2:5" s="2" customFormat="1" ht="18.75" customHeight="1">
      <c r="C4" s="29"/>
      <c r="D4" s="36" t="s">
        <v>1897</v>
      </c>
    </row>
    <row r="5" spans="2:5" s="3" customFormat="1" ht="22.5" customHeight="1">
      <c r="B5" s="24" t="s">
        <v>277</v>
      </c>
      <c r="C5" s="34" t="s">
        <v>1898</v>
      </c>
      <c r="D5" s="34" t="s">
        <v>4</v>
      </c>
      <c r="E5" s="35" t="s">
        <v>8</v>
      </c>
    </row>
    <row r="6" spans="2:5" s="3" customFormat="1" ht="12.75" customHeight="1">
      <c r="B6" s="24"/>
      <c r="C6" s="59"/>
      <c r="D6" s="59"/>
      <c r="E6" s="59"/>
    </row>
    <row r="7" spans="2:5" s="3" customFormat="1" ht="13.15" customHeight="1">
      <c r="B7" s="14"/>
      <c r="C7" s="32" t="s">
        <v>1899</v>
      </c>
      <c r="D7" s="12" t="s">
        <v>0</v>
      </c>
      <c r="E7" s="28">
        <f>'Schedule A'!H710</f>
        <v>23227000</v>
      </c>
    </row>
    <row r="8" spans="2:5" s="3" customFormat="1" ht="13.15" customHeight="1">
      <c r="B8" s="14"/>
      <c r="C8" s="33"/>
      <c r="D8" s="13"/>
      <c r="E8" s="14"/>
    </row>
    <row r="9" spans="2:5" s="3" customFormat="1" ht="13.15" customHeight="1">
      <c r="B9" s="14"/>
      <c r="C9" s="32" t="s">
        <v>1900</v>
      </c>
      <c r="D9" s="12" t="s">
        <v>279</v>
      </c>
      <c r="E9" s="28">
        <f>'Schedule B'!H385</f>
        <v>1500000</v>
      </c>
    </row>
    <row r="10" spans="2:5" s="3" customFormat="1" ht="13.15" customHeight="1">
      <c r="B10" s="14"/>
      <c r="C10" s="33"/>
      <c r="D10" s="13"/>
      <c r="E10" s="14"/>
    </row>
    <row r="11" spans="2:5" s="3" customFormat="1" ht="13.15" customHeight="1">
      <c r="B11" s="14"/>
      <c r="C11" s="32" t="s">
        <v>1901</v>
      </c>
      <c r="D11" s="12" t="s">
        <v>399</v>
      </c>
      <c r="E11" s="28">
        <f>'Schedule C'!H1745</f>
        <v>2260700</v>
      </c>
    </row>
    <row r="12" spans="2:5" s="3" customFormat="1" ht="13.15" customHeight="1">
      <c r="B12" s="14"/>
      <c r="C12" s="33"/>
      <c r="D12" s="13"/>
      <c r="E12" s="14"/>
    </row>
    <row r="13" spans="2:5" s="3" customFormat="1" ht="13.15" customHeight="1">
      <c r="B13" s="14"/>
      <c r="C13" s="32" t="s">
        <v>1902</v>
      </c>
      <c r="D13" s="12" t="s">
        <v>968</v>
      </c>
      <c r="E13" s="28">
        <f>'Schedule D1'!H185</f>
        <v>0</v>
      </c>
    </row>
    <row r="14" spans="2:5" s="3" customFormat="1" ht="13.15" customHeight="1">
      <c r="B14" s="14"/>
      <c r="C14" s="33"/>
      <c r="D14" s="13"/>
      <c r="E14" s="14"/>
    </row>
    <row r="15" spans="2:5" s="3" customFormat="1" ht="13.15" customHeight="1">
      <c r="B15" s="14"/>
      <c r="C15" s="32" t="s">
        <v>1903</v>
      </c>
      <c r="D15" s="12" t="s">
        <v>1013</v>
      </c>
      <c r="E15" s="28">
        <f>'Schedule D2'!H365</f>
        <v>0</v>
      </c>
    </row>
    <row r="16" spans="2:5" s="3" customFormat="1" ht="13.15" customHeight="1">
      <c r="B16" s="14"/>
      <c r="C16" s="33"/>
      <c r="D16" s="13"/>
      <c r="E16" s="14"/>
    </row>
    <row r="17" spans="2:5" s="3" customFormat="1" ht="13.15" customHeight="1">
      <c r="B17" s="14"/>
      <c r="C17" s="32" t="s">
        <v>1904</v>
      </c>
      <c r="D17" s="12" t="s">
        <v>1154</v>
      </c>
      <c r="E17" s="28">
        <f>'Schedule D3'!H248</f>
        <v>0</v>
      </c>
    </row>
    <row r="18" spans="2:5" s="3" customFormat="1" ht="13.15" customHeight="1">
      <c r="B18" s="14"/>
      <c r="C18" s="33"/>
      <c r="D18" s="13"/>
      <c r="E18" s="14"/>
    </row>
    <row r="19" spans="2:5" s="3" customFormat="1" ht="13.15" customHeight="1">
      <c r="B19" s="14"/>
      <c r="C19" s="32" t="s">
        <v>1905</v>
      </c>
      <c r="D19" s="12" t="s">
        <v>1177</v>
      </c>
      <c r="E19" s="28">
        <f>'Schedule D4'!H466</f>
        <v>0</v>
      </c>
    </row>
    <row r="20" spans="2:5" s="3" customFormat="1" ht="13.15" customHeight="1">
      <c r="B20" s="14"/>
      <c r="C20" s="33"/>
      <c r="D20" s="13"/>
      <c r="E20" s="14"/>
    </row>
    <row r="21" spans="2:5" s="3" customFormat="1" ht="13.15" customHeight="1">
      <c r="B21" s="14"/>
      <c r="C21" s="32" t="s">
        <v>1906</v>
      </c>
      <c r="D21" s="12" t="s">
        <v>1269</v>
      </c>
      <c r="E21" s="28">
        <f>'Schedule D5'!H394</f>
        <v>0</v>
      </c>
    </row>
    <row r="22" spans="2:5" s="3" customFormat="1" ht="13.15" customHeight="1">
      <c r="B22" s="14"/>
      <c r="C22" s="33"/>
      <c r="D22" s="13"/>
      <c r="E22" s="14"/>
    </row>
    <row r="23" spans="2:5" s="3" customFormat="1" ht="13.15" customHeight="1">
      <c r="B23" s="14"/>
      <c r="C23" s="32" t="s">
        <v>1907</v>
      </c>
      <c r="D23" s="12" t="s">
        <v>1283</v>
      </c>
      <c r="E23" s="28">
        <f>'Schedule E'!H488</f>
        <v>1230000</v>
      </c>
    </row>
    <row r="24" spans="2:5" s="3" customFormat="1" ht="13.15" customHeight="1">
      <c r="B24" s="14"/>
      <c r="C24" s="33"/>
      <c r="D24" s="13"/>
      <c r="E24" s="14"/>
    </row>
    <row r="25" spans="2:5" s="3" customFormat="1" ht="13.15" customHeight="1">
      <c r="B25" s="14"/>
      <c r="C25" s="32" t="s">
        <v>1908</v>
      </c>
      <c r="D25" s="12" t="s">
        <v>1471</v>
      </c>
      <c r="E25" s="28">
        <f>'Schedule F'!H535</f>
        <v>2364000</v>
      </c>
    </row>
    <row r="26" spans="2:5" s="3" customFormat="1" ht="13.15" customHeight="1">
      <c r="B26" s="14"/>
      <c r="C26" s="33"/>
      <c r="D26" s="13"/>
      <c r="E26" s="14"/>
    </row>
    <row r="27" spans="2:5" s="3" customFormat="1" ht="13.15" customHeight="1">
      <c r="B27" s="14"/>
      <c r="C27" s="32" t="s">
        <v>1909</v>
      </c>
      <c r="D27" s="12" t="s">
        <v>1575</v>
      </c>
      <c r="E27" s="28">
        <f>'Schedule G'!H190</f>
        <v>0</v>
      </c>
    </row>
    <row r="28" spans="2:5" s="3" customFormat="1" ht="13.15" customHeight="1">
      <c r="B28" s="14"/>
      <c r="C28" s="33"/>
      <c r="D28" s="13"/>
      <c r="E28" s="14"/>
    </row>
    <row r="29" spans="2:5" s="3" customFormat="1" ht="13.15" customHeight="1">
      <c r="B29" s="14"/>
      <c r="C29" s="32" t="s">
        <v>1910</v>
      </c>
      <c r="D29" s="12" t="s">
        <v>1911</v>
      </c>
      <c r="E29" s="28">
        <f>'Schedule H'!H360</f>
        <v>0</v>
      </c>
    </row>
    <row r="30" spans="2:5" s="3" customFormat="1" ht="13.15" customHeight="1">
      <c r="B30" s="14"/>
      <c r="C30" s="33"/>
      <c r="D30" s="13"/>
      <c r="E30" s="14"/>
    </row>
    <row r="31" spans="2:5" s="3" customFormat="1" ht="13.15" customHeight="1">
      <c r="B31" s="14"/>
      <c r="C31" s="32" t="s">
        <v>1912</v>
      </c>
      <c r="D31" s="12" t="s">
        <v>1742</v>
      </c>
      <c r="E31" s="28">
        <f>'Schedule I'!H697</f>
        <v>1135000</v>
      </c>
    </row>
    <row r="32" spans="2:5" s="3" customFormat="1" ht="13.15" customHeight="1">
      <c r="B32" s="14"/>
      <c r="C32" s="33"/>
      <c r="D32" s="13"/>
      <c r="E32" s="14"/>
    </row>
    <row r="33" spans="2:5" s="3" customFormat="1" ht="13.15" customHeight="1">
      <c r="B33" s="14"/>
      <c r="C33" s="33" t="s">
        <v>1913</v>
      </c>
      <c r="D33" s="13" t="s">
        <v>1914</v>
      </c>
      <c r="E33" s="28">
        <f>'Schedule J'!G296</f>
        <v>0</v>
      </c>
    </row>
    <row r="34" spans="2:5" s="3" customFormat="1" ht="13.15" customHeight="1">
      <c r="B34" s="14"/>
      <c r="C34" s="33"/>
      <c r="D34" s="13"/>
      <c r="E34" s="14"/>
    </row>
    <row r="35" spans="2:5" s="3" customFormat="1" ht="13.15" customHeight="1">
      <c r="B35" s="14"/>
      <c r="C35" s="33"/>
      <c r="D35" s="13"/>
      <c r="E35" s="14"/>
    </row>
    <row r="36" spans="2:5" s="3" customFormat="1" ht="13.15" customHeight="1">
      <c r="B36" s="14"/>
      <c r="C36" s="33"/>
      <c r="D36" s="13"/>
      <c r="E36" s="14"/>
    </row>
    <row r="37" spans="2:5" s="3" customFormat="1" ht="13.15" customHeight="1">
      <c r="B37" s="14"/>
      <c r="C37" s="33"/>
      <c r="D37" s="13"/>
      <c r="E37" s="14"/>
    </row>
    <row r="38" spans="2:5" s="3" customFormat="1" ht="13.15" customHeight="1">
      <c r="B38" s="14"/>
      <c r="C38" s="33"/>
      <c r="D38" s="13"/>
      <c r="E38" s="14"/>
    </row>
    <row r="39" spans="2:5" s="3" customFormat="1" ht="13.15" customHeight="1">
      <c r="B39" s="14"/>
      <c r="C39" s="33"/>
      <c r="D39" s="13"/>
      <c r="E39" s="14"/>
    </row>
    <row r="40" spans="2:5" s="3" customFormat="1" ht="13.15" customHeight="1">
      <c r="B40" s="14"/>
      <c r="C40" s="33"/>
      <c r="D40" s="13"/>
      <c r="E40" s="14"/>
    </row>
    <row r="41" spans="2:5" s="3" customFormat="1" ht="13.15" customHeight="1">
      <c r="B41" s="14"/>
      <c r="C41" s="33"/>
      <c r="D41" s="13"/>
      <c r="E41" s="14"/>
    </row>
    <row r="42" spans="2:5" s="3" customFormat="1" ht="13.15" customHeight="1">
      <c r="B42" s="14"/>
      <c r="C42" s="33"/>
      <c r="D42" s="13"/>
      <c r="E42" s="14"/>
    </row>
    <row r="43" spans="2:5" s="3" customFormat="1" ht="13.15" customHeight="1">
      <c r="B43" s="14"/>
      <c r="C43" s="33"/>
      <c r="D43" s="13"/>
      <c r="E43" s="14"/>
    </row>
    <row r="44" spans="2:5" s="3" customFormat="1" ht="13.15" customHeight="1">
      <c r="B44" s="14"/>
      <c r="C44" s="33"/>
      <c r="D44" s="13"/>
      <c r="E44" s="14"/>
    </row>
    <row r="45" spans="2:5" s="3" customFormat="1" ht="13.15" customHeight="1">
      <c r="B45" s="14"/>
      <c r="C45" s="33"/>
      <c r="D45" s="13"/>
      <c r="E45" s="14"/>
    </row>
    <row r="46" spans="2:5" s="3" customFormat="1" ht="13.15" customHeight="1">
      <c r="B46" s="14"/>
      <c r="C46" s="33"/>
      <c r="D46" s="13"/>
      <c r="E46" s="14"/>
    </row>
    <row r="47" spans="2:5" s="3" customFormat="1" ht="13.15" customHeight="1">
      <c r="B47" s="14"/>
      <c r="C47" s="33"/>
      <c r="D47" s="13"/>
      <c r="E47" s="14"/>
    </row>
    <row r="48" spans="2:5" s="3" customFormat="1" ht="13.15" customHeight="1">
      <c r="B48" s="14"/>
      <c r="C48" s="33"/>
      <c r="D48" s="13"/>
      <c r="E48" s="14"/>
    </row>
    <row r="49" spans="2:5" s="3" customFormat="1" ht="13.15" customHeight="1">
      <c r="B49" s="14"/>
      <c r="C49" s="33"/>
      <c r="D49" s="13"/>
      <c r="E49" s="14"/>
    </row>
    <row r="50" spans="2:5" s="3" customFormat="1" ht="13.15" customHeight="1">
      <c r="B50" s="14"/>
      <c r="C50" s="33"/>
      <c r="D50" s="13"/>
      <c r="E50" s="14"/>
    </row>
    <row r="51" spans="2:5" s="3" customFormat="1" ht="13.15" customHeight="1">
      <c r="B51" s="14"/>
      <c r="C51" s="33"/>
      <c r="D51" s="13"/>
      <c r="E51" s="14"/>
    </row>
    <row r="52" spans="2:5" s="3" customFormat="1" ht="13.15" customHeight="1">
      <c r="B52" s="14"/>
      <c r="C52" s="33"/>
      <c r="D52" s="13"/>
      <c r="E52" s="14"/>
    </row>
    <row r="53" spans="2:5" s="4" customFormat="1" ht="34.35" customHeight="1">
      <c r="C53" s="19" t="s">
        <v>4353</v>
      </c>
      <c r="D53" s="21"/>
      <c r="E53" s="22">
        <f>SUM(E6:E52)</f>
        <v>31716700</v>
      </c>
    </row>
    <row r="54" spans="2:5" s="2" customFormat="1" ht="13.15" customHeight="1">
      <c r="C54" s="29"/>
      <c r="D54" s="23">
        <v>189</v>
      </c>
    </row>
  </sheetData>
  <sheetProtection algorithmName="SHA-512" hashValue="eD1xAfpviFyiOL+5YQMbcVKqvHp4kgi0Jco/tF+M7vao2a2xYmsAfAk1aWpF9BvFTMMxBUU5Mg5LcHnDGhLpzA==" saltValue="d9UqraYWchkuZoDWtupZLA==" spinCount="100000" sheet="1" objects="1" scenarios="1"/>
  <pageMargins left="0.59027779999999996" right="0.27569440000000001" top="0.39374999999999999" bottom="0.39374999999999999" header="0.3" footer="0.3"/>
  <pageSetup paperSize="9" orientation="portrait" r:id="rId1"/>
  <rowBreaks count="1" manualBreakCount="1">
    <brk id="5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86"/>
  <sheetViews>
    <sheetView tabSelected="1" view="pageBreakPreview" topLeftCell="B1" zoomScaleNormal="70" zoomScaleSheetLayoutView="100" workbookViewId="0">
      <pane ySplit="1" topLeftCell="A59" activePane="bottomLeft" state="frozen"/>
      <selection activeCell="B1" sqref="B1"/>
      <selection pane="bottomLeft" activeCell="D69" sqref="D69"/>
    </sheetView>
  </sheetViews>
  <sheetFormatPr defaultRowHeight="15"/>
  <cols>
    <col min="1" max="1" width="5.42578125" style="5" hidden="1" customWidth="1"/>
    <col min="2" max="2" width="9.140625" style="5" customWidth="1"/>
    <col min="3" max="3" width="10.7109375" style="5" customWidth="1"/>
    <col min="4" max="4" width="37.85546875" style="5" customWidth="1"/>
    <col min="5" max="5" width="7.5703125" style="31" customWidth="1"/>
    <col min="6" max="6" width="9.7109375" style="5" customWidth="1"/>
    <col min="7" max="7" width="13" style="5" customWidth="1"/>
    <col min="8" max="8" width="14" style="5" customWidth="1"/>
    <col min="9" max="16384" width="9.140625" style="5"/>
  </cols>
  <sheetData>
    <row r="1" spans="1:8" s="1" customFormat="1" ht="15.75" customHeight="1">
      <c r="B1" s="6" t="s">
        <v>4161</v>
      </c>
      <c r="E1" s="61"/>
    </row>
    <row r="2" spans="1:8" s="1" customFormat="1" ht="15.75" customHeight="1">
      <c r="B2" s="6" t="s">
        <v>1916</v>
      </c>
      <c r="E2" s="61"/>
    </row>
    <row r="3" spans="1:8" s="1" customFormat="1" ht="15.75" customHeight="1">
      <c r="B3" s="6" t="s">
        <v>1915</v>
      </c>
      <c r="E3" s="61"/>
    </row>
    <row r="4" spans="1:8" s="2" customFormat="1" ht="15" customHeight="1">
      <c r="B4" s="7" t="s">
        <v>279</v>
      </c>
      <c r="E4" s="29"/>
    </row>
    <row r="5" spans="1:8" s="2" customFormat="1" ht="15" customHeight="1">
      <c r="E5" s="29"/>
      <c r="H5" s="8" t="s">
        <v>280</v>
      </c>
    </row>
    <row r="6" spans="1:8" s="3" customFormat="1" ht="29.65" customHeight="1">
      <c r="B6" s="9" t="s">
        <v>2</v>
      </c>
      <c r="C6" s="9" t="s">
        <v>3</v>
      </c>
      <c r="D6" s="9" t="s">
        <v>4</v>
      </c>
      <c r="E6" s="9" t="s">
        <v>5</v>
      </c>
      <c r="F6" s="9" t="s">
        <v>6</v>
      </c>
      <c r="G6" s="9" t="s">
        <v>7</v>
      </c>
      <c r="H6" s="10" t="s">
        <v>8</v>
      </c>
    </row>
    <row r="7" spans="1:8" s="3" customFormat="1" ht="13.15" customHeight="1">
      <c r="A7" s="3">
        <v>19911</v>
      </c>
      <c r="B7" s="11" t="s">
        <v>2195</v>
      </c>
      <c r="C7" s="12" t="s">
        <v>281</v>
      </c>
      <c r="D7" s="12" t="s">
        <v>282</v>
      </c>
      <c r="E7" s="30"/>
      <c r="F7" s="13"/>
      <c r="G7" s="13"/>
      <c r="H7" s="13"/>
    </row>
    <row r="8" spans="1:8" s="3" customFormat="1" ht="7.5" customHeight="1">
      <c r="B8" s="14"/>
      <c r="C8" s="13"/>
      <c r="D8" s="13"/>
      <c r="E8" s="30"/>
      <c r="F8" s="13"/>
      <c r="G8" s="13"/>
      <c r="H8" s="13"/>
    </row>
    <row r="9" spans="1:8" s="3" customFormat="1" ht="26.25" customHeight="1">
      <c r="A9" s="3">
        <v>19914</v>
      </c>
      <c r="B9" s="11" t="s">
        <v>388</v>
      </c>
      <c r="C9" s="12" t="s">
        <v>283</v>
      </c>
      <c r="D9" s="12" t="s">
        <v>284</v>
      </c>
      <c r="E9" s="30"/>
      <c r="F9" s="13"/>
      <c r="G9" s="13"/>
      <c r="H9" s="17"/>
    </row>
    <row r="10" spans="1:8" s="3" customFormat="1" ht="7.5" customHeight="1">
      <c r="B10" s="14"/>
      <c r="C10" s="13"/>
      <c r="D10" s="13"/>
      <c r="E10" s="30"/>
      <c r="F10" s="13"/>
      <c r="G10" s="13"/>
      <c r="H10" s="17"/>
    </row>
    <row r="11" spans="1:8" s="3" customFormat="1" ht="26.25" customHeight="1">
      <c r="A11" s="3">
        <v>19935</v>
      </c>
      <c r="B11" s="11" t="s">
        <v>2196</v>
      </c>
      <c r="C11" s="13"/>
      <c r="D11" s="12" t="s">
        <v>285</v>
      </c>
      <c r="E11" s="30"/>
      <c r="F11" s="13"/>
      <c r="G11" s="13"/>
      <c r="H11" s="17"/>
    </row>
    <row r="12" spans="1:8" s="3" customFormat="1" ht="7.5" customHeight="1">
      <c r="B12" s="14"/>
      <c r="C12" s="13"/>
      <c r="D12" s="13"/>
      <c r="E12" s="30"/>
      <c r="F12" s="13"/>
      <c r="G12" s="13"/>
      <c r="H12" s="17"/>
    </row>
    <row r="13" spans="1:8" s="3" customFormat="1" ht="13.15" customHeight="1">
      <c r="A13" s="3">
        <v>19936</v>
      </c>
      <c r="B13" s="11" t="s">
        <v>2197</v>
      </c>
      <c r="C13" s="13"/>
      <c r="D13" s="27" t="s">
        <v>286</v>
      </c>
      <c r="E13" s="15" t="s">
        <v>198</v>
      </c>
      <c r="F13" s="16">
        <v>200</v>
      </c>
      <c r="G13" s="93">
        <v>0</v>
      </c>
      <c r="H13" s="17">
        <f>F13*G13</f>
        <v>0</v>
      </c>
    </row>
    <row r="14" spans="1:8" s="3" customFormat="1" ht="7.5" customHeight="1">
      <c r="B14" s="14"/>
      <c r="C14" s="13"/>
      <c r="D14" s="13"/>
      <c r="E14" s="30"/>
      <c r="F14" s="13"/>
      <c r="G14" s="13"/>
      <c r="H14" s="17"/>
    </row>
    <row r="15" spans="1:8" s="3" customFormat="1" ht="26.25" customHeight="1">
      <c r="A15" s="3">
        <v>19915</v>
      </c>
      <c r="B15" s="11" t="s">
        <v>2198</v>
      </c>
      <c r="C15" s="13"/>
      <c r="D15" s="12" t="s">
        <v>287</v>
      </c>
      <c r="E15" s="15" t="s">
        <v>198</v>
      </c>
      <c r="F15" s="16">
        <v>100</v>
      </c>
      <c r="G15" s="93">
        <v>0</v>
      </c>
      <c r="H15" s="17">
        <f>F15*G15</f>
        <v>0</v>
      </c>
    </row>
    <row r="16" spans="1:8" s="3" customFormat="1" ht="7.5" customHeight="1">
      <c r="B16" s="14"/>
      <c r="C16" s="13"/>
      <c r="D16" s="13"/>
      <c r="E16" s="30"/>
      <c r="F16" s="13"/>
      <c r="G16" s="13"/>
      <c r="H16" s="17"/>
    </row>
    <row r="17" spans="1:8" s="3" customFormat="1" ht="26.25" customHeight="1">
      <c r="A17" s="3">
        <v>19937</v>
      </c>
      <c r="B17" s="11" t="s">
        <v>2199</v>
      </c>
      <c r="C17" s="12" t="s">
        <v>288</v>
      </c>
      <c r="D17" s="12" t="s">
        <v>289</v>
      </c>
      <c r="E17" s="30"/>
      <c r="F17" s="13"/>
      <c r="G17" s="13"/>
      <c r="H17" s="17"/>
    </row>
    <row r="18" spans="1:8" s="3" customFormat="1" ht="7.5" customHeight="1">
      <c r="B18" s="14"/>
      <c r="C18" s="13"/>
      <c r="D18" s="13"/>
      <c r="E18" s="30"/>
      <c r="F18" s="13"/>
      <c r="G18" s="13"/>
      <c r="H18" s="17"/>
    </row>
    <row r="19" spans="1:8" s="3" customFormat="1" ht="13.15" customHeight="1">
      <c r="A19" s="3">
        <v>19938</v>
      </c>
      <c r="B19" s="11" t="s">
        <v>2200</v>
      </c>
      <c r="C19" s="13"/>
      <c r="D19" s="12" t="s">
        <v>290</v>
      </c>
      <c r="E19" s="15" t="s">
        <v>198</v>
      </c>
      <c r="F19" s="16">
        <v>50</v>
      </c>
      <c r="G19" s="93">
        <v>0</v>
      </c>
      <c r="H19" s="17">
        <f>F19*G19</f>
        <v>0</v>
      </c>
    </row>
    <row r="20" spans="1:8" s="3" customFormat="1" ht="7.5" customHeight="1">
      <c r="B20" s="14"/>
      <c r="C20" s="13"/>
      <c r="D20" s="13"/>
      <c r="E20" s="30"/>
      <c r="F20" s="13"/>
      <c r="G20" s="13"/>
      <c r="H20" s="17"/>
    </row>
    <row r="21" spans="1:8" s="3" customFormat="1" ht="13.15" customHeight="1">
      <c r="A21" s="3">
        <v>19931</v>
      </c>
      <c r="B21" s="11" t="s">
        <v>2201</v>
      </c>
      <c r="C21" s="13"/>
      <c r="D21" s="12" t="s">
        <v>291</v>
      </c>
      <c r="E21" s="15" t="s">
        <v>198</v>
      </c>
      <c r="F21" s="16">
        <v>50</v>
      </c>
      <c r="G21" s="93">
        <v>0</v>
      </c>
      <c r="H21" s="17">
        <f>F21*G21</f>
        <v>0</v>
      </c>
    </row>
    <row r="22" spans="1:8" s="3" customFormat="1" ht="7.5" customHeight="1">
      <c r="B22" s="14"/>
      <c r="C22" s="13"/>
      <c r="D22" s="13"/>
      <c r="E22" s="30"/>
      <c r="F22" s="13"/>
      <c r="G22" s="13"/>
      <c r="H22" s="17"/>
    </row>
    <row r="23" spans="1:8" s="3" customFormat="1" ht="26.25" customHeight="1">
      <c r="A23" s="3">
        <v>19932</v>
      </c>
      <c r="B23" s="11" t="s">
        <v>2202</v>
      </c>
      <c r="C23" s="12" t="s">
        <v>292</v>
      </c>
      <c r="D23" s="12" t="s">
        <v>293</v>
      </c>
      <c r="E23" s="30"/>
      <c r="F23" s="13"/>
      <c r="G23" s="13"/>
      <c r="H23" s="17"/>
    </row>
    <row r="24" spans="1:8" s="3" customFormat="1" ht="7.5" customHeight="1">
      <c r="B24" s="14"/>
      <c r="C24" s="13"/>
      <c r="D24" s="13"/>
      <c r="E24" s="30"/>
      <c r="F24" s="13"/>
      <c r="G24" s="13"/>
      <c r="H24" s="17"/>
    </row>
    <row r="25" spans="1:8" s="3" customFormat="1" ht="13.15" customHeight="1">
      <c r="A25" s="3">
        <v>19933</v>
      </c>
      <c r="B25" s="11" t="s">
        <v>2203</v>
      </c>
      <c r="C25" s="13"/>
      <c r="D25" s="12" t="s">
        <v>294</v>
      </c>
      <c r="E25" s="15" t="s">
        <v>198</v>
      </c>
      <c r="F25" s="16">
        <v>1000</v>
      </c>
      <c r="G25" s="93">
        <v>0</v>
      </c>
      <c r="H25" s="17">
        <f>F25*G25</f>
        <v>0</v>
      </c>
    </row>
    <row r="26" spans="1:8" s="3" customFormat="1" ht="7.5" customHeight="1">
      <c r="B26" s="14"/>
      <c r="C26" s="13"/>
      <c r="D26" s="13"/>
      <c r="E26" s="30"/>
      <c r="F26" s="13"/>
      <c r="G26" s="13"/>
      <c r="H26" s="17"/>
    </row>
    <row r="27" spans="1:8" s="3" customFormat="1" ht="26.25" customHeight="1">
      <c r="A27" s="3">
        <v>19924</v>
      </c>
      <c r="B27" s="11" t="s">
        <v>2204</v>
      </c>
      <c r="C27" s="12" t="s">
        <v>295</v>
      </c>
      <c r="D27" s="12" t="s">
        <v>296</v>
      </c>
      <c r="E27" s="30"/>
      <c r="F27" s="13"/>
      <c r="G27" s="13"/>
      <c r="H27" s="17"/>
    </row>
    <row r="28" spans="1:8" s="3" customFormat="1" ht="7.5" customHeight="1">
      <c r="B28" s="14"/>
      <c r="C28" s="13"/>
      <c r="D28" s="13"/>
      <c r="E28" s="30"/>
      <c r="F28" s="13"/>
      <c r="G28" s="13"/>
      <c r="H28" s="17"/>
    </row>
    <row r="29" spans="1:8" s="3" customFormat="1" ht="13.15" customHeight="1">
      <c r="A29" s="3">
        <v>19925</v>
      </c>
      <c r="B29" s="11" t="s">
        <v>2205</v>
      </c>
      <c r="C29" s="13"/>
      <c r="D29" s="12" t="s">
        <v>297</v>
      </c>
      <c r="E29" s="30"/>
      <c r="F29" s="13"/>
      <c r="G29" s="13"/>
      <c r="H29" s="17"/>
    </row>
    <row r="30" spans="1:8" s="3" customFormat="1" ht="7.5" customHeight="1">
      <c r="B30" s="14"/>
      <c r="C30" s="13"/>
      <c r="D30" s="13"/>
      <c r="E30" s="30"/>
      <c r="F30" s="13"/>
      <c r="G30" s="13"/>
      <c r="H30" s="17"/>
    </row>
    <row r="31" spans="1:8" s="3" customFormat="1" ht="13.15" customHeight="1">
      <c r="A31" s="3">
        <v>19926</v>
      </c>
      <c r="B31" s="11" t="s">
        <v>2206</v>
      </c>
      <c r="C31" s="13"/>
      <c r="D31" s="27" t="s">
        <v>298</v>
      </c>
      <c r="E31" s="15" t="s">
        <v>198</v>
      </c>
      <c r="F31" s="16">
        <v>350</v>
      </c>
      <c r="G31" s="93">
        <v>0</v>
      </c>
      <c r="H31" s="17">
        <f>F31*G31</f>
        <v>0</v>
      </c>
    </row>
    <row r="32" spans="1:8" s="3" customFormat="1" ht="7.5" customHeight="1">
      <c r="B32" s="14"/>
      <c r="C32" s="13"/>
      <c r="D32" s="13"/>
      <c r="E32" s="30"/>
      <c r="F32" s="13"/>
      <c r="G32" s="13"/>
      <c r="H32" s="17"/>
    </row>
    <row r="33" spans="1:8" s="3" customFormat="1" ht="26.25" customHeight="1">
      <c r="A33" s="3">
        <v>19912</v>
      </c>
      <c r="B33" s="11" t="s">
        <v>2207</v>
      </c>
      <c r="C33" s="12" t="s">
        <v>299</v>
      </c>
      <c r="D33" s="12" t="s">
        <v>196</v>
      </c>
      <c r="E33" s="30"/>
      <c r="F33" s="13"/>
      <c r="G33" s="13"/>
      <c r="H33" s="17"/>
    </row>
    <row r="34" spans="1:8" s="3" customFormat="1" ht="7.5" customHeight="1">
      <c r="B34" s="14"/>
      <c r="C34" s="13"/>
      <c r="D34" s="13"/>
      <c r="E34" s="30"/>
      <c r="F34" s="13"/>
      <c r="G34" s="13"/>
      <c r="H34" s="17"/>
    </row>
    <row r="35" spans="1:8" s="3" customFormat="1" ht="13.15" customHeight="1">
      <c r="A35" s="3">
        <v>19913</v>
      </c>
      <c r="B35" s="11" t="s">
        <v>2208</v>
      </c>
      <c r="C35" s="13"/>
      <c r="D35" s="12" t="s">
        <v>300</v>
      </c>
      <c r="E35" s="15" t="s">
        <v>198</v>
      </c>
      <c r="F35" s="16">
        <v>780</v>
      </c>
      <c r="G35" s="93">
        <v>0</v>
      </c>
      <c r="H35" s="17">
        <f>F35*G35</f>
        <v>0</v>
      </c>
    </row>
    <row r="36" spans="1:8" s="3" customFormat="1" ht="7.5" customHeight="1">
      <c r="B36" s="14"/>
      <c r="C36" s="13"/>
      <c r="D36" s="13"/>
      <c r="E36" s="30"/>
      <c r="F36" s="13"/>
      <c r="G36" s="13"/>
      <c r="H36" s="17"/>
    </row>
    <row r="37" spans="1:8" s="3" customFormat="1" ht="26.25" customHeight="1">
      <c r="A37" s="3">
        <v>19916</v>
      </c>
      <c r="B37" s="11" t="s">
        <v>2209</v>
      </c>
      <c r="C37" s="13"/>
      <c r="D37" s="12" t="s">
        <v>199</v>
      </c>
      <c r="E37" s="15" t="s">
        <v>198</v>
      </c>
      <c r="F37" s="16">
        <v>1000</v>
      </c>
      <c r="G37" s="93">
        <v>0</v>
      </c>
      <c r="H37" s="17">
        <f>F37*G37</f>
        <v>0</v>
      </c>
    </row>
    <row r="38" spans="1:8" s="3" customFormat="1" ht="7.5" customHeight="1">
      <c r="B38" s="14"/>
      <c r="C38" s="13"/>
      <c r="D38" s="13"/>
      <c r="E38" s="30"/>
      <c r="F38" s="13"/>
      <c r="G38" s="13"/>
      <c r="H38" s="17"/>
    </row>
    <row r="39" spans="1:8" s="3" customFormat="1" ht="39.4" customHeight="1">
      <c r="A39" s="3">
        <v>19951</v>
      </c>
      <c r="B39" s="11" t="s">
        <v>2210</v>
      </c>
      <c r="C39" s="12" t="s">
        <v>301</v>
      </c>
      <c r="D39" s="12" t="s">
        <v>302</v>
      </c>
      <c r="E39" s="30"/>
      <c r="F39" s="13"/>
      <c r="G39" s="13"/>
      <c r="H39" s="17"/>
    </row>
    <row r="40" spans="1:8" s="3" customFormat="1" ht="7.5" customHeight="1">
      <c r="B40" s="14"/>
      <c r="C40" s="13"/>
      <c r="D40" s="13"/>
      <c r="E40" s="30"/>
      <c r="F40" s="13"/>
      <c r="G40" s="13"/>
      <c r="H40" s="17"/>
    </row>
    <row r="41" spans="1:8" s="3" customFormat="1" ht="13.15" customHeight="1">
      <c r="A41" s="3">
        <v>19952</v>
      </c>
      <c r="B41" s="11" t="s">
        <v>2211</v>
      </c>
      <c r="C41" s="13"/>
      <c r="D41" s="12" t="s">
        <v>303</v>
      </c>
      <c r="E41" s="15" t="s">
        <v>198</v>
      </c>
      <c r="F41" s="16">
        <v>100</v>
      </c>
      <c r="G41" s="93">
        <v>0</v>
      </c>
      <c r="H41" s="17">
        <f>F41*G41</f>
        <v>0</v>
      </c>
    </row>
    <row r="42" spans="1:8" s="3" customFormat="1" ht="7.5" customHeight="1">
      <c r="B42" s="14"/>
      <c r="C42" s="13"/>
      <c r="D42" s="13"/>
      <c r="E42" s="30"/>
      <c r="F42" s="13"/>
      <c r="G42" s="13"/>
      <c r="H42" s="17"/>
    </row>
    <row r="43" spans="1:8" s="3" customFormat="1" ht="13.15" customHeight="1">
      <c r="A43" s="3">
        <v>19953</v>
      </c>
      <c r="B43" s="11" t="s">
        <v>2212</v>
      </c>
      <c r="C43" s="13"/>
      <c r="D43" s="12" t="s">
        <v>304</v>
      </c>
      <c r="E43" s="15" t="s">
        <v>198</v>
      </c>
      <c r="F43" s="16">
        <v>200</v>
      </c>
      <c r="G43" s="93">
        <v>0</v>
      </c>
      <c r="H43" s="17">
        <f>F43*G43</f>
        <v>0</v>
      </c>
    </row>
    <row r="44" spans="1:8" s="3" customFormat="1" ht="7.5" customHeight="1">
      <c r="B44" s="14"/>
      <c r="C44" s="13"/>
      <c r="D44" s="13"/>
      <c r="E44" s="30"/>
      <c r="F44" s="13"/>
      <c r="G44" s="13"/>
      <c r="H44" s="17"/>
    </row>
    <row r="45" spans="1:8" s="3" customFormat="1" ht="7.5" customHeight="1">
      <c r="B45" s="14"/>
      <c r="C45" s="13"/>
      <c r="D45" s="13"/>
      <c r="E45" s="30"/>
      <c r="F45" s="13"/>
      <c r="G45" s="13"/>
      <c r="H45" s="17"/>
    </row>
    <row r="46" spans="1:8" s="3" customFormat="1" ht="7.5" customHeight="1">
      <c r="B46" s="14"/>
      <c r="C46" s="13"/>
      <c r="D46" s="13"/>
      <c r="E46" s="30"/>
      <c r="F46" s="13"/>
      <c r="G46" s="13"/>
      <c r="H46" s="17"/>
    </row>
    <row r="47" spans="1:8" s="4" customFormat="1" ht="21.2" customHeight="1">
      <c r="B47" s="19" t="s">
        <v>37</v>
      </c>
      <c r="C47" s="20"/>
      <c r="D47" s="21"/>
      <c r="E47" s="62"/>
      <c r="F47" s="21"/>
      <c r="G47" s="21"/>
      <c r="H47" s="22">
        <f>SUM(H7:H46)</f>
        <v>0</v>
      </c>
    </row>
    <row r="48" spans="1:8" s="2" customFormat="1" ht="13.15" customHeight="1">
      <c r="D48" s="23" t="s">
        <v>277</v>
      </c>
      <c r="E48" s="63" t="s">
        <v>4343</v>
      </c>
    </row>
    <row r="49" spans="2:8" s="1" customFormat="1" ht="15.75" customHeight="1">
      <c r="B49" s="6" t="s">
        <v>4161</v>
      </c>
      <c r="E49" s="61"/>
    </row>
    <row r="50" spans="2:8" s="1" customFormat="1" ht="15.75" customHeight="1">
      <c r="B50" s="6" t="s">
        <v>1916</v>
      </c>
      <c r="E50" s="61"/>
    </row>
    <row r="51" spans="2:8" s="1" customFormat="1" ht="15.75" customHeight="1">
      <c r="B51" s="6" t="s">
        <v>1915</v>
      </c>
      <c r="E51" s="61"/>
    </row>
    <row r="52" spans="2:8" s="2" customFormat="1" ht="15" customHeight="1">
      <c r="B52" s="7" t="s">
        <v>279</v>
      </c>
      <c r="E52" s="29"/>
    </row>
    <row r="53" spans="2:8" s="2" customFormat="1" ht="15" customHeight="1">
      <c r="E53" s="29"/>
      <c r="H53" s="8" t="s">
        <v>280</v>
      </c>
    </row>
    <row r="54" spans="2:8" s="3" customFormat="1" ht="29.65" customHeight="1">
      <c r="B54" s="9" t="s">
        <v>2</v>
      </c>
      <c r="C54" s="9" t="s">
        <v>3</v>
      </c>
      <c r="D54" s="9" t="s">
        <v>4</v>
      </c>
      <c r="E54" s="9" t="s">
        <v>5</v>
      </c>
      <c r="F54" s="9" t="s">
        <v>6</v>
      </c>
      <c r="G54" s="9" t="s">
        <v>7</v>
      </c>
      <c r="H54" s="10" t="s">
        <v>8</v>
      </c>
    </row>
    <row r="55" spans="2:8" s="4" customFormat="1" ht="21.2" customHeight="1">
      <c r="B55" s="19" t="s">
        <v>38</v>
      </c>
      <c r="C55" s="20"/>
      <c r="D55" s="21"/>
      <c r="E55" s="62"/>
      <c r="F55" s="21"/>
      <c r="G55" s="21"/>
      <c r="H55" s="22">
        <f>H47</f>
        <v>0</v>
      </c>
    </row>
    <row r="56" spans="2:8" s="4" customFormat="1" ht="12.75" customHeight="1">
      <c r="B56" s="14"/>
      <c r="C56" s="13"/>
      <c r="D56" s="13"/>
      <c r="E56" s="30"/>
      <c r="F56" s="13"/>
      <c r="G56" s="13"/>
      <c r="H56" s="17"/>
    </row>
    <row r="57" spans="2:8" s="4" customFormat="1" ht="32.25" customHeight="1">
      <c r="B57" s="11" t="s">
        <v>2213</v>
      </c>
      <c r="C57" s="12" t="s">
        <v>305</v>
      </c>
      <c r="D57" s="12" t="s">
        <v>306</v>
      </c>
      <c r="E57" s="30"/>
      <c r="F57" s="13"/>
      <c r="G57" s="13"/>
      <c r="H57" s="17"/>
    </row>
    <row r="58" spans="2:8" s="4" customFormat="1" ht="12" customHeight="1">
      <c r="B58" s="14"/>
      <c r="C58" s="13"/>
      <c r="D58" s="13"/>
      <c r="E58" s="30"/>
      <c r="F58" s="13"/>
      <c r="G58" s="13"/>
      <c r="H58" s="17"/>
    </row>
    <row r="59" spans="2:8" s="4" customFormat="1" ht="27" customHeight="1">
      <c r="B59" s="11" t="s">
        <v>2214</v>
      </c>
      <c r="C59" s="13"/>
      <c r="D59" s="12" t="s">
        <v>307</v>
      </c>
      <c r="E59" s="30"/>
      <c r="F59" s="13"/>
      <c r="G59" s="13"/>
      <c r="H59" s="17"/>
    </row>
    <row r="60" spans="2:8" s="4" customFormat="1" ht="12.75" customHeight="1">
      <c r="B60" s="14"/>
      <c r="C60" s="13"/>
      <c r="D60" s="13"/>
      <c r="E60" s="30"/>
      <c r="F60" s="13"/>
      <c r="G60" s="13"/>
      <c r="H60" s="17"/>
    </row>
    <row r="61" spans="2:8" s="4" customFormat="1" ht="21.2" customHeight="1">
      <c r="B61" s="11" t="s">
        <v>2215</v>
      </c>
      <c r="C61" s="13"/>
      <c r="D61" s="27" t="s">
        <v>308</v>
      </c>
      <c r="E61" s="15" t="s">
        <v>198</v>
      </c>
      <c r="F61" s="16">
        <v>200</v>
      </c>
      <c r="G61" s="93">
        <v>0</v>
      </c>
      <c r="H61" s="17">
        <f>F61*G61</f>
        <v>0</v>
      </c>
    </row>
    <row r="62" spans="2:8" s="4" customFormat="1" ht="12.75" customHeight="1">
      <c r="B62" s="14"/>
      <c r="C62" s="13"/>
      <c r="D62" s="13"/>
      <c r="E62" s="30"/>
      <c r="F62" s="13"/>
      <c r="G62" s="13"/>
      <c r="H62" s="17"/>
    </row>
    <row r="63" spans="2:8" s="4" customFormat="1" ht="31.5" customHeight="1">
      <c r="B63" s="11" t="s">
        <v>2216</v>
      </c>
      <c r="C63" s="13"/>
      <c r="D63" s="12" t="s">
        <v>309</v>
      </c>
      <c r="E63" s="30"/>
      <c r="F63" s="13"/>
      <c r="G63" s="13"/>
      <c r="H63" s="17"/>
    </row>
    <row r="64" spans="2:8" s="4" customFormat="1" ht="12.75" customHeight="1">
      <c r="B64" s="14"/>
      <c r="C64" s="13"/>
      <c r="D64" s="13"/>
      <c r="E64" s="30"/>
      <c r="F64" s="13"/>
      <c r="G64" s="13"/>
      <c r="H64" s="17"/>
    </row>
    <row r="65" spans="1:8" s="3" customFormat="1" ht="13.15" customHeight="1">
      <c r="A65" s="3">
        <v>19923</v>
      </c>
      <c r="B65" s="11" t="s">
        <v>2188</v>
      </c>
      <c r="C65" s="13"/>
      <c r="D65" s="27" t="s">
        <v>310</v>
      </c>
      <c r="E65" s="15" t="s">
        <v>198</v>
      </c>
      <c r="F65" s="16">
        <v>200</v>
      </c>
      <c r="G65" s="93">
        <v>0</v>
      </c>
      <c r="H65" s="17">
        <f>F65*G65</f>
        <v>0</v>
      </c>
    </row>
    <row r="66" spans="1:8" s="3" customFormat="1" ht="13.15" customHeight="1">
      <c r="B66" s="14"/>
      <c r="C66" s="13"/>
      <c r="D66" s="13"/>
      <c r="E66" s="30"/>
      <c r="F66" s="13"/>
      <c r="G66" s="13"/>
      <c r="H66" s="17"/>
    </row>
    <row r="67" spans="1:8" s="3" customFormat="1" ht="39.4" customHeight="1">
      <c r="A67" s="3">
        <v>19954</v>
      </c>
      <c r="B67" s="11" t="s">
        <v>2189</v>
      </c>
      <c r="C67" s="12" t="s">
        <v>311</v>
      </c>
      <c r="D67" s="12" t="s">
        <v>312</v>
      </c>
      <c r="E67" s="15" t="s">
        <v>198</v>
      </c>
      <c r="F67" s="16">
        <v>10250</v>
      </c>
      <c r="G67" s="93">
        <v>0</v>
      </c>
      <c r="H67" s="17">
        <f>F67*G67</f>
        <v>0</v>
      </c>
    </row>
    <row r="68" spans="1:8" s="3" customFormat="1" ht="13.15" customHeight="1">
      <c r="B68" s="14"/>
      <c r="C68" s="13"/>
      <c r="D68" s="13"/>
      <c r="E68" s="30"/>
      <c r="F68" s="13"/>
      <c r="G68" s="13"/>
      <c r="H68" s="17"/>
    </row>
    <row r="69" spans="1:8" s="3" customFormat="1" ht="52.35" customHeight="1">
      <c r="A69" s="3">
        <v>19955</v>
      </c>
      <c r="B69" s="11" t="s">
        <v>2190</v>
      </c>
      <c r="C69" s="12" t="s">
        <v>313</v>
      </c>
      <c r="D69" s="12" t="s">
        <v>314</v>
      </c>
      <c r="E69" s="30"/>
      <c r="F69" s="13"/>
      <c r="G69" s="13"/>
      <c r="H69" s="17"/>
    </row>
    <row r="70" spans="1:8" s="3" customFormat="1" ht="13.15" customHeight="1">
      <c r="B70" s="14"/>
      <c r="C70" s="13"/>
      <c r="D70" s="13"/>
      <c r="E70" s="30"/>
      <c r="F70" s="13"/>
      <c r="G70" s="13"/>
      <c r="H70" s="17"/>
    </row>
    <row r="71" spans="1:8" s="3" customFormat="1" ht="13.15" customHeight="1">
      <c r="A71" s="3">
        <v>19956</v>
      </c>
      <c r="B71" s="11" t="s">
        <v>2191</v>
      </c>
      <c r="C71" s="13"/>
      <c r="D71" s="12" t="s">
        <v>315</v>
      </c>
      <c r="E71" s="15" t="s">
        <v>198</v>
      </c>
      <c r="F71" s="16">
        <v>100</v>
      </c>
      <c r="G71" s="93">
        <v>0</v>
      </c>
      <c r="H71" s="17">
        <f>F71*G71</f>
        <v>0</v>
      </c>
    </row>
    <row r="72" spans="1:8" s="3" customFormat="1" ht="13.15" customHeight="1">
      <c r="B72" s="14"/>
      <c r="C72" s="13"/>
      <c r="D72" s="13"/>
      <c r="E72" s="30"/>
      <c r="F72" s="13"/>
      <c r="G72" s="13"/>
      <c r="H72" s="17"/>
    </row>
    <row r="73" spans="1:8" s="3" customFormat="1" ht="13.15" customHeight="1">
      <c r="A73" s="3">
        <v>19964</v>
      </c>
      <c r="B73" s="11" t="s">
        <v>2192</v>
      </c>
      <c r="C73" s="13"/>
      <c r="D73" s="12" t="s">
        <v>316</v>
      </c>
      <c r="E73" s="15" t="s">
        <v>198</v>
      </c>
      <c r="F73" s="16">
        <v>500</v>
      </c>
      <c r="G73" s="93">
        <v>0</v>
      </c>
      <c r="H73" s="17">
        <f>F73*G73</f>
        <v>0</v>
      </c>
    </row>
    <row r="74" spans="1:8" s="3" customFormat="1" ht="13.15" customHeight="1">
      <c r="B74" s="14"/>
      <c r="C74" s="13"/>
      <c r="D74" s="13"/>
      <c r="E74" s="30"/>
      <c r="F74" s="13"/>
      <c r="G74" s="13"/>
      <c r="H74" s="17"/>
    </row>
    <row r="75" spans="1:8" s="3" customFormat="1" ht="13.15" customHeight="1">
      <c r="A75" s="3">
        <v>19958</v>
      </c>
      <c r="B75" s="11" t="s">
        <v>2193</v>
      </c>
      <c r="C75" s="13"/>
      <c r="D75" s="12" t="s">
        <v>317</v>
      </c>
      <c r="E75" s="15" t="s">
        <v>198</v>
      </c>
      <c r="F75" s="16">
        <v>100</v>
      </c>
      <c r="G75" s="93">
        <v>0</v>
      </c>
      <c r="H75" s="17">
        <f>F75*G75</f>
        <v>0</v>
      </c>
    </row>
    <row r="76" spans="1:8" s="3" customFormat="1" ht="13.15" customHeight="1">
      <c r="B76" s="14"/>
      <c r="C76" s="13"/>
      <c r="D76" s="13"/>
      <c r="E76" s="30"/>
      <c r="F76" s="13"/>
      <c r="G76" s="13"/>
      <c r="H76" s="17"/>
    </row>
    <row r="77" spans="1:8" s="3" customFormat="1" ht="52.35" customHeight="1">
      <c r="A77" s="3">
        <v>19962</v>
      </c>
      <c r="B77" s="11" t="s">
        <v>2194</v>
      </c>
      <c r="C77" s="12" t="s">
        <v>318</v>
      </c>
      <c r="D77" s="12" t="s">
        <v>319</v>
      </c>
      <c r="E77" s="15" t="s">
        <v>198</v>
      </c>
      <c r="F77" s="16">
        <v>300</v>
      </c>
      <c r="G77" s="93">
        <v>0</v>
      </c>
      <c r="H77" s="17">
        <f>F77*G77</f>
        <v>0</v>
      </c>
    </row>
    <row r="78" spans="1:8" s="3" customFormat="1" ht="13.15" customHeight="1">
      <c r="B78" s="14"/>
      <c r="C78" s="13"/>
      <c r="D78" s="13"/>
      <c r="E78" s="30"/>
      <c r="F78" s="13"/>
      <c r="G78" s="13"/>
      <c r="H78" s="17"/>
    </row>
    <row r="79" spans="1:8" s="3" customFormat="1" ht="13.15" customHeight="1">
      <c r="B79" s="14"/>
      <c r="C79" s="13"/>
      <c r="D79" s="13"/>
      <c r="E79" s="30"/>
      <c r="F79" s="13"/>
      <c r="G79" s="13"/>
      <c r="H79" s="17"/>
    </row>
    <row r="80" spans="1:8" s="3" customFormat="1" ht="13.15" customHeight="1">
      <c r="B80" s="14"/>
      <c r="C80" s="13"/>
      <c r="D80" s="13"/>
      <c r="E80" s="30"/>
      <c r="F80" s="13"/>
      <c r="G80" s="13"/>
      <c r="H80" s="17"/>
    </row>
    <row r="81" spans="2:8" s="3" customFormat="1" ht="13.15" customHeight="1">
      <c r="B81" s="14"/>
      <c r="C81" s="13"/>
      <c r="D81" s="13"/>
      <c r="E81" s="30"/>
      <c r="F81" s="13"/>
      <c r="G81" s="13"/>
      <c r="H81" s="17"/>
    </row>
    <row r="82" spans="2:8" s="3" customFormat="1" ht="13.15" customHeight="1">
      <c r="B82" s="14"/>
      <c r="C82" s="13"/>
      <c r="D82" s="13"/>
      <c r="E82" s="30"/>
      <c r="F82" s="13"/>
      <c r="G82" s="13"/>
      <c r="H82" s="17"/>
    </row>
    <row r="83" spans="2:8" s="3" customFormat="1" ht="13.15" customHeight="1">
      <c r="B83" s="14"/>
      <c r="C83" s="13"/>
      <c r="D83" s="13"/>
      <c r="E83" s="30"/>
      <c r="F83" s="13"/>
      <c r="G83" s="13"/>
      <c r="H83" s="17"/>
    </row>
    <row r="84" spans="2:8" s="3" customFormat="1" ht="13.15" customHeight="1">
      <c r="B84" s="14"/>
      <c r="C84" s="13"/>
      <c r="D84" s="13"/>
      <c r="E84" s="30"/>
      <c r="F84" s="13"/>
      <c r="G84" s="13"/>
      <c r="H84" s="17"/>
    </row>
    <row r="85" spans="2:8" s="3" customFormat="1" ht="13.15" customHeight="1">
      <c r="B85" s="14"/>
      <c r="C85" s="13"/>
      <c r="D85" s="13"/>
      <c r="E85" s="30"/>
      <c r="F85" s="13"/>
      <c r="G85" s="13"/>
      <c r="H85" s="17"/>
    </row>
    <row r="86" spans="2:8" s="3" customFormat="1" ht="13.15" customHeight="1">
      <c r="B86" s="14"/>
      <c r="C86" s="13"/>
      <c r="D86" s="13"/>
      <c r="E86" s="30"/>
      <c r="F86" s="13"/>
      <c r="G86" s="13"/>
      <c r="H86" s="17"/>
    </row>
    <row r="87" spans="2:8" s="3" customFormat="1" ht="13.15" customHeight="1">
      <c r="B87" s="14"/>
      <c r="C87" s="13"/>
      <c r="D87" s="13"/>
      <c r="E87" s="30"/>
      <c r="F87" s="13"/>
      <c r="G87" s="13"/>
      <c r="H87" s="17"/>
    </row>
    <row r="88" spans="2:8" s="3" customFormat="1" ht="13.15" customHeight="1">
      <c r="B88" s="14"/>
      <c r="C88" s="13"/>
      <c r="D88" s="13"/>
      <c r="E88" s="30"/>
      <c r="F88" s="13"/>
      <c r="G88" s="13"/>
      <c r="H88" s="17"/>
    </row>
    <row r="89" spans="2:8" s="4" customFormat="1" ht="21.2" customHeight="1">
      <c r="B89" s="19" t="s">
        <v>73</v>
      </c>
      <c r="C89" s="20"/>
      <c r="D89" s="21"/>
      <c r="E89" s="62"/>
      <c r="F89" s="21"/>
      <c r="G89" s="21"/>
      <c r="H89" s="22">
        <f>SUM(H55:H88)</f>
        <v>0</v>
      </c>
    </row>
    <row r="90" spans="2:8" s="2" customFormat="1" ht="13.15" customHeight="1">
      <c r="D90" s="23" t="s">
        <v>277</v>
      </c>
      <c r="E90" s="63" t="s">
        <v>4378</v>
      </c>
    </row>
    <row r="91" spans="2:8" s="1" customFormat="1" ht="15.75" customHeight="1">
      <c r="B91" s="6" t="s">
        <v>4161</v>
      </c>
      <c r="E91" s="61"/>
    </row>
    <row r="92" spans="2:8" s="1" customFormat="1" ht="15.75" customHeight="1">
      <c r="B92" s="6" t="s">
        <v>1916</v>
      </c>
      <c r="E92" s="61"/>
    </row>
    <row r="93" spans="2:8" s="1" customFormat="1" ht="15.75" customHeight="1">
      <c r="B93" s="6" t="s">
        <v>1915</v>
      </c>
      <c r="E93" s="61"/>
    </row>
    <row r="94" spans="2:8" s="2" customFormat="1" ht="15" customHeight="1">
      <c r="B94" s="7" t="s">
        <v>279</v>
      </c>
      <c r="E94" s="29"/>
    </row>
    <row r="95" spans="2:8" s="2" customFormat="1" ht="15" customHeight="1">
      <c r="E95" s="29"/>
      <c r="H95" s="8" t="s">
        <v>320</v>
      </c>
    </row>
    <row r="96" spans="2:8" s="3" customFormat="1" ht="29.65" customHeight="1">
      <c r="B96" s="9" t="s">
        <v>2</v>
      </c>
      <c r="C96" s="9" t="s">
        <v>3</v>
      </c>
      <c r="D96" s="9" t="s">
        <v>4</v>
      </c>
      <c r="E96" s="9" t="s">
        <v>5</v>
      </c>
      <c r="F96" s="9" t="s">
        <v>6</v>
      </c>
      <c r="G96" s="9" t="s">
        <v>7</v>
      </c>
      <c r="H96" s="10" t="s">
        <v>8</v>
      </c>
    </row>
    <row r="97" spans="1:8" s="3" customFormat="1" ht="26.25" customHeight="1">
      <c r="A97" s="3">
        <v>19874</v>
      </c>
      <c r="B97" s="11" t="s">
        <v>2172</v>
      </c>
      <c r="C97" s="12" t="s">
        <v>321</v>
      </c>
      <c r="D97" s="12" t="s">
        <v>322</v>
      </c>
      <c r="E97" s="30"/>
      <c r="F97" s="13"/>
      <c r="G97" s="13"/>
      <c r="H97" s="17"/>
    </row>
    <row r="98" spans="1:8" s="3" customFormat="1" ht="7.5" customHeight="1">
      <c r="B98" s="14"/>
      <c r="C98" s="13"/>
      <c r="D98" s="13"/>
      <c r="E98" s="30"/>
      <c r="F98" s="13"/>
      <c r="G98" s="13"/>
      <c r="H98" s="17"/>
    </row>
    <row r="99" spans="1:8" s="3" customFormat="1" ht="39.4" customHeight="1">
      <c r="A99" s="3">
        <v>19934</v>
      </c>
      <c r="B99" s="11" t="s">
        <v>2173</v>
      </c>
      <c r="C99" s="12" t="s">
        <v>323</v>
      </c>
      <c r="D99" s="12" t="s">
        <v>201</v>
      </c>
      <c r="E99" s="30"/>
      <c r="F99" s="13"/>
      <c r="G99" s="13"/>
      <c r="H99" s="17"/>
    </row>
    <row r="100" spans="1:8" s="3" customFormat="1" ht="7.5" customHeight="1">
      <c r="B100" s="14"/>
      <c r="C100" s="13"/>
      <c r="D100" s="13"/>
      <c r="E100" s="30"/>
      <c r="F100" s="13"/>
      <c r="G100" s="13"/>
      <c r="H100" s="17"/>
    </row>
    <row r="101" spans="1:8" s="3" customFormat="1" ht="13.15" customHeight="1">
      <c r="A101" s="3">
        <v>19939</v>
      </c>
      <c r="B101" s="11" t="s">
        <v>2174</v>
      </c>
      <c r="C101" s="13"/>
      <c r="D101" s="12" t="s">
        <v>324</v>
      </c>
      <c r="E101" s="30"/>
      <c r="F101" s="13"/>
      <c r="G101" s="13"/>
      <c r="H101" s="17"/>
    </row>
    <row r="102" spans="1:8" s="3" customFormat="1" ht="7.5" customHeight="1">
      <c r="B102" s="14"/>
      <c r="C102" s="13"/>
      <c r="D102" s="13"/>
      <c r="E102" s="30"/>
      <c r="F102" s="13"/>
      <c r="G102" s="13"/>
      <c r="H102" s="17"/>
    </row>
    <row r="103" spans="1:8" s="3" customFormat="1" ht="26.25" customHeight="1">
      <c r="A103" s="3">
        <v>19940</v>
      </c>
      <c r="B103" s="11" t="s">
        <v>2175</v>
      </c>
      <c r="C103" s="13"/>
      <c r="D103" s="27" t="s">
        <v>325</v>
      </c>
      <c r="E103" s="15" t="s">
        <v>198</v>
      </c>
      <c r="F103" s="16">
        <v>2100</v>
      </c>
      <c r="G103" s="93">
        <v>0</v>
      </c>
      <c r="H103" s="17">
        <f>F103*G103</f>
        <v>0</v>
      </c>
    </row>
    <row r="104" spans="1:8" s="3" customFormat="1" ht="7.5" customHeight="1">
      <c r="B104" s="14"/>
      <c r="C104" s="13"/>
      <c r="D104" s="40"/>
      <c r="E104" s="30"/>
      <c r="F104" s="13"/>
      <c r="G104" s="13"/>
      <c r="H104" s="17"/>
    </row>
    <row r="105" spans="1:8" s="3" customFormat="1" ht="26.25" customHeight="1">
      <c r="A105" s="3">
        <v>19960</v>
      </c>
      <c r="B105" s="11" t="s">
        <v>2176</v>
      </c>
      <c r="C105" s="13"/>
      <c r="D105" s="27" t="s">
        <v>326</v>
      </c>
      <c r="E105" s="15" t="s">
        <v>198</v>
      </c>
      <c r="F105" s="16">
        <v>2000</v>
      </c>
      <c r="G105" s="93">
        <v>0</v>
      </c>
      <c r="H105" s="17">
        <f>F105*G105</f>
        <v>0</v>
      </c>
    </row>
    <row r="106" spans="1:8" s="3" customFormat="1" ht="7.5" customHeight="1">
      <c r="B106" s="14"/>
      <c r="C106" s="13"/>
      <c r="D106" s="40"/>
      <c r="E106" s="30"/>
      <c r="F106" s="13"/>
      <c r="G106" s="13"/>
      <c r="H106" s="17"/>
    </row>
    <row r="107" spans="1:8" s="3" customFormat="1" ht="42.75" customHeight="1">
      <c r="A107" s="3">
        <v>19947</v>
      </c>
      <c r="B107" s="11" t="s">
        <v>2177</v>
      </c>
      <c r="C107" s="13"/>
      <c r="D107" s="27" t="s">
        <v>327</v>
      </c>
      <c r="E107" s="15" t="s">
        <v>198</v>
      </c>
      <c r="F107" s="16">
        <v>160</v>
      </c>
      <c r="G107" s="93">
        <v>0</v>
      </c>
      <c r="H107" s="17">
        <f>F107*G107</f>
        <v>0</v>
      </c>
    </row>
    <row r="108" spans="1:8" s="3" customFormat="1" ht="7.5" customHeight="1">
      <c r="B108" s="14"/>
      <c r="C108" s="13"/>
      <c r="D108" s="13"/>
      <c r="E108" s="30"/>
      <c r="F108" s="13"/>
      <c r="G108" s="13"/>
      <c r="H108" s="17"/>
    </row>
    <row r="109" spans="1:8" s="3" customFormat="1" ht="52.35" customHeight="1">
      <c r="A109" s="3">
        <v>19927</v>
      </c>
      <c r="B109" s="11" t="s">
        <v>2178</v>
      </c>
      <c r="C109" s="12" t="s">
        <v>328</v>
      </c>
      <c r="D109" s="12" t="s">
        <v>329</v>
      </c>
      <c r="E109" s="30"/>
      <c r="F109" s="13"/>
      <c r="G109" s="13"/>
      <c r="H109" s="17"/>
    </row>
    <row r="110" spans="1:8" s="3" customFormat="1" ht="7.5" customHeight="1">
      <c r="B110" s="14"/>
      <c r="C110" s="13"/>
      <c r="D110" s="13"/>
      <c r="E110" s="30"/>
      <c r="F110" s="13"/>
      <c r="G110" s="13"/>
      <c r="H110" s="17"/>
    </row>
    <row r="111" spans="1:8" s="3" customFormat="1" ht="13.15" customHeight="1">
      <c r="A111" s="3">
        <v>19928</v>
      </c>
      <c r="B111" s="11" t="s">
        <v>2179</v>
      </c>
      <c r="C111" s="13"/>
      <c r="D111" s="12" t="s">
        <v>324</v>
      </c>
      <c r="E111" s="30"/>
      <c r="F111" s="13"/>
      <c r="G111" s="13"/>
      <c r="H111" s="17"/>
    </row>
    <row r="112" spans="1:8" s="3" customFormat="1" ht="7.5" customHeight="1">
      <c r="B112" s="14"/>
      <c r="C112" s="13"/>
      <c r="D112" s="13"/>
      <c r="E112" s="30"/>
      <c r="F112" s="13"/>
      <c r="G112" s="13"/>
      <c r="H112" s="17"/>
    </row>
    <row r="113" spans="1:8" s="3" customFormat="1" ht="26.25" customHeight="1">
      <c r="A113" s="3">
        <v>19963</v>
      </c>
      <c r="B113" s="11" t="s">
        <v>2180</v>
      </c>
      <c r="C113" s="13"/>
      <c r="D113" s="27" t="s">
        <v>325</v>
      </c>
      <c r="E113" s="15" t="s">
        <v>198</v>
      </c>
      <c r="F113" s="16">
        <v>140</v>
      </c>
      <c r="G113" s="93">
        <v>0</v>
      </c>
      <c r="H113" s="17">
        <f>F113*G113</f>
        <v>0</v>
      </c>
    </row>
    <row r="114" spans="1:8" s="3" customFormat="1" ht="7.5" customHeight="1">
      <c r="B114" s="14"/>
      <c r="C114" s="13"/>
      <c r="D114" s="40"/>
      <c r="E114" s="30"/>
      <c r="F114" s="13"/>
      <c r="G114" s="13"/>
      <c r="H114" s="17"/>
    </row>
    <row r="115" spans="1:8" s="3" customFormat="1" ht="26.25" customHeight="1">
      <c r="A115" s="3">
        <v>19948</v>
      </c>
      <c r="B115" s="11" t="s">
        <v>2181</v>
      </c>
      <c r="C115" s="13"/>
      <c r="D115" s="27" t="s">
        <v>326</v>
      </c>
      <c r="E115" s="15" t="s">
        <v>198</v>
      </c>
      <c r="F115" s="16">
        <v>185</v>
      </c>
      <c r="G115" s="93">
        <v>0</v>
      </c>
      <c r="H115" s="17">
        <f>F115*G115</f>
        <v>0</v>
      </c>
    </row>
    <row r="116" spans="1:8" s="3" customFormat="1" ht="7.5" customHeight="1">
      <c r="B116" s="14"/>
      <c r="C116" s="13"/>
      <c r="D116" s="40"/>
      <c r="E116" s="30"/>
      <c r="F116" s="13"/>
      <c r="G116" s="13"/>
      <c r="H116" s="17"/>
    </row>
    <row r="117" spans="1:8" s="3" customFormat="1" ht="32.25" customHeight="1">
      <c r="A117" s="3">
        <v>19929</v>
      </c>
      <c r="B117" s="11" t="s">
        <v>2182</v>
      </c>
      <c r="C117" s="13"/>
      <c r="D117" s="27" t="s">
        <v>330</v>
      </c>
      <c r="E117" s="15" t="s">
        <v>198</v>
      </c>
      <c r="F117" s="16">
        <v>3400</v>
      </c>
      <c r="G117" s="93">
        <v>0</v>
      </c>
      <c r="H117" s="17">
        <f>F117*G117</f>
        <v>0</v>
      </c>
    </row>
    <row r="118" spans="1:8" s="3" customFormat="1" ht="7.5" customHeight="1">
      <c r="B118" s="14"/>
      <c r="C118" s="13"/>
      <c r="D118" s="40"/>
      <c r="E118" s="30"/>
      <c r="F118" s="13"/>
      <c r="G118" s="13"/>
      <c r="H118" s="17"/>
    </row>
    <row r="119" spans="1:8" s="3" customFormat="1" ht="34.5" customHeight="1">
      <c r="A119" s="3">
        <v>19930</v>
      </c>
      <c r="B119" s="11" t="s">
        <v>2183</v>
      </c>
      <c r="C119" s="13"/>
      <c r="D119" s="27" t="s">
        <v>331</v>
      </c>
      <c r="E119" s="15" t="s">
        <v>198</v>
      </c>
      <c r="F119" s="16">
        <v>2705</v>
      </c>
      <c r="G119" s="93">
        <v>0</v>
      </c>
      <c r="H119" s="17">
        <f>F119*G119</f>
        <v>0</v>
      </c>
    </row>
    <row r="120" spans="1:8" s="3" customFormat="1" ht="7.5" customHeight="1">
      <c r="B120" s="14"/>
      <c r="C120" s="13"/>
      <c r="D120" s="13"/>
      <c r="E120" s="30"/>
      <c r="F120" s="13"/>
      <c r="G120" s="13"/>
      <c r="H120" s="17"/>
    </row>
    <row r="121" spans="1:8" s="3" customFormat="1" ht="26.25" customHeight="1">
      <c r="A121" s="3">
        <v>19884</v>
      </c>
      <c r="B121" s="11" t="s">
        <v>2184</v>
      </c>
      <c r="C121" s="12" t="s">
        <v>332</v>
      </c>
      <c r="D121" s="12" t="s">
        <v>228</v>
      </c>
      <c r="E121" s="15" t="s">
        <v>166</v>
      </c>
      <c r="F121" s="16">
        <v>25</v>
      </c>
      <c r="G121" s="93">
        <v>0</v>
      </c>
      <c r="H121" s="17">
        <f>F121*G121</f>
        <v>0</v>
      </c>
    </row>
    <row r="122" spans="1:8" s="3" customFormat="1" ht="7.5" customHeight="1">
      <c r="B122" s="14"/>
      <c r="C122" s="13"/>
      <c r="D122" s="13"/>
      <c r="E122" s="30"/>
      <c r="F122" s="13"/>
      <c r="G122" s="13"/>
      <c r="H122" s="17"/>
    </row>
    <row r="123" spans="1:8" s="3" customFormat="1" ht="39.4" customHeight="1">
      <c r="A123" s="3">
        <v>19949</v>
      </c>
      <c r="B123" s="11" t="s">
        <v>2185</v>
      </c>
      <c r="C123" s="12" t="s">
        <v>333</v>
      </c>
      <c r="D123" s="12" t="s">
        <v>334</v>
      </c>
      <c r="E123" s="30"/>
      <c r="F123" s="13"/>
      <c r="G123" s="13"/>
      <c r="H123" s="17"/>
    </row>
    <row r="124" spans="1:8" s="3" customFormat="1" ht="7.5" customHeight="1">
      <c r="B124" s="14"/>
      <c r="C124" s="13"/>
      <c r="D124" s="13"/>
      <c r="E124" s="30"/>
      <c r="F124" s="13"/>
      <c r="G124" s="13"/>
      <c r="H124" s="17"/>
    </row>
    <row r="125" spans="1:8" s="3" customFormat="1" ht="13.15" customHeight="1">
      <c r="A125" s="3">
        <v>19950</v>
      </c>
      <c r="B125" s="11" t="s">
        <v>2186</v>
      </c>
      <c r="C125" s="13"/>
      <c r="D125" s="12" t="s">
        <v>335</v>
      </c>
      <c r="E125" s="15" t="s">
        <v>198</v>
      </c>
      <c r="F125" s="16">
        <v>500</v>
      </c>
      <c r="G125" s="93">
        <v>0</v>
      </c>
      <c r="H125" s="17">
        <f>F125*G125</f>
        <v>0</v>
      </c>
    </row>
    <row r="126" spans="1:8" s="3" customFormat="1" ht="7.5" customHeight="1">
      <c r="B126" s="14"/>
      <c r="C126" s="13"/>
      <c r="D126" s="13"/>
      <c r="E126" s="30"/>
      <c r="F126" s="13"/>
      <c r="G126" s="13"/>
      <c r="H126" s="17"/>
    </row>
    <row r="127" spans="1:8" s="3" customFormat="1" ht="13.15" customHeight="1">
      <c r="A127" s="3">
        <v>19942</v>
      </c>
      <c r="B127" s="11" t="s">
        <v>2187</v>
      </c>
      <c r="C127" s="13"/>
      <c r="D127" s="12" t="s">
        <v>336</v>
      </c>
      <c r="E127" s="15" t="s">
        <v>198</v>
      </c>
      <c r="F127" s="16">
        <v>500</v>
      </c>
      <c r="G127" s="93">
        <v>0</v>
      </c>
      <c r="H127" s="17">
        <f>F127*G127</f>
        <v>0</v>
      </c>
    </row>
    <row r="128" spans="1:8" s="3" customFormat="1" ht="7.5" customHeight="1">
      <c r="B128" s="14"/>
      <c r="C128" s="13"/>
      <c r="D128" s="13"/>
      <c r="E128" s="30"/>
      <c r="F128" s="13"/>
      <c r="G128" s="13"/>
      <c r="H128" s="17"/>
    </row>
    <row r="129" spans="1:8" s="4" customFormat="1" ht="21.2" customHeight="1">
      <c r="B129" s="19" t="s">
        <v>73</v>
      </c>
      <c r="C129" s="20"/>
      <c r="D129" s="21"/>
      <c r="E129" s="62"/>
      <c r="F129" s="21"/>
      <c r="G129" s="21"/>
      <c r="H129" s="22">
        <f>SUM(H97:H128)</f>
        <v>0</v>
      </c>
    </row>
    <row r="130" spans="1:8" s="2" customFormat="1" ht="13.15" customHeight="1">
      <c r="D130" s="23" t="s">
        <v>277</v>
      </c>
      <c r="E130" s="63" t="s">
        <v>4020</v>
      </c>
    </row>
    <row r="131" spans="1:8" s="1" customFormat="1" ht="15.75" customHeight="1">
      <c r="B131" s="6" t="s">
        <v>4161</v>
      </c>
      <c r="E131" s="61"/>
    </row>
    <row r="132" spans="1:8" s="1" customFormat="1" ht="15.75" customHeight="1">
      <c r="B132" s="6" t="s">
        <v>1916</v>
      </c>
      <c r="E132" s="61"/>
    </row>
    <row r="133" spans="1:8" s="1" customFormat="1" ht="15.75" customHeight="1">
      <c r="B133" s="6" t="s">
        <v>1915</v>
      </c>
      <c r="E133" s="61"/>
    </row>
    <row r="134" spans="1:8" s="2" customFormat="1" ht="15" customHeight="1">
      <c r="B134" s="7" t="s">
        <v>279</v>
      </c>
      <c r="E134" s="29"/>
    </row>
    <row r="135" spans="1:8" s="2" customFormat="1" ht="15" customHeight="1">
      <c r="E135" s="29"/>
      <c r="H135" s="8" t="s">
        <v>337</v>
      </c>
    </row>
    <row r="136" spans="1:8" s="3" customFormat="1" ht="29.65" customHeight="1">
      <c r="B136" s="9" t="s">
        <v>2</v>
      </c>
      <c r="C136" s="9" t="s">
        <v>3</v>
      </c>
      <c r="D136" s="9" t="s">
        <v>4</v>
      </c>
      <c r="E136" s="9" t="s">
        <v>5</v>
      </c>
      <c r="F136" s="9" t="s">
        <v>6</v>
      </c>
      <c r="G136" s="9" t="s">
        <v>7</v>
      </c>
      <c r="H136" s="10" t="s">
        <v>8</v>
      </c>
    </row>
    <row r="137" spans="1:8" s="3" customFormat="1" ht="13.15" customHeight="1">
      <c r="A137" s="3">
        <v>19876</v>
      </c>
      <c r="B137" s="11" t="s">
        <v>2164</v>
      </c>
      <c r="C137" s="12" t="s">
        <v>338</v>
      </c>
      <c r="D137" s="12" t="s">
        <v>339</v>
      </c>
      <c r="E137" s="30"/>
      <c r="F137" s="13"/>
      <c r="G137" s="13"/>
      <c r="H137" s="17"/>
    </row>
    <row r="138" spans="1:8" s="3" customFormat="1" ht="13.15" customHeight="1">
      <c r="B138" s="14"/>
      <c r="C138" s="13"/>
      <c r="D138" s="13"/>
      <c r="E138" s="30"/>
      <c r="F138" s="13"/>
      <c r="G138" s="13"/>
      <c r="H138" s="17"/>
    </row>
    <row r="139" spans="1:8" s="3" customFormat="1" ht="26.25" customHeight="1">
      <c r="A139" s="3">
        <v>19877</v>
      </c>
      <c r="B139" s="11" t="s">
        <v>2165</v>
      </c>
      <c r="C139" s="12" t="s">
        <v>340</v>
      </c>
      <c r="D139" s="12" t="s">
        <v>341</v>
      </c>
      <c r="E139" s="30"/>
      <c r="F139" s="13"/>
      <c r="G139" s="13"/>
      <c r="H139" s="17"/>
    </row>
    <row r="140" spans="1:8" s="3" customFormat="1" ht="13.15" customHeight="1">
      <c r="B140" s="14"/>
      <c r="C140" s="13"/>
      <c r="D140" s="13"/>
      <c r="E140" s="30"/>
      <c r="F140" s="13"/>
      <c r="G140" s="13"/>
      <c r="H140" s="17"/>
    </row>
    <row r="141" spans="1:8" s="3" customFormat="1" ht="13.15" customHeight="1">
      <c r="A141" s="3">
        <v>19875</v>
      </c>
      <c r="B141" s="11" t="s">
        <v>2166</v>
      </c>
      <c r="C141" s="13"/>
      <c r="D141" s="12" t="s">
        <v>342</v>
      </c>
      <c r="E141" s="30"/>
      <c r="F141" s="13"/>
      <c r="G141" s="13"/>
      <c r="H141" s="17"/>
    </row>
    <row r="142" spans="1:8" s="3" customFormat="1" ht="13.15" customHeight="1">
      <c r="B142" s="14"/>
      <c r="C142" s="13"/>
      <c r="D142" s="13"/>
      <c r="E142" s="30"/>
      <c r="F142" s="13"/>
      <c r="G142" s="13"/>
      <c r="H142" s="17"/>
    </row>
    <row r="143" spans="1:8" s="3" customFormat="1" ht="13.15" customHeight="1">
      <c r="A143" s="3">
        <v>19885</v>
      </c>
      <c r="B143" s="11" t="s">
        <v>2167</v>
      </c>
      <c r="C143" s="13"/>
      <c r="D143" s="27" t="s">
        <v>343</v>
      </c>
      <c r="E143" s="15" t="s">
        <v>198</v>
      </c>
      <c r="F143" s="16">
        <v>3560</v>
      </c>
      <c r="G143" s="93">
        <v>0</v>
      </c>
      <c r="H143" s="17">
        <f>F143*G143</f>
        <v>0</v>
      </c>
    </row>
    <row r="144" spans="1:8" s="3" customFormat="1" ht="13.15" customHeight="1">
      <c r="B144" s="14"/>
      <c r="C144" s="13"/>
      <c r="D144" s="40"/>
      <c r="E144" s="30"/>
      <c r="F144" s="13"/>
      <c r="G144" s="13"/>
      <c r="H144" s="17"/>
    </row>
    <row r="145" spans="1:8" s="3" customFormat="1" ht="13.15" customHeight="1">
      <c r="A145" s="3">
        <v>19878</v>
      </c>
      <c r="B145" s="11" t="s">
        <v>2168</v>
      </c>
      <c r="C145" s="13"/>
      <c r="D145" s="27" t="s">
        <v>344</v>
      </c>
      <c r="E145" s="15" t="s">
        <v>198</v>
      </c>
      <c r="F145" s="16">
        <v>2705</v>
      </c>
      <c r="G145" s="93">
        <v>0</v>
      </c>
      <c r="H145" s="17">
        <f>F145*G145</f>
        <v>0</v>
      </c>
    </row>
    <row r="146" spans="1:8" s="3" customFormat="1" ht="13.15" customHeight="1">
      <c r="B146" s="14"/>
      <c r="C146" s="13"/>
      <c r="D146" s="13"/>
      <c r="E146" s="30"/>
      <c r="F146" s="13"/>
      <c r="G146" s="13"/>
      <c r="H146" s="17"/>
    </row>
    <row r="147" spans="1:8" s="3" customFormat="1" ht="13.15" customHeight="1">
      <c r="A147" s="3">
        <v>19879</v>
      </c>
      <c r="B147" s="11" t="s">
        <v>2169</v>
      </c>
      <c r="C147" s="12" t="s">
        <v>345</v>
      </c>
      <c r="D147" s="12" t="s">
        <v>346</v>
      </c>
      <c r="E147" s="30"/>
      <c r="F147" s="13"/>
      <c r="G147" s="13"/>
      <c r="H147" s="17"/>
    </row>
    <row r="148" spans="1:8" s="3" customFormat="1" ht="13.15" customHeight="1">
      <c r="B148" s="14"/>
      <c r="C148" s="13"/>
      <c r="D148" s="13"/>
      <c r="E148" s="30"/>
      <c r="F148" s="13"/>
      <c r="G148" s="13"/>
      <c r="H148" s="17"/>
    </row>
    <row r="149" spans="1:8" s="3" customFormat="1" ht="26.25" customHeight="1">
      <c r="A149" s="3">
        <v>19880</v>
      </c>
      <c r="B149" s="11" t="s">
        <v>2170</v>
      </c>
      <c r="C149" s="13"/>
      <c r="D149" s="12" t="s">
        <v>347</v>
      </c>
      <c r="E149" s="15" t="s">
        <v>348</v>
      </c>
      <c r="F149" s="16">
        <v>355</v>
      </c>
      <c r="G149" s="93">
        <v>0</v>
      </c>
      <c r="H149" s="17">
        <f>F149*G149</f>
        <v>0</v>
      </c>
    </row>
    <row r="150" spans="1:8" s="3" customFormat="1" ht="13.15" customHeight="1">
      <c r="B150" s="14"/>
      <c r="C150" s="13"/>
      <c r="D150" s="13"/>
      <c r="E150" s="30"/>
      <c r="F150" s="13"/>
      <c r="G150" s="13"/>
      <c r="H150" s="17"/>
    </row>
    <row r="151" spans="1:8" s="3" customFormat="1" ht="26.25" customHeight="1">
      <c r="A151" s="3">
        <v>19961</v>
      </c>
      <c r="B151" s="11" t="s">
        <v>2171</v>
      </c>
      <c r="C151" s="12" t="s">
        <v>349</v>
      </c>
      <c r="D151" s="12" t="s">
        <v>350</v>
      </c>
      <c r="E151" s="15" t="s">
        <v>351</v>
      </c>
      <c r="F151" s="16">
        <v>100</v>
      </c>
      <c r="G151" s="93">
        <v>0</v>
      </c>
      <c r="H151" s="17">
        <f>F151*G151</f>
        <v>0</v>
      </c>
    </row>
    <row r="152" spans="1:8" s="3" customFormat="1" ht="12.75">
      <c r="B152" s="11"/>
      <c r="C152" s="12"/>
      <c r="D152" s="12"/>
      <c r="E152" s="15"/>
      <c r="F152" s="16"/>
      <c r="G152" s="17"/>
      <c r="H152" s="17"/>
    </row>
    <row r="153" spans="1:8" s="3" customFormat="1" ht="12.75">
      <c r="B153" s="11"/>
      <c r="C153" s="12"/>
      <c r="D153" s="12"/>
      <c r="E153" s="15"/>
      <c r="F153" s="16"/>
      <c r="G153" s="17"/>
      <c r="H153" s="17"/>
    </row>
    <row r="154" spans="1:8" s="3" customFormat="1" ht="12.75">
      <c r="B154" s="11"/>
      <c r="C154" s="12"/>
      <c r="D154" s="12"/>
      <c r="E154" s="15"/>
      <c r="F154" s="16"/>
      <c r="G154" s="17"/>
      <c r="H154" s="17"/>
    </row>
    <row r="155" spans="1:8" s="3" customFormat="1" ht="12.75">
      <c r="B155" s="11"/>
      <c r="C155" s="12"/>
      <c r="D155" s="12"/>
      <c r="E155" s="15"/>
      <c r="F155" s="16"/>
      <c r="G155" s="17"/>
      <c r="H155" s="17"/>
    </row>
    <row r="156" spans="1:8" s="3" customFormat="1" ht="12.75">
      <c r="B156" s="11"/>
      <c r="C156" s="12"/>
      <c r="D156" s="12"/>
      <c r="E156" s="15"/>
      <c r="F156" s="16"/>
      <c r="G156" s="17"/>
      <c r="H156" s="17"/>
    </row>
    <row r="157" spans="1:8" s="3" customFormat="1" ht="12.75">
      <c r="B157" s="11"/>
      <c r="C157" s="12"/>
      <c r="D157" s="12"/>
      <c r="E157" s="15"/>
      <c r="F157" s="16"/>
      <c r="G157" s="17"/>
      <c r="H157" s="17"/>
    </row>
    <row r="158" spans="1:8" s="3" customFormat="1" ht="12.75">
      <c r="B158" s="11"/>
      <c r="C158" s="12"/>
      <c r="D158" s="12"/>
      <c r="E158" s="15"/>
      <c r="F158" s="16"/>
      <c r="G158" s="17"/>
      <c r="H158" s="17"/>
    </row>
    <row r="159" spans="1:8" s="3" customFormat="1" ht="12.75">
      <c r="B159" s="11"/>
      <c r="C159" s="12"/>
      <c r="D159" s="12"/>
      <c r="E159" s="15"/>
      <c r="F159" s="16"/>
      <c r="G159" s="17"/>
      <c r="H159" s="17"/>
    </row>
    <row r="160" spans="1:8" s="3" customFormat="1" ht="12.75">
      <c r="B160" s="11"/>
      <c r="C160" s="12"/>
      <c r="D160" s="12"/>
      <c r="E160" s="15"/>
      <c r="F160" s="16"/>
      <c r="G160" s="17"/>
      <c r="H160" s="17"/>
    </row>
    <row r="161" spans="2:8" s="3" customFormat="1" ht="12.75">
      <c r="B161" s="11"/>
      <c r="C161" s="12"/>
      <c r="D161" s="12"/>
      <c r="E161" s="15"/>
      <c r="F161" s="16"/>
      <c r="G161" s="17"/>
      <c r="H161" s="17"/>
    </row>
    <row r="162" spans="2:8" s="3" customFormat="1" ht="12.75">
      <c r="B162" s="11"/>
      <c r="C162" s="12"/>
      <c r="D162" s="12"/>
      <c r="E162" s="15"/>
      <c r="F162" s="16"/>
      <c r="G162" s="17"/>
      <c r="H162" s="17"/>
    </row>
    <row r="163" spans="2:8" s="3" customFormat="1" ht="12.75">
      <c r="B163" s="11"/>
      <c r="C163" s="12"/>
      <c r="D163" s="12"/>
      <c r="E163" s="15"/>
      <c r="F163" s="16"/>
      <c r="G163" s="17"/>
      <c r="H163" s="17"/>
    </row>
    <row r="164" spans="2:8" s="3" customFormat="1" ht="12.75">
      <c r="B164" s="14"/>
      <c r="C164" s="13"/>
      <c r="D164" s="13"/>
      <c r="E164" s="30"/>
      <c r="F164" s="13"/>
      <c r="G164" s="13"/>
      <c r="H164" s="17"/>
    </row>
    <row r="165" spans="2:8" s="3" customFormat="1" ht="12.75">
      <c r="B165" s="14"/>
      <c r="C165" s="13"/>
      <c r="D165" s="13"/>
      <c r="E165" s="30"/>
      <c r="F165" s="13"/>
      <c r="G165" s="13"/>
      <c r="H165" s="17"/>
    </row>
    <row r="166" spans="2:8" s="3" customFormat="1" ht="13.15" customHeight="1">
      <c r="B166" s="14"/>
      <c r="C166" s="13"/>
      <c r="D166" s="13"/>
      <c r="E166" s="30"/>
      <c r="F166" s="13"/>
      <c r="G166" s="13"/>
      <c r="H166" s="17"/>
    </row>
    <row r="167" spans="2:8" s="3" customFormat="1" ht="13.15" customHeight="1">
      <c r="B167" s="14"/>
      <c r="C167" s="13"/>
      <c r="D167" s="13"/>
      <c r="E167" s="30"/>
      <c r="F167" s="13"/>
      <c r="G167" s="13"/>
      <c r="H167" s="17"/>
    </row>
    <row r="168" spans="2:8" s="3" customFormat="1" ht="13.15" customHeight="1">
      <c r="B168" s="19" t="s">
        <v>73</v>
      </c>
      <c r="C168" s="20"/>
      <c r="D168" s="21"/>
      <c r="E168" s="62"/>
      <c r="F168" s="21"/>
      <c r="G168" s="21"/>
      <c r="H168" s="22">
        <f>SUM(H137:H167)</f>
        <v>0</v>
      </c>
    </row>
    <row r="169" spans="2:8" s="3" customFormat="1" ht="13.15" customHeight="1">
      <c r="B169" s="2"/>
      <c r="C169" s="2"/>
      <c r="D169" s="23" t="s">
        <v>277</v>
      </c>
      <c r="E169" s="63" t="s">
        <v>4021</v>
      </c>
      <c r="F169" s="2"/>
      <c r="G169" s="2"/>
      <c r="H169" s="2"/>
    </row>
    <row r="170" spans="2:8" s="3" customFormat="1" ht="13.15" customHeight="1">
      <c r="B170" s="6" t="s">
        <v>4161</v>
      </c>
      <c r="C170" s="1"/>
      <c r="D170" s="1"/>
      <c r="E170" s="61"/>
      <c r="F170" s="1"/>
      <c r="G170" s="1"/>
      <c r="H170" s="1"/>
    </row>
    <row r="171" spans="2:8" s="3" customFormat="1" ht="13.15" customHeight="1">
      <c r="B171" s="6" t="s">
        <v>1916</v>
      </c>
      <c r="C171" s="1"/>
      <c r="D171" s="1"/>
      <c r="E171" s="61"/>
      <c r="F171" s="1"/>
      <c r="G171" s="1"/>
      <c r="H171" s="1"/>
    </row>
    <row r="172" spans="2:8" s="3" customFormat="1" ht="13.15" customHeight="1">
      <c r="B172" s="6" t="s">
        <v>1915</v>
      </c>
      <c r="C172" s="1"/>
      <c r="D172" s="1"/>
      <c r="E172" s="61"/>
      <c r="F172" s="1"/>
      <c r="G172" s="1"/>
      <c r="H172" s="1"/>
    </row>
    <row r="173" spans="2:8" s="3" customFormat="1" ht="13.15" customHeight="1">
      <c r="B173" s="7" t="s">
        <v>279</v>
      </c>
      <c r="C173" s="2"/>
      <c r="D173" s="2"/>
      <c r="E173" s="29"/>
      <c r="F173" s="2"/>
      <c r="G173" s="2"/>
      <c r="H173" s="2"/>
    </row>
    <row r="174" spans="2:8" s="3" customFormat="1" ht="13.15" customHeight="1">
      <c r="B174" s="2"/>
      <c r="C174" s="2"/>
      <c r="D174" s="2"/>
      <c r="E174" s="29"/>
      <c r="F174" s="2"/>
      <c r="G174" s="2"/>
      <c r="H174" s="8" t="s">
        <v>704</v>
      </c>
    </row>
    <row r="175" spans="2:8" s="3" customFormat="1" ht="13.15" customHeight="1">
      <c r="B175" s="9" t="s">
        <v>2</v>
      </c>
      <c r="C175" s="9" t="s">
        <v>3</v>
      </c>
      <c r="D175" s="9" t="s">
        <v>4</v>
      </c>
      <c r="E175" s="9" t="s">
        <v>5</v>
      </c>
      <c r="F175" s="9" t="s">
        <v>6</v>
      </c>
      <c r="G175" s="9" t="s">
        <v>7</v>
      </c>
      <c r="H175" s="10" t="s">
        <v>8</v>
      </c>
    </row>
    <row r="176" spans="2:8" s="3" customFormat="1" ht="13.15" customHeight="1">
      <c r="B176" s="14"/>
      <c r="C176" s="13"/>
      <c r="D176" s="13"/>
      <c r="E176" s="30"/>
      <c r="F176" s="13"/>
      <c r="G176" s="13"/>
      <c r="H176" s="17"/>
    </row>
    <row r="177" spans="2:8" s="3" customFormat="1" ht="13.15" customHeight="1">
      <c r="B177" s="11" t="s">
        <v>2424</v>
      </c>
      <c r="C177" s="12" t="s">
        <v>705</v>
      </c>
      <c r="D177" s="12" t="s">
        <v>706</v>
      </c>
      <c r="E177" s="30"/>
      <c r="F177" s="13"/>
      <c r="G177" s="13"/>
      <c r="H177" s="17"/>
    </row>
    <row r="178" spans="2:8" s="3" customFormat="1" ht="13.15" customHeight="1">
      <c r="B178" s="14"/>
      <c r="C178" s="13"/>
      <c r="D178" s="13"/>
      <c r="E178" s="30"/>
      <c r="F178" s="13"/>
      <c r="G178" s="13"/>
      <c r="H178" s="17"/>
    </row>
    <row r="179" spans="2:8" s="3" customFormat="1" ht="13.15" customHeight="1">
      <c r="B179" s="11" t="s">
        <v>2425</v>
      </c>
      <c r="C179" s="12" t="s">
        <v>707</v>
      </c>
      <c r="D179" s="12" t="s">
        <v>708</v>
      </c>
      <c r="E179" s="30"/>
      <c r="F179" s="13"/>
      <c r="G179" s="13"/>
      <c r="H179" s="17"/>
    </row>
    <row r="180" spans="2:8" s="3" customFormat="1" ht="13.15" customHeight="1">
      <c r="B180" s="14"/>
      <c r="C180" s="13"/>
      <c r="D180" s="13"/>
      <c r="E180" s="30"/>
      <c r="F180" s="13"/>
      <c r="G180" s="13"/>
      <c r="H180" s="17"/>
    </row>
    <row r="181" spans="2:8" s="3" customFormat="1" ht="30.75" customHeight="1">
      <c r="B181" s="11" t="s">
        <v>2426</v>
      </c>
      <c r="C181" s="13"/>
      <c r="D181" s="12" t="s">
        <v>709</v>
      </c>
      <c r="E181" s="30"/>
      <c r="F181" s="13"/>
      <c r="G181" s="13"/>
      <c r="H181" s="17"/>
    </row>
    <row r="182" spans="2:8" s="3" customFormat="1" ht="13.15" customHeight="1">
      <c r="B182" s="14"/>
      <c r="C182" s="13"/>
      <c r="D182" s="13"/>
      <c r="E182" s="30"/>
      <c r="F182" s="13"/>
      <c r="G182" s="13"/>
      <c r="H182" s="17"/>
    </row>
    <row r="183" spans="2:8" s="3" customFormat="1" ht="13.15" customHeight="1">
      <c r="B183" s="11" t="s">
        <v>2427</v>
      </c>
      <c r="C183" s="13"/>
      <c r="D183" s="27" t="s">
        <v>710</v>
      </c>
      <c r="E183" s="15" t="s">
        <v>80</v>
      </c>
      <c r="F183" s="16">
        <v>25</v>
      </c>
      <c r="G183" s="93">
        <v>0</v>
      </c>
      <c r="H183" s="17">
        <f>F183*G183</f>
        <v>0</v>
      </c>
    </row>
    <row r="184" spans="2:8" s="3" customFormat="1" ht="13.15" customHeight="1">
      <c r="B184" s="14"/>
      <c r="C184" s="13"/>
      <c r="D184" s="40"/>
      <c r="E184" s="30"/>
      <c r="F184" s="13"/>
      <c r="G184" s="13"/>
      <c r="H184" s="17"/>
    </row>
    <row r="185" spans="2:8" s="3" customFormat="1" ht="28.5" customHeight="1">
      <c r="B185" s="11" t="s">
        <v>2428</v>
      </c>
      <c r="C185" s="13"/>
      <c r="D185" s="27" t="s">
        <v>711</v>
      </c>
      <c r="E185" s="15" t="s">
        <v>80</v>
      </c>
      <c r="F185" s="16">
        <v>25</v>
      </c>
      <c r="G185" s="93">
        <v>0</v>
      </c>
      <c r="H185" s="17">
        <f>F185*G185</f>
        <v>0</v>
      </c>
    </row>
    <row r="186" spans="2:8" s="3" customFormat="1" ht="13.15" customHeight="1">
      <c r="B186" s="14"/>
      <c r="C186" s="13"/>
      <c r="D186" s="40"/>
      <c r="E186" s="30"/>
      <c r="F186" s="13"/>
      <c r="G186" s="13"/>
      <c r="H186" s="17"/>
    </row>
    <row r="187" spans="2:8" s="3" customFormat="1" ht="13.15" customHeight="1">
      <c r="B187" s="11" t="s">
        <v>2429</v>
      </c>
      <c r="C187" s="13"/>
      <c r="D187" s="27" t="s">
        <v>712</v>
      </c>
      <c r="E187" s="15" t="s">
        <v>80</v>
      </c>
      <c r="F187" s="16">
        <v>25</v>
      </c>
      <c r="G187" s="93">
        <v>0</v>
      </c>
      <c r="H187" s="17">
        <f>F187*G187</f>
        <v>0</v>
      </c>
    </row>
    <row r="188" spans="2:8" s="3" customFormat="1" ht="13.15" customHeight="1">
      <c r="B188" s="14"/>
      <c r="C188" s="13"/>
      <c r="D188" s="13"/>
      <c r="E188" s="30"/>
      <c r="F188" s="13"/>
      <c r="G188" s="13"/>
      <c r="H188" s="17"/>
    </row>
    <row r="189" spans="2:8" s="3" customFormat="1" ht="13.15" customHeight="1">
      <c r="B189" s="11" t="s">
        <v>2430</v>
      </c>
      <c r="C189" s="12" t="s">
        <v>713</v>
      </c>
      <c r="D189" s="12" t="s">
        <v>714</v>
      </c>
      <c r="E189" s="30"/>
      <c r="F189" s="13"/>
      <c r="G189" s="13"/>
      <c r="H189" s="17"/>
    </row>
    <row r="190" spans="2:8" s="3" customFormat="1" ht="13.15" customHeight="1">
      <c r="B190" s="14"/>
      <c r="C190" s="13"/>
      <c r="D190" s="13"/>
      <c r="E190" s="30"/>
      <c r="F190" s="13"/>
      <c r="G190" s="13"/>
      <c r="H190" s="17"/>
    </row>
    <row r="191" spans="2:8" s="3" customFormat="1" ht="13.15" customHeight="1">
      <c r="B191" s="11" t="s">
        <v>2431</v>
      </c>
      <c r="C191" s="13"/>
      <c r="D191" s="12" t="s">
        <v>715</v>
      </c>
      <c r="E191" s="15" t="s">
        <v>198</v>
      </c>
      <c r="F191" s="16">
        <v>50</v>
      </c>
      <c r="G191" s="93">
        <v>0</v>
      </c>
      <c r="H191" s="17">
        <f>F191*G191</f>
        <v>0</v>
      </c>
    </row>
    <row r="192" spans="2:8" s="3" customFormat="1" ht="13.15" customHeight="1">
      <c r="B192" s="14"/>
      <c r="C192" s="13"/>
      <c r="D192" s="13"/>
      <c r="E192" s="30"/>
      <c r="F192" s="13"/>
      <c r="G192" s="13"/>
      <c r="H192" s="17"/>
    </row>
    <row r="193" spans="2:8" s="3" customFormat="1" ht="13.15" customHeight="1">
      <c r="B193" s="11" t="s">
        <v>2432</v>
      </c>
      <c r="C193" s="13"/>
      <c r="D193" s="12" t="s">
        <v>218</v>
      </c>
      <c r="E193" s="15" t="s">
        <v>198</v>
      </c>
      <c r="F193" s="16">
        <v>50</v>
      </c>
      <c r="G193" s="93">
        <v>0</v>
      </c>
      <c r="H193" s="17">
        <f>F193*G193</f>
        <v>0</v>
      </c>
    </row>
    <row r="194" spans="2:8" s="3" customFormat="1" ht="13.15" customHeight="1">
      <c r="B194" s="14"/>
      <c r="C194" s="13"/>
      <c r="D194" s="13"/>
      <c r="E194" s="30"/>
      <c r="F194" s="13"/>
      <c r="G194" s="13"/>
      <c r="H194" s="17"/>
    </row>
    <row r="195" spans="2:8" s="3" customFormat="1" ht="13.15" customHeight="1">
      <c r="B195" s="11" t="s">
        <v>2433</v>
      </c>
      <c r="C195" s="13"/>
      <c r="D195" s="12" t="s">
        <v>716</v>
      </c>
      <c r="E195" s="15" t="s">
        <v>198</v>
      </c>
      <c r="F195" s="16">
        <v>50</v>
      </c>
      <c r="G195" s="93">
        <v>0</v>
      </c>
      <c r="H195" s="17">
        <f>F195*G195</f>
        <v>0</v>
      </c>
    </row>
    <row r="196" spans="2:8" s="3" customFormat="1" ht="13.15" customHeight="1">
      <c r="B196" s="14"/>
      <c r="C196" s="13"/>
      <c r="D196" s="13"/>
      <c r="E196" s="30"/>
      <c r="F196" s="13"/>
      <c r="G196" s="13"/>
      <c r="H196" s="17"/>
    </row>
    <row r="197" spans="2:8" s="3" customFormat="1" ht="13.15" customHeight="1">
      <c r="B197" s="14"/>
      <c r="C197" s="13"/>
      <c r="D197" s="13"/>
      <c r="E197" s="30"/>
      <c r="F197" s="13"/>
      <c r="G197" s="13"/>
      <c r="H197" s="17"/>
    </row>
    <row r="198" spans="2:8" s="3" customFormat="1" ht="13.15" customHeight="1">
      <c r="B198" s="14"/>
      <c r="C198" s="13"/>
      <c r="D198" s="13"/>
      <c r="E198" s="30"/>
      <c r="F198" s="13"/>
      <c r="G198" s="13"/>
      <c r="H198" s="17"/>
    </row>
    <row r="199" spans="2:8" s="3" customFormat="1" ht="13.15" customHeight="1">
      <c r="B199" s="14"/>
      <c r="C199" s="13"/>
      <c r="D199" s="13"/>
      <c r="E199" s="30"/>
      <c r="F199" s="13"/>
      <c r="G199" s="13"/>
      <c r="H199" s="17"/>
    </row>
    <row r="200" spans="2:8" s="3" customFormat="1" ht="13.15" customHeight="1">
      <c r="B200" s="14"/>
      <c r="C200" s="13"/>
      <c r="D200" s="13"/>
      <c r="E200" s="30"/>
      <c r="F200" s="13"/>
      <c r="G200" s="13"/>
      <c r="H200" s="17"/>
    </row>
    <row r="201" spans="2:8" s="3" customFormat="1" ht="13.15" customHeight="1">
      <c r="B201" s="14"/>
      <c r="C201" s="13"/>
      <c r="D201" s="13"/>
      <c r="E201" s="30"/>
      <c r="F201" s="13"/>
      <c r="G201" s="13"/>
      <c r="H201" s="17"/>
    </row>
    <row r="202" spans="2:8" s="3" customFormat="1" ht="13.15" customHeight="1">
      <c r="B202" s="14"/>
      <c r="C202" s="13"/>
      <c r="D202" s="13"/>
      <c r="E202" s="30"/>
      <c r="F202" s="13"/>
      <c r="G202" s="13"/>
      <c r="H202" s="17"/>
    </row>
    <row r="203" spans="2:8" s="3" customFormat="1" ht="13.15" customHeight="1">
      <c r="B203" s="14"/>
      <c r="C203" s="13"/>
      <c r="D203" s="13"/>
      <c r="E203" s="30"/>
      <c r="F203" s="13"/>
      <c r="G203" s="13"/>
      <c r="H203" s="17"/>
    </row>
    <row r="204" spans="2:8" s="3" customFormat="1" ht="13.15" customHeight="1">
      <c r="B204" s="14"/>
      <c r="C204" s="13"/>
      <c r="D204" s="13"/>
      <c r="E204" s="30"/>
      <c r="F204" s="13"/>
      <c r="G204" s="13"/>
      <c r="H204" s="17"/>
    </row>
    <row r="205" spans="2:8" s="3" customFormat="1" ht="13.15" customHeight="1">
      <c r="B205" s="14"/>
      <c r="C205" s="13"/>
      <c r="D205" s="13"/>
      <c r="E205" s="30"/>
      <c r="F205" s="13"/>
      <c r="G205" s="13"/>
      <c r="H205" s="17"/>
    </row>
    <row r="206" spans="2:8" s="4" customFormat="1" ht="21.2" customHeight="1">
      <c r="B206" s="19" t="s">
        <v>73</v>
      </c>
      <c r="C206" s="20"/>
      <c r="D206" s="21"/>
      <c r="E206" s="62"/>
      <c r="F206" s="21"/>
      <c r="G206" s="21"/>
      <c r="H206" s="22">
        <f>SUM(H176:H205)</f>
        <v>0</v>
      </c>
    </row>
    <row r="207" spans="2:8" s="2" customFormat="1" ht="13.15" customHeight="1">
      <c r="D207" s="23" t="s">
        <v>277</v>
      </c>
      <c r="E207" s="63" t="s">
        <v>2199</v>
      </c>
    </row>
    <row r="208" spans="2:8" s="1" customFormat="1" ht="15.75" customHeight="1">
      <c r="B208" s="6" t="s">
        <v>4161</v>
      </c>
      <c r="E208" s="61"/>
    </row>
    <row r="209" spans="1:8" s="1" customFormat="1" ht="15.75" customHeight="1">
      <c r="B209" s="6" t="s">
        <v>1916</v>
      </c>
      <c r="E209" s="61"/>
    </row>
    <row r="210" spans="1:8" s="1" customFormat="1" ht="15.75" customHeight="1">
      <c r="B210" s="6" t="s">
        <v>1915</v>
      </c>
      <c r="E210" s="61"/>
    </row>
    <row r="211" spans="1:8" s="2" customFormat="1" ht="15" customHeight="1">
      <c r="B211" s="7" t="s">
        <v>279</v>
      </c>
      <c r="E211" s="29"/>
    </row>
    <row r="212" spans="1:8" s="2" customFormat="1" ht="15" customHeight="1">
      <c r="E212" s="29"/>
      <c r="H212" s="8" t="s">
        <v>352</v>
      </c>
    </row>
    <row r="213" spans="1:8" s="3" customFormat="1" ht="29.65" customHeight="1">
      <c r="B213" s="9" t="s">
        <v>2</v>
      </c>
      <c r="C213" s="9" t="s">
        <v>3</v>
      </c>
      <c r="D213" s="9" t="s">
        <v>4</v>
      </c>
      <c r="E213" s="9" t="s">
        <v>5</v>
      </c>
      <c r="F213" s="9" t="s">
        <v>6</v>
      </c>
      <c r="G213" s="9" t="s">
        <v>7</v>
      </c>
      <c r="H213" s="10" t="s">
        <v>8</v>
      </c>
    </row>
    <row r="214" spans="1:8" s="3" customFormat="1" ht="13.15" customHeight="1">
      <c r="A214" s="3">
        <v>19886</v>
      </c>
      <c r="B214" s="11" t="s">
        <v>2144</v>
      </c>
      <c r="C214" s="12" t="s">
        <v>353</v>
      </c>
      <c r="D214" s="12" t="s">
        <v>354</v>
      </c>
      <c r="E214" s="30"/>
      <c r="F214" s="13"/>
      <c r="G214" s="13"/>
      <c r="H214" s="17"/>
    </row>
    <row r="215" spans="1:8" s="3" customFormat="1" ht="13.15" customHeight="1">
      <c r="B215" s="14"/>
      <c r="C215" s="13"/>
      <c r="D215" s="13"/>
      <c r="E215" s="30"/>
      <c r="F215" s="13"/>
      <c r="G215" s="13"/>
      <c r="H215" s="17"/>
    </row>
    <row r="216" spans="1:8" s="3" customFormat="1" ht="43.5" customHeight="1">
      <c r="A216" s="3">
        <v>19887</v>
      </c>
      <c r="B216" s="11" t="s">
        <v>2145</v>
      </c>
      <c r="C216" s="12" t="s">
        <v>355</v>
      </c>
      <c r="D216" s="12" t="s">
        <v>3992</v>
      </c>
      <c r="E216" s="15" t="s">
        <v>198</v>
      </c>
      <c r="F216" s="16">
        <v>100</v>
      </c>
      <c r="G216" s="93">
        <v>0</v>
      </c>
      <c r="H216" s="17">
        <f>F216*G216</f>
        <v>0</v>
      </c>
    </row>
    <row r="217" spans="1:8" s="3" customFormat="1" ht="13.15" customHeight="1">
      <c r="B217" s="14"/>
      <c r="C217" s="13"/>
      <c r="D217" s="13"/>
      <c r="E217" s="30"/>
      <c r="F217" s="13"/>
      <c r="G217" s="13"/>
      <c r="H217" s="17"/>
    </row>
    <row r="218" spans="1:8" s="3" customFormat="1" ht="39.4" customHeight="1">
      <c r="A218" s="3">
        <v>19888</v>
      </c>
      <c r="B218" s="11" t="s">
        <v>2146</v>
      </c>
      <c r="C218" s="12" t="s">
        <v>356</v>
      </c>
      <c r="D218" s="12" t="s">
        <v>357</v>
      </c>
      <c r="E218" s="15" t="s">
        <v>198</v>
      </c>
      <c r="F218" s="16">
        <v>2600</v>
      </c>
      <c r="G218" s="93">
        <v>0</v>
      </c>
      <c r="H218" s="17">
        <f>F218*G218</f>
        <v>0</v>
      </c>
    </row>
    <row r="219" spans="1:8" s="3" customFormat="1" ht="13.15" customHeight="1">
      <c r="B219" s="14"/>
      <c r="C219" s="13"/>
      <c r="D219" s="13"/>
      <c r="E219" s="30"/>
      <c r="F219" s="13"/>
      <c r="G219" s="13"/>
      <c r="H219" s="17"/>
    </row>
    <row r="220" spans="1:8" s="3" customFormat="1" ht="26.25" customHeight="1">
      <c r="A220" s="3">
        <v>19889</v>
      </c>
      <c r="B220" s="11" t="s">
        <v>2147</v>
      </c>
      <c r="C220" s="12" t="s">
        <v>358</v>
      </c>
      <c r="D220" s="12" t="s">
        <v>359</v>
      </c>
      <c r="E220" s="30"/>
      <c r="F220" s="13"/>
      <c r="G220" s="13"/>
      <c r="H220" s="17"/>
    </row>
    <row r="221" spans="1:8" s="3" customFormat="1" ht="13.15" customHeight="1">
      <c r="B221" s="14"/>
      <c r="C221" s="13"/>
      <c r="D221" s="13"/>
      <c r="E221" s="30"/>
      <c r="F221" s="13"/>
      <c r="G221" s="13"/>
      <c r="H221" s="17"/>
    </row>
    <row r="222" spans="1:8" s="3" customFormat="1" ht="13.15" customHeight="1">
      <c r="A222" s="3">
        <v>19890</v>
      </c>
      <c r="B222" s="11" t="s">
        <v>2148</v>
      </c>
      <c r="C222" s="13"/>
      <c r="D222" s="12" t="s">
        <v>360</v>
      </c>
      <c r="E222" s="15" t="s">
        <v>80</v>
      </c>
      <c r="F222" s="16">
        <v>11864</v>
      </c>
      <c r="G222" s="93">
        <v>0</v>
      </c>
      <c r="H222" s="17">
        <f>F222*G222</f>
        <v>0</v>
      </c>
    </row>
    <row r="223" spans="1:8" s="3" customFormat="1" ht="13.15" customHeight="1">
      <c r="B223" s="14"/>
      <c r="C223" s="13"/>
      <c r="D223" s="13"/>
      <c r="E223" s="30"/>
      <c r="F223" s="13"/>
      <c r="G223" s="13"/>
      <c r="H223" s="17"/>
    </row>
    <row r="224" spans="1:8" s="3" customFormat="1" ht="13.15" customHeight="1">
      <c r="A224" s="3">
        <v>19891</v>
      </c>
      <c r="B224" s="11" t="s">
        <v>2149</v>
      </c>
      <c r="C224" s="13"/>
      <c r="D224" s="12" t="s">
        <v>361</v>
      </c>
      <c r="E224" s="30"/>
      <c r="F224" s="13"/>
      <c r="G224" s="13"/>
      <c r="H224" s="17"/>
    </row>
    <row r="225" spans="1:8" s="3" customFormat="1" ht="13.15" customHeight="1">
      <c r="B225" s="14"/>
      <c r="C225" s="13"/>
      <c r="D225" s="13"/>
      <c r="E225" s="30"/>
      <c r="F225" s="13"/>
      <c r="G225" s="13"/>
      <c r="H225" s="17"/>
    </row>
    <row r="226" spans="1:8" s="3" customFormat="1" ht="26.25" customHeight="1">
      <c r="A226" s="3">
        <v>19892</v>
      </c>
      <c r="B226" s="11" t="s">
        <v>2150</v>
      </c>
      <c r="C226" s="13"/>
      <c r="D226" s="27" t="s">
        <v>362</v>
      </c>
      <c r="E226" s="15" t="s">
        <v>80</v>
      </c>
      <c r="F226" s="16">
        <v>12250</v>
      </c>
      <c r="G226" s="93">
        <v>0</v>
      </c>
      <c r="H226" s="17">
        <f>F226*G226</f>
        <v>0</v>
      </c>
    </row>
    <row r="227" spans="1:8" s="3" customFormat="1" ht="13.15" customHeight="1">
      <c r="B227" s="14"/>
      <c r="C227" s="13"/>
      <c r="D227" s="13"/>
      <c r="E227" s="30"/>
      <c r="F227" s="13"/>
      <c r="G227" s="13"/>
      <c r="H227" s="17"/>
    </row>
    <row r="228" spans="1:8" s="3" customFormat="1" ht="13.15" customHeight="1">
      <c r="A228" s="3">
        <v>19894</v>
      </c>
      <c r="B228" s="11" t="s">
        <v>2151</v>
      </c>
      <c r="C228" s="12" t="s">
        <v>363</v>
      </c>
      <c r="D228" s="12" t="s">
        <v>364</v>
      </c>
      <c r="E228" s="30"/>
      <c r="F228" s="13"/>
      <c r="G228" s="13"/>
      <c r="H228" s="17"/>
    </row>
    <row r="229" spans="1:8" s="3" customFormat="1" ht="13.15" customHeight="1">
      <c r="B229" s="14"/>
      <c r="C229" s="13"/>
      <c r="D229" s="13"/>
      <c r="E229" s="30"/>
      <c r="F229" s="13"/>
      <c r="G229" s="13"/>
      <c r="H229" s="17"/>
    </row>
    <row r="230" spans="1:8" s="3" customFormat="1" ht="39.4" customHeight="1">
      <c r="A230" s="3">
        <v>19895</v>
      </c>
      <c r="B230" s="11" t="s">
        <v>2152</v>
      </c>
      <c r="C230" s="13"/>
      <c r="D230" s="12" t="s">
        <v>365</v>
      </c>
      <c r="E230" s="15" t="s">
        <v>166</v>
      </c>
      <c r="F230" s="16">
        <v>450</v>
      </c>
      <c r="G230" s="93">
        <v>0</v>
      </c>
      <c r="H230" s="17">
        <f>F230*G230</f>
        <v>0</v>
      </c>
    </row>
    <row r="231" spans="1:8" s="3" customFormat="1" ht="13.15" customHeight="1">
      <c r="B231" s="14"/>
      <c r="C231" s="13"/>
      <c r="D231" s="13"/>
      <c r="E231" s="30"/>
      <c r="F231" s="13"/>
      <c r="G231" s="13"/>
      <c r="H231" s="17"/>
    </row>
    <row r="232" spans="1:8" s="3" customFormat="1" ht="13.15" customHeight="1">
      <c r="A232" s="3">
        <v>19896</v>
      </c>
      <c r="B232" s="11" t="s">
        <v>2153</v>
      </c>
      <c r="C232" s="13"/>
      <c r="D232" s="12" t="s">
        <v>366</v>
      </c>
      <c r="E232" s="30"/>
      <c r="F232" s="13"/>
      <c r="G232" s="13"/>
      <c r="H232" s="17"/>
    </row>
    <row r="233" spans="1:8" s="3" customFormat="1" ht="13.15" customHeight="1">
      <c r="B233" s="14"/>
      <c r="C233" s="13"/>
      <c r="D233" s="13"/>
      <c r="E233" s="30"/>
      <c r="F233" s="13"/>
      <c r="G233" s="13"/>
      <c r="H233" s="17"/>
    </row>
    <row r="234" spans="1:8" s="3" customFormat="1" ht="26.25" customHeight="1">
      <c r="A234" s="3">
        <v>19897</v>
      </c>
      <c r="B234" s="11" t="s">
        <v>2154</v>
      </c>
      <c r="C234" s="13"/>
      <c r="D234" s="27" t="s">
        <v>367</v>
      </c>
      <c r="E234" s="15" t="s">
        <v>166</v>
      </c>
      <c r="F234" s="16">
        <v>3500</v>
      </c>
      <c r="G234" s="93">
        <v>0</v>
      </c>
      <c r="H234" s="17">
        <f>F234*G234</f>
        <v>0</v>
      </c>
    </row>
    <row r="235" spans="1:8" s="3" customFormat="1" ht="13.15" customHeight="1">
      <c r="B235" s="14"/>
      <c r="C235" s="13"/>
      <c r="D235" s="40"/>
      <c r="E235" s="30"/>
      <c r="F235" s="13"/>
      <c r="G235" s="13"/>
      <c r="H235" s="17"/>
    </row>
    <row r="236" spans="1:8" s="3" customFormat="1" ht="26.25" customHeight="1">
      <c r="A236" s="3">
        <v>19898</v>
      </c>
      <c r="B236" s="11" t="s">
        <v>2155</v>
      </c>
      <c r="C236" s="13"/>
      <c r="D236" s="27" t="s">
        <v>368</v>
      </c>
      <c r="E236" s="15" t="s">
        <v>166</v>
      </c>
      <c r="F236" s="16">
        <v>1750</v>
      </c>
      <c r="G236" s="93">
        <v>0</v>
      </c>
      <c r="H236" s="17">
        <f>F236*G236</f>
        <v>0</v>
      </c>
    </row>
    <row r="237" spans="1:8" s="3" customFormat="1" ht="13.15" customHeight="1">
      <c r="B237" s="14"/>
      <c r="C237" s="13"/>
      <c r="D237" s="13"/>
      <c r="E237" s="30"/>
      <c r="F237" s="13"/>
      <c r="G237" s="13"/>
      <c r="H237" s="17"/>
    </row>
    <row r="238" spans="1:8" s="3" customFormat="1" ht="13.15" customHeight="1">
      <c r="A238" s="3">
        <v>19899</v>
      </c>
      <c r="B238" s="11" t="s">
        <v>2156</v>
      </c>
      <c r="C238" s="13"/>
      <c r="D238" s="12" t="s">
        <v>369</v>
      </c>
      <c r="E238" s="30"/>
      <c r="F238" s="13"/>
      <c r="G238" s="13"/>
      <c r="H238" s="17"/>
    </row>
    <row r="239" spans="1:8" s="3" customFormat="1" ht="13.15" customHeight="1">
      <c r="B239" s="14"/>
      <c r="C239" s="13"/>
      <c r="D239" s="13"/>
      <c r="E239" s="30"/>
      <c r="F239" s="13"/>
      <c r="G239" s="13"/>
      <c r="H239" s="17"/>
    </row>
    <row r="240" spans="1:8" s="3" customFormat="1" ht="13.15" customHeight="1">
      <c r="A240" s="3">
        <v>19900</v>
      </c>
      <c r="B240" s="11" t="s">
        <v>2157</v>
      </c>
      <c r="C240" s="13"/>
      <c r="D240" s="27" t="s">
        <v>370</v>
      </c>
      <c r="E240" s="30"/>
      <c r="F240" s="13"/>
      <c r="G240" s="13"/>
      <c r="H240" s="17"/>
    </row>
    <row r="241" spans="1:8" s="3" customFormat="1" ht="13.15" customHeight="1">
      <c r="B241" s="14"/>
      <c r="C241" s="13"/>
      <c r="D241" s="13"/>
      <c r="E241" s="30"/>
      <c r="F241" s="13"/>
      <c r="G241" s="13"/>
      <c r="H241" s="17"/>
    </row>
    <row r="242" spans="1:8" s="3" customFormat="1" ht="13.15" customHeight="1">
      <c r="A242" s="3">
        <v>19901</v>
      </c>
      <c r="B242" s="11" t="s">
        <v>2158</v>
      </c>
      <c r="C242" s="13"/>
      <c r="D242" s="60" t="s">
        <v>371</v>
      </c>
      <c r="E242" s="15" t="s">
        <v>42</v>
      </c>
      <c r="F242" s="16">
        <v>3000</v>
      </c>
      <c r="G242" s="93">
        <v>0</v>
      </c>
      <c r="H242" s="17">
        <f>F242*G242</f>
        <v>0</v>
      </c>
    </row>
    <row r="243" spans="1:8" s="3" customFormat="1" ht="13.15" customHeight="1">
      <c r="B243" s="14"/>
      <c r="C243" s="13"/>
      <c r="D243" s="13"/>
      <c r="E243" s="30"/>
      <c r="F243" s="13"/>
      <c r="G243" s="13"/>
      <c r="H243" s="17"/>
    </row>
    <row r="244" spans="1:8" s="3" customFormat="1" ht="39.4" customHeight="1">
      <c r="A244" s="3">
        <v>19902</v>
      </c>
      <c r="B244" s="11" t="s">
        <v>2159</v>
      </c>
      <c r="C244" s="13"/>
      <c r="D244" s="12" t="s">
        <v>372</v>
      </c>
      <c r="E244" s="15" t="s">
        <v>166</v>
      </c>
      <c r="F244" s="16">
        <v>1000</v>
      </c>
      <c r="G244" s="93">
        <v>0</v>
      </c>
      <c r="H244" s="17">
        <f>F244*G244</f>
        <v>0</v>
      </c>
    </row>
    <row r="245" spans="1:8" s="3" customFormat="1" ht="13.15" customHeight="1">
      <c r="B245" s="14"/>
      <c r="C245" s="13"/>
      <c r="D245" s="13"/>
      <c r="E245" s="30"/>
      <c r="F245" s="13"/>
      <c r="G245" s="13"/>
      <c r="H245" s="17"/>
    </row>
    <row r="246" spans="1:8" s="4" customFormat="1" ht="21.2" customHeight="1">
      <c r="B246" s="19" t="s">
        <v>37</v>
      </c>
      <c r="C246" s="20"/>
      <c r="D246" s="21"/>
      <c r="E246" s="62"/>
      <c r="F246" s="21"/>
      <c r="G246" s="21"/>
      <c r="H246" s="22">
        <f>SUM(H214:H245)</f>
        <v>0</v>
      </c>
    </row>
    <row r="247" spans="1:8" s="2" customFormat="1" ht="13.15" customHeight="1">
      <c r="D247" s="23" t="s">
        <v>277</v>
      </c>
      <c r="E247" s="63" t="s">
        <v>4022</v>
      </c>
    </row>
    <row r="248" spans="1:8" s="1" customFormat="1" ht="15.75" customHeight="1">
      <c r="B248" s="6" t="s">
        <v>4161</v>
      </c>
      <c r="E248" s="61"/>
    </row>
    <row r="249" spans="1:8" s="1" customFormat="1" ht="15.75" customHeight="1">
      <c r="B249" s="6" t="s">
        <v>1916</v>
      </c>
      <c r="E249" s="61"/>
    </row>
    <row r="250" spans="1:8" s="1" customFormat="1" ht="15.75" customHeight="1">
      <c r="B250" s="6" t="s">
        <v>1915</v>
      </c>
      <c r="E250" s="61"/>
    </row>
    <row r="251" spans="1:8" s="2" customFormat="1" ht="15" customHeight="1">
      <c r="B251" s="7" t="s">
        <v>279</v>
      </c>
      <c r="E251" s="29"/>
    </row>
    <row r="252" spans="1:8" s="2" customFormat="1" ht="15" customHeight="1">
      <c r="E252" s="29"/>
      <c r="H252" s="8" t="s">
        <v>352</v>
      </c>
    </row>
    <row r="253" spans="1:8" s="3" customFormat="1" ht="29.65" customHeight="1">
      <c r="B253" s="9" t="s">
        <v>2</v>
      </c>
      <c r="C253" s="9" t="s">
        <v>3</v>
      </c>
      <c r="D253" s="9" t="s">
        <v>4</v>
      </c>
      <c r="E253" s="9" t="s">
        <v>5</v>
      </c>
      <c r="F253" s="9" t="s">
        <v>6</v>
      </c>
      <c r="G253" s="9" t="s">
        <v>7</v>
      </c>
      <c r="H253" s="10" t="s">
        <v>8</v>
      </c>
    </row>
    <row r="254" spans="1:8" s="4" customFormat="1" ht="21.2" customHeight="1">
      <c r="B254" s="19" t="s">
        <v>38</v>
      </c>
      <c r="C254" s="20"/>
      <c r="D254" s="21"/>
      <c r="E254" s="62"/>
      <c r="F254" s="21"/>
      <c r="G254" s="21"/>
      <c r="H254" s="22">
        <f>H246</f>
        <v>0</v>
      </c>
    </row>
    <row r="255" spans="1:8" s="4" customFormat="1" ht="13.5" customHeight="1">
      <c r="B255" s="14"/>
      <c r="C255" s="13"/>
      <c r="D255" s="13"/>
      <c r="E255" s="30"/>
      <c r="F255" s="13"/>
      <c r="G255" s="13"/>
      <c r="H255" s="17"/>
    </row>
    <row r="256" spans="1:8" s="4" customFormat="1" ht="18.75" customHeight="1">
      <c r="B256" s="11" t="s">
        <v>2160</v>
      </c>
      <c r="C256" s="12" t="s">
        <v>373</v>
      </c>
      <c r="D256" s="12" t="s">
        <v>374</v>
      </c>
      <c r="E256" s="30"/>
      <c r="F256" s="13"/>
      <c r="G256" s="13"/>
      <c r="H256" s="17"/>
    </row>
    <row r="257" spans="1:8" s="4" customFormat="1" ht="12.75" customHeight="1">
      <c r="B257" s="14"/>
      <c r="C257" s="13"/>
      <c r="D257" s="13"/>
      <c r="E257" s="30"/>
      <c r="F257" s="13"/>
      <c r="G257" s="13"/>
      <c r="H257" s="17"/>
    </row>
    <row r="258" spans="1:8" s="4" customFormat="1" ht="30" customHeight="1">
      <c r="B258" s="11" t="s">
        <v>2161</v>
      </c>
      <c r="C258" s="13"/>
      <c r="D258" s="12" t="s">
        <v>375</v>
      </c>
      <c r="E258" s="15" t="s">
        <v>42</v>
      </c>
      <c r="F258" s="16">
        <v>50</v>
      </c>
      <c r="G258" s="93">
        <v>0</v>
      </c>
      <c r="H258" s="17">
        <f>F258*G258</f>
        <v>0</v>
      </c>
    </row>
    <row r="259" spans="1:8" s="4" customFormat="1" ht="12" customHeight="1">
      <c r="B259" s="14"/>
      <c r="C259" s="13"/>
      <c r="D259" s="13"/>
      <c r="E259" s="30"/>
      <c r="F259" s="13"/>
      <c r="G259" s="13"/>
      <c r="H259" s="17"/>
    </row>
    <row r="260" spans="1:8" s="4" customFormat="1" ht="32.25" customHeight="1">
      <c r="B260" s="11" t="s">
        <v>2162</v>
      </c>
      <c r="C260" s="13"/>
      <c r="D260" s="12" t="s">
        <v>376</v>
      </c>
      <c r="E260" s="15" t="s">
        <v>42</v>
      </c>
      <c r="F260" s="16">
        <v>25</v>
      </c>
      <c r="G260" s="93">
        <v>0</v>
      </c>
      <c r="H260" s="17">
        <f>F260*G260</f>
        <v>0</v>
      </c>
    </row>
    <row r="261" spans="1:8" s="4" customFormat="1" ht="13.5" customHeight="1">
      <c r="B261" s="14"/>
      <c r="C261" s="13"/>
      <c r="D261" s="13"/>
      <c r="E261" s="30"/>
      <c r="F261" s="13"/>
      <c r="G261" s="13"/>
      <c r="H261" s="17"/>
    </row>
    <row r="262" spans="1:8" s="4" customFormat="1" ht="21.2" customHeight="1">
      <c r="B262" s="11" t="s">
        <v>2163</v>
      </c>
      <c r="C262" s="12" t="s">
        <v>377</v>
      </c>
      <c r="D262" s="12" t="s">
        <v>378</v>
      </c>
      <c r="E262" s="30"/>
      <c r="F262" s="13"/>
      <c r="G262" s="13"/>
      <c r="H262" s="17"/>
    </row>
    <row r="263" spans="1:8" s="4" customFormat="1" ht="12" customHeight="1">
      <c r="B263" s="14"/>
      <c r="C263" s="13"/>
      <c r="D263" s="13"/>
      <c r="E263" s="30"/>
      <c r="F263" s="13"/>
      <c r="G263" s="13"/>
      <c r="H263" s="17"/>
    </row>
    <row r="264" spans="1:8" s="3" customFormat="1" ht="13.15" customHeight="1">
      <c r="A264" s="3">
        <v>19907</v>
      </c>
      <c r="B264" s="11" t="s">
        <v>2139</v>
      </c>
      <c r="C264" s="13"/>
      <c r="D264" s="12" t="s">
        <v>379</v>
      </c>
      <c r="E264" s="15" t="s">
        <v>348</v>
      </c>
      <c r="F264" s="16">
        <v>170</v>
      </c>
      <c r="G264" s="93">
        <v>0</v>
      </c>
      <c r="H264" s="17">
        <f>F264*G264</f>
        <v>0</v>
      </c>
    </row>
    <row r="265" spans="1:8" s="3" customFormat="1" ht="13.15" customHeight="1">
      <c r="B265" s="14"/>
      <c r="C265" s="13"/>
      <c r="D265" s="13"/>
      <c r="E265" s="30"/>
      <c r="F265" s="13"/>
      <c r="G265" s="13"/>
      <c r="H265" s="17"/>
    </row>
    <row r="266" spans="1:8" s="3" customFormat="1" ht="39.4" customHeight="1">
      <c r="A266" s="3">
        <v>19908</v>
      </c>
      <c r="B266" s="11" t="s">
        <v>2140</v>
      </c>
      <c r="C266" s="12" t="s">
        <v>380</v>
      </c>
      <c r="D266" s="12" t="s">
        <v>381</v>
      </c>
      <c r="E266" s="15" t="s">
        <v>198</v>
      </c>
      <c r="F266" s="16">
        <v>2600</v>
      </c>
      <c r="G266" s="93">
        <v>0</v>
      </c>
      <c r="H266" s="17">
        <f>F266*G266</f>
        <v>0</v>
      </c>
    </row>
    <row r="267" spans="1:8" s="3" customFormat="1" ht="13.15" customHeight="1">
      <c r="B267" s="14"/>
      <c r="C267" s="13"/>
      <c r="D267" s="13"/>
      <c r="E267" s="30"/>
      <c r="F267" s="13"/>
      <c r="G267" s="13"/>
      <c r="H267" s="17"/>
    </row>
    <row r="268" spans="1:8" s="3" customFormat="1" ht="53.25" customHeight="1">
      <c r="A268" s="3">
        <v>19909</v>
      </c>
      <c r="B268" s="11" t="s">
        <v>2141</v>
      </c>
      <c r="C268" s="12" t="s">
        <v>382</v>
      </c>
      <c r="D268" s="12" t="s">
        <v>383</v>
      </c>
      <c r="E268" s="15" t="s">
        <v>42</v>
      </c>
      <c r="F268" s="16">
        <v>12</v>
      </c>
      <c r="G268" s="93">
        <v>0</v>
      </c>
      <c r="H268" s="17">
        <f>F268*G268</f>
        <v>0</v>
      </c>
    </row>
    <row r="269" spans="1:8" s="3" customFormat="1" ht="13.15" customHeight="1">
      <c r="B269" s="14"/>
      <c r="C269" s="13"/>
      <c r="D269" s="13"/>
      <c r="E269" s="30"/>
      <c r="F269" s="13"/>
      <c r="G269" s="13"/>
      <c r="H269" s="17"/>
    </row>
    <row r="270" spans="1:8" s="3" customFormat="1" ht="26.25" customHeight="1">
      <c r="A270" s="3">
        <v>19910</v>
      </c>
      <c r="B270" s="11" t="s">
        <v>2142</v>
      </c>
      <c r="C270" s="12" t="s">
        <v>384</v>
      </c>
      <c r="D270" s="12" t="s">
        <v>385</v>
      </c>
      <c r="E270" s="15" t="s">
        <v>198</v>
      </c>
      <c r="F270" s="16">
        <v>15</v>
      </c>
      <c r="G270" s="93">
        <v>0</v>
      </c>
      <c r="H270" s="17">
        <f>F270*G270</f>
        <v>0</v>
      </c>
    </row>
    <row r="271" spans="1:8" s="3" customFormat="1" ht="13.15" customHeight="1">
      <c r="B271" s="14"/>
      <c r="C271" s="13"/>
      <c r="D271" s="13"/>
      <c r="E271" s="30"/>
      <c r="F271" s="13"/>
      <c r="G271" s="13"/>
      <c r="H271" s="17"/>
    </row>
    <row r="272" spans="1:8" s="3" customFormat="1" ht="26.25" customHeight="1">
      <c r="A272" s="3">
        <v>19917</v>
      </c>
      <c r="B272" s="11" t="s">
        <v>2143</v>
      </c>
      <c r="C272" s="12" t="s">
        <v>386</v>
      </c>
      <c r="D272" s="12" t="s">
        <v>387</v>
      </c>
      <c r="E272" s="15" t="s">
        <v>26</v>
      </c>
      <c r="F272" s="16">
        <v>1</v>
      </c>
      <c r="G272" s="17" t="s">
        <v>277</v>
      </c>
      <c r="H272" s="17">
        <v>1300000</v>
      </c>
    </row>
    <row r="273" spans="2:8" s="3" customFormat="1" ht="13.15" customHeight="1">
      <c r="B273" s="14"/>
      <c r="C273" s="13"/>
      <c r="D273" s="13"/>
      <c r="E273" s="30"/>
      <c r="F273" s="13"/>
      <c r="G273" s="13"/>
      <c r="H273" s="17"/>
    </row>
    <row r="274" spans="2:8" s="3" customFormat="1" ht="13.15" customHeight="1">
      <c r="B274" s="14"/>
      <c r="C274" s="13"/>
      <c r="D274" s="13"/>
      <c r="E274" s="30"/>
      <c r="F274" s="13"/>
      <c r="G274" s="13"/>
      <c r="H274" s="17"/>
    </row>
    <row r="275" spans="2:8" s="3" customFormat="1" ht="13.15" customHeight="1">
      <c r="B275" s="14"/>
      <c r="C275" s="13"/>
      <c r="D275" s="13"/>
      <c r="E275" s="30"/>
      <c r="F275" s="13"/>
      <c r="G275" s="13"/>
      <c r="H275" s="17"/>
    </row>
    <row r="276" spans="2:8" s="3" customFormat="1" ht="13.15" customHeight="1">
      <c r="B276" s="14"/>
      <c r="C276" s="13"/>
      <c r="D276" s="13"/>
      <c r="E276" s="30"/>
      <c r="F276" s="13"/>
      <c r="G276" s="13"/>
      <c r="H276" s="17"/>
    </row>
    <row r="277" spans="2:8" s="3" customFormat="1" ht="13.15" customHeight="1">
      <c r="B277" s="14"/>
      <c r="C277" s="13"/>
      <c r="D277" s="13"/>
      <c r="E277" s="30"/>
      <c r="F277" s="13"/>
      <c r="G277" s="13"/>
      <c r="H277" s="17"/>
    </row>
    <row r="278" spans="2:8" s="3" customFormat="1" ht="13.15" customHeight="1">
      <c r="B278" s="14"/>
      <c r="C278" s="13"/>
      <c r="D278" s="13"/>
      <c r="E278" s="30"/>
      <c r="F278" s="13"/>
      <c r="G278" s="13"/>
      <c r="H278" s="17"/>
    </row>
    <row r="279" spans="2:8" s="3" customFormat="1" ht="13.15" customHeight="1">
      <c r="B279" s="14"/>
      <c r="C279" s="13"/>
      <c r="D279" s="13"/>
      <c r="E279" s="30"/>
      <c r="F279" s="13"/>
      <c r="G279" s="13"/>
      <c r="H279" s="17"/>
    </row>
    <row r="280" spans="2:8" s="3" customFormat="1" ht="13.15" customHeight="1">
      <c r="B280" s="14"/>
      <c r="C280" s="13"/>
      <c r="D280" s="13"/>
      <c r="E280" s="30"/>
      <c r="F280" s="13"/>
      <c r="G280" s="13"/>
      <c r="H280" s="17"/>
    </row>
    <row r="281" spans="2:8" s="3" customFormat="1" ht="13.15" customHeight="1">
      <c r="B281" s="14"/>
      <c r="C281" s="13"/>
      <c r="D281" s="13"/>
      <c r="E281" s="30"/>
      <c r="F281" s="13"/>
      <c r="G281" s="13"/>
      <c r="H281" s="17"/>
    </row>
    <row r="282" spans="2:8" s="3" customFormat="1" ht="13.15" customHeight="1">
      <c r="B282" s="14"/>
      <c r="C282" s="13"/>
      <c r="D282" s="13"/>
      <c r="E282" s="30"/>
      <c r="F282" s="13"/>
      <c r="G282" s="13"/>
      <c r="H282" s="17"/>
    </row>
    <row r="283" spans="2:8" s="3" customFormat="1" ht="13.15" customHeight="1">
      <c r="B283" s="14"/>
      <c r="C283" s="13"/>
      <c r="D283" s="13"/>
      <c r="E283" s="30"/>
      <c r="F283" s="13"/>
      <c r="G283" s="13"/>
      <c r="H283" s="17"/>
    </row>
    <row r="284" spans="2:8" s="3" customFormat="1" ht="13.15" customHeight="1">
      <c r="B284" s="14"/>
      <c r="C284" s="13"/>
      <c r="D284" s="13"/>
      <c r="E284" s="30"/>
      <c r="F284" s="13"/>
      <c r="G284" s="13"/>
      <c r="H284" s="17"/>
    </row>
    <row r="285" spans="2:8" s="3" customFormat="1" ht="13.15" customHeight="1">
      <c r="B285" s="14"/>
      <c r="C285" s="13"/>
      <c r="D285" s="13"/>
      <c r="E285" s="30"/>
      <c r="F285" s="13"/>
      <c r="G285" s="13"/>
      <c r="H285" s="17"/>
    </row>
    <row r="286" spans="2:8" s="3" customFormat="1" ht="13.15" customHeight="1">
      <c r="B286" s="14"/>
      <c r="C286" s="13"/>
      <c r="D286" s="13"/>
      <c r="E286" s="30"/>
      <c r="F286" s="13"/>
      <c r="G286" s="13"/>
      <c r="H286" s="17"/>
    </row>
    <row r="287" spans="2:8" s="3" customFormat="1" ht="13.15" customHeight="1">
      <c r="B287" s="14"/>
      <c r="C287" s="13"/>
      <c r="D287" s="13"/>
      <c r="E287" s="30"/>
      <c r="F287" s="13"/>
      <c r="G287" s="13"/>
      <c r="H287" s="17"/>
    </row>
    <row r="288" spans="2:8" s="4" customFormat="1" ht="21.2" customHeight="1">
      <c r="B288" s="19" t="s">
        <v>73</v>
      </c>
      <c r="C288" s="20"/>
      <c r="D288" s="21"/>
      <c r="E288" s="62"/>
      <c r="F288" s="21"/>
      <c r="G288" s="21"/>
      <c r="H288" s="22">
        <f>SUM(H254:H287)</f>
        <v>1300000</v>
      </c>
    </row>
    <row r="289" spans="1:8" s="2" customFormat="1" ht="13.15" customHeight="1">
      <c r="D289" s="23" t="s">
        <v>277</v>
      </c>
      <c r="E289" s="63" t="s">
        <v>4023</v>
      </c>
    </row>
    <row r="290" spans="1:8" s="1" customFormat="1" ht="15.75" customHeight="1">
      <c r="B290" s="6" t="s">
        <v>4161</v>
      </c>
      <c r="E290" s="61"/>
    </row>
    <row r="291" spans="1:8" s="1" customFormat="1" ht="15.75" customHeight="1">
      <c r="B291" s="6" t="s">
        <v>1916</v>
      </c>
      <c r="E291" s="61"/>
    </row>
    <row r="292" spans="1:8" s="1" customFormat="1" ht="15.75" customHeight="1">
      <c r="B292" s="6" t="s">
        <v>1915</v>
      </c>
      <c r="E292" s="61"/>
    </row>
    <row r="293" spans="1:8" s="2" customFormat="1" ht="15" customHeight="1">
      <c r="B293" s="7" t="s">
        <v>279</v>
      </c>
      <c r="E293" s="29"/>
    </row>
    <row r="294" spans="1:8" s="2" customFormat="1" ht="15" customHeight="1">
      <c r="E294" s="29"/>
      <c r="H294" s="8" t="s">
        <v>389</v>
      </c>
    </row>
    <row r="295" spans="1:8" s="3" customFormat="1" ht="29.65" customHeight="1">
      <c r="B295" s="9" t="s">
        <v>2</v>
      </c>
      <c r="C295" s="9" t="s">
        <v>3</v>
      </c>
      <c r="D295" s="9" t="s">
        <v>4</v>
      </c>
      <c r="E295" s="9" t="s">
        <v>5</v>
      </c>
      <c r="F295" s="9" t="s">
        <v>6</v>
      </c>
      <c r="G295" s="9" t="s">
        <v>7</v>
      </c>
      <c r="H295" s="10" t="s">
        <v>8</v>
      </c>
    </row>
    <row r="296" spans="1:8" s="3" customFormat="1" ht="26.25" customHeight="1">
      <c r="A296" s="3">
        <v>19881</v>
      </c>
      <c r="B296" s="11" t="s">
        <v>2132</v>
      </c>
      <c r="C296" s="12" t="s">
        <v>390</v>
      </c>
      <c r="D296" s="12" t="s">
        <v>391</v>
      </c>
      <c r="E296" s="30"/>
      <c r="F296" s="13"/>
      <c r="G296" s="13"/>
      <c r="H296" s="17"/>
    </row>
    <row r="297" spans="1:8" s="3" customFormat="1" ht="13.15" customHeight="1">
      <c r="B297" s="14"/>
      <c r="C297" s="13"/>
      <c r="D297" s="13"/>
      <c r="E297" s="30"/>
      <c r="F297" s="13"/>
      <c r="G297" s="13"/>
      <c r="H297" s="17"/>
    </row>
    <row r="298" spans="1:8" s="3" customFormat="1" ht="26.25" customHeight="1">
      <c r="A298" s="3">
        <v>19882</v>
      </c>
      <c r="B298" s="11" t="s">
        <v>2133</v>
      </c>
      <c r="C298" s="12" t="s">
        <v>392</v>
      </c>
      <c r="D298" s="12" t="s">
        <v>393</v>
      </c>
      <c r="E298" s="30"/>
      <c r="F298" s="13"/>
      <c r="G298" s="13"/>
      <c r="H298" s="17"/>
    </row>
    <row r="299" spans="1:8" s="3" customFormat="1" ht="13.15" customHeight="1">
      <c r="B299" s="14"/>
      <c r="C299" s="13"/>
      <c r="D299" s="13"/>
      <c r="E299" s="30"/>
      <c r="F299" s="13"/>
      <c r="G299" s="13"/>
      <c r="H299" s="17"/>
    </row>
    <row r="300" spans="1:8" s="3" customFormat="1" ht="26.25" customHeight="1">
      <c r="A300" s="3">
        <v>19883</v>
      </c>
      <c r="B300" s="11" t="s">
        <v>2134</v>
      </c>
      <c r="C300" s="13"/>
      <c r="D300" s="12" t="s">
        <v>394</v>
      </c>
      <c r="E300" s="30"/>
      <c r="F300" s="13"/>
      <c r="G300" s="13"/>
      <c r="H300" s="17"/>
    </row>
    <row r="301" spans="1:8" s="3" customFormat="1" ht="13.15" customHeight="1">
      <c r="B301" s="14"/>
      <c r="C301" s="13"/>
      <c r="D301" s="13"/>
      <c r="E301" s="30"/>
      <c r="F301" s="13"/>
      <c r="G301" s="13"/>
      <c r="H301" s="17"/>
    </row>
    <row r="302" spans="1:8" s="3" customFormat="1" ht="26.25" customHeight="1">
      <c r="A302" s="3">
        <v>19943</v>
      </c>
      <c r="B302" s="11" t="s">
        <v>2135</v>
      </c>
      <c r="C302" s="13"/>
      <c r="D302" s="27" t="s">
        <v>395</v>
      </c>
      <c r="E302" s="15" t="s">
        <v>26</v>
      </c>
      <c r="F302" s="16">
        <v>1</v>
      </c>
      <c r="G302" s="17" t="s">
        <v>277</v>
      </c>
      <c r="H302" s="17">
        <v>50000</v>
      </c>
    </row>
    <row r="303" spans="1:8" s="3" customFormat="1" ht="13.15" customHeight="1">
      <c r="B303" s="14"/>
      <c r="C303" s="13"/>
      <c r="D303" s="40"/>
      <c r="E303" s="30"/>
      <c r="F303" s="13"/>
      <c r="G303" s="13"/>
      <c r="H303" s="13"/>
    </row>
    <row r="304" spans="1:8" s="3" customFormat="1" ht="26.25" customHeight="1">
      <c r="A304" s="3">
        <v>19944</v>
      </c>
      <c r="B304" s="11" t="s">
        <v>2136</v>
      </c>
      <c r="C304" s="13"/>
      <c r="D304" s="27" t="s">
        <v>396</v>
      </c>
      <c r="E304" s="15" t="s">
        <v>26</v>
      </c>
      <c r="F304" s="16">
        <v>1</v>
      </c>
      <c r="G304" s="17" t="s">
        <v>277</v>
      </c>
      <c r="H304" s="17">
        <v>50000</v>
      </c>
    </row>
    <row r="305" spans="1:8" s="3" customFormat="1" ht="13.15" customHeight="1">
      <c r="B305" s="14"/>
      <c r="C305" s="13"/>
      <c r="D305" s="40"/>
      <c r="E305" s="30"/>
      <c r="F305" s="13"/>
      <c r="G305" s="13"/>
      <c r="H305" s="13"/>
    </row>
    <row r="306" spans="1:8" s="3" customFormat="1" ht="26.25" customHeight="1">
      <c r="A306" s="3">
        <v>19945</v>
      </c>
      <c r="B306" s="11" t="s">
        <v>2137</v>
      </c>
      <c r="C306" s="13"/>
      <c r="D306" s="27" t="s">
        <v>397</v>
      </c>
      <c r="E306" s="15" t="s">
        <v>26</v>
      </c>
      <c r="F306" s="16">
        <v>1</v>
      </c>
      <c r="G306" s="17" t="s">
        <v>277</v>
      </c>
      <c r="H306" s="17">
        <v>50000</v>
      </c>
    </row>
    <row r="307" spans="1:8" s="3" customFormat="1" ht="13.15" customHeight="1">
      <c r="B307" s="14"/>
      <c r="C307" s="13"/>
      <c r="D307" s="13"/>
      <c r="E307" s="30"/>
      <c r="F307" s="13"/>
      <c r="G307" s="13"/>
      <c r="H307" s="13"/>
    </row>
    <row r="308" spans="1:8" s="3" customFormat="1" ht="26.25" customHeight="1">
      <c r="A308" s="3">
        <v>19946</v>
      </c>
      <c r="B308" s="11" t="s">
        <v>2138</v>
      </c>
      <c r="C308" s="13"/>
      <c r="D308" s="12" t="s">
        <v>398</v>
      </c>
      <c r="E308" s="15" t="s">
        <v>26</v>
      </c>
      <c r="F308" s="16">
        <v>1</v>
      </c>
      <c r="G308" s="17" t="s">
        <v>277</v>
      </c>
      <c r="H308" s="17">
        <v>50000</v>
      </c>
    </row>
    <row r="309" spans="1:8" s="3" customFormat="1" ht="13.15" customHeight="1">
      <c r="B309" s="14"/>
      <c r="C309" s="13"/>
      <c r="D309" s="13"/>
      <c r="E309" s="30"/>
      <c r="F309" s="13"/>
      <c r="G309" s="13"/>
      <c r="H309" s="17"/>
    </row>
    <row r="310" spans="1:8" s="3" customFormat="1" ht="13.15" customHeight="1">
      <c r="B310" s="14"/>
      <c r="C310" s="13"/>
      <c r="D310" s="13"/>
      <c r="E310" s="30"/>
      <c r="F310" s="13"/>
      <c r="G310" s="13"/>
      <c r="H310" s="17"/>
    </row>
    <row r="311" spans="1:8" s="3" customFormat="1" ht="13.15" customHeight="1">
      <c r="B311" s="14"/>
      <c r="C311" s="13"/>
      <c r="D311" s="13"/>
      <c r="E311" s="30"/>
      <c r="F311" s="13"/>
      <c r="G311" s="13"/>
      <c r="H311" s="17"/>
    </row>
    <row r="312" spans="1:8" s="3" customFormat="1" ht="13.15" customHeight="1">
      <c r="B312" s="14"/>
      <c r="C312" s="13"/>
      <c r="D312" s="13"/>
      <c r="E312" s="30"/>
      <c r="F312" s="13"/>
      <c r="G312" s="13"/>
      <c r="H312" s="17"/>
    </row>
    <row r="313" spans="1:8" s="3" customFormat="1" ht="13.15" customHeight="1">
      <c r="B313" s="14"/>
      <c r="C313" s="13"/>
      <c r="D313" s="13"/>
      <c r="E313" s="30"/>
      <c r="F313" s="13"/>
      <c r="G313" s="13"/>
      <c r="H313" s="17"/>
    </row>
    <row r="314" spans="1:8" s="3" customFormat="1" ht="13.15" customHeight="1">
      <c r="B314" s="14"/>
      <c r="C314" s="13"/>
      <c r="D314" s="13"/>
      <c r="E314" s="30"/>
      <c r="F314" s="13"/>
      <c r="G314" s="13"/>
      <c r="H314" s="17"/>
    </row>
    <row r="315" spans="1:8" s="3" customFormat="1" ht="13.15" customHeight="1">
      <c r="B315" s="14"/>
      <c r="C315" s="13"/>
      <c r="D315" s="13"/>
      <c r="E315" s="30"/>
      <c r="F315" s="13"/>
      <c r="G315" s="13"/>
      <c r="H315" s="17"/>
    </row>
    <row r="316" spans="1:8" s="3" customFormat="1" ht="13.15" customHeight="1">
      <c r="B316" s="14"/>
      <c r="C316" s="13"/>
      <c r="D316" s="13"/>
      <c r="E316" s="30"/>
      <c r="F316" s="13"/>
      <c r="G316" s="13"/>
      <c r="H316" s="17"/>
    </row>
    <row r="317" spans="1:8" s="3" customFormat="1" ht="13.15" customHeight="1">
      <c r="B317" s="14"/>
      <c r="C317" s="13"/>
      <c r="D317" s="13"/>
      <c r="E317" s="30"/>
      <c r="F317" s="13"/>
      <c r="G317" s="13"/>
      <c r="H317" s="17"/>
    </row>
    <row r="318" spans="1:8" s="3" customFormat="1" ht="13.15" customHeight="1">
      <c r="B318" s="14"/>
      <c r="C318" s="13"/>
      <c r="D318" s="13"/>
      <c r="E318" s="30"/>
      <c r="F318" s="13"/>
      <c r="G318" s="13"/>
      <c r="H318" s="17"/>
    </row>
    <row r="319" spans="1:8" s="3" customFormat="1" ht="13.15" customHeight="1">
      <c r="B319" s="14"/>
      <c r="C319" s="13"/>
      <c r="D319" s="13"/>
      <c r="E319" s="30"/>
      <c r="F319" s="13"/>
      <c r="G319" s="13"/>
      <c r="H319" s="17"/>
    </row>
    <row r="320" spans="1:8" s="3" customFormat="1" ht="13.15" customHeight="1">
      <c r="B320" s="14"/>
      <c r="C320" s="13"/>
      <c r="D320" s="13"/>
      <c r="E320" s="30"/>
      <c r="F320" s="13"/>
      <c r="G320" s="13"/>
      <c r="H320" s="17"/>
    </row>
    <row r="321" spans="2:8" s="3" customFormat="1" ht="13.15" customHeight="1">
      <c r="B321" s="14"/>
      <c r="C321" s="13"/>
      <c r="D321" s="13"/>
      <c r="E321" s="30"/>
      <c r="F321" s="13"/>
      <c r="G321" s="13"/>
      <c r="H321" s="17"/>
    </row>
    <row r="322" spans="2:8" s="3" customFormat="1" ht="13.15" customHeight="1">
      <c r="B322" s="14"/>
      <c r="C322" s="13"/>
      <c r="D322" s="13"/>
      <c r="E322" s="30"/>
      <c r="F322" s="13"/>
      <c r="G322" s="13"/>
      <c r="H322" s="17"/>
    </row>
    <row r="323" spans="2:8" s="3" customFormat="1" ht="13.15" customHeight="1">
      <c r="B323" s="14"/>
      <c r="C323" s="13"/>
      <c r="D323" s="13"/>
      <c r="E323" s="30"/>
      <c r="F323" s="13"/>
      <c r="G323" s="13"/>
      <c r="H323" s="17"/>
    </row>
    <row r="324" spans="2:8" s="3" customFormat="1" ht="13.15" customHeight="1">
      <c r="B324" s="14"/>
      <c r="C324" s="13"/>
      <c r="D324" s="13"/>
      <c r="E324" s="30"/>
      <c r="F324" s="13"/>
      <c r="G324" s="13"/>
      <c r="H324" s="17"/>
    </row>
    <row r="325" spans="2:8" s="3" customFormat="1" ht="13.15" customHeight="1">
      <c r="B325" s="14"/>
      <c r="C325" s="13"/>
      <c r="D325" s="13"/>
      <c r="E325" s="30"/>
      <c r="F325" s="13"/>
      <c r="G325" s="13"/>
      <c r="H325" s="17"/>
    </row>
    <row r="326" spans="2:8" s="3" customFormat="1" ht="13.15" customHeight="1">
      <c r="B326" s="14"/>
      <c r="C326" s="13"/>
      <c r="D326" s="13"/>
      <c r="E326" s="30"/>
      <c r="F326" s="13"/>
      <c r="G326" s="13"/>
      <c r="H326" s="17"/>
    </row>
    <row r="327" spans="2:8" s="3" customFormat="1" ht="13.15" customHeight="1">
      <c r="B327" s="14"/>
      <c r="C327" s="13"/>
      <c r="D327" s="13"/>
      <c r="E327" s="30"/>
      <c r="F327" s="13"/>
      <c r="G327" s="13"/>
      <c r="H327" s="17"/>
    </row>
    <row r="328" spans="2:8" s="3" customFormat="1" ht="13.15" customHeight="1">
      <c r="B328" s="14"/>
      <c r="C328" s="13"/>
      <c r="D328" s="13"/>
      <c r="E328" s="30"/>
      <c r="F328" s="13"/>
      <c r="G328" s="13"/>
      <c r="H328" s="17"/>
    </row>
    <row r="329" spans="2:8" s="3" customFormat="1" ht="13.15" customHeight="1">
      <c r="B329" s="14"/>
      <c r="C329" s="13"/>
      <c r="D329" s="13"/>
      <c r="E329" s="30"/>
      <c r="F329" s="13"/>
      <c r="G329" s="13"/>
      <c r="H329" s="17"/>
    </row>
    <row r="330" spans="2:8" s="3" customFormat="1" ht="13.15" customHeight="1">
      <c r="B330" s="14"/>
      <c r="C330" s="13"/>
      <c r="D330" s="13"/>
      <c r="E330" s="30"/>
      <c r="F330" s="13"/>
      <c r="G330" s="13"/>
      <c r="H330" s="17"/>
    </row>
    <row r="331" spans="2:8" s="3" customFormat="1" ht="13.15" customHeight="1">
      <c r="B331" s="14"/>
      <c r="C331" s="13"/>
      <c r="D331" s="13"/>
      <c r="E331" s="30"/>
      <c r="F331" s="13"/>
      <c r="G331" s="13"/>
      <c r="H331" s="17"/>
    </row>
    <row r="332" spans="2:8" s="4" customFormat="1" ht="21.2" customHeight="1">
      <c r="B332" s="19" t="s">
        <v>73</v>
      </c>
      <c r="C332" s="20"/>
      <c r="D332" s="21"/>
      <c r="E332" s="62"/>
      <c r="F332" s="21"/>
      <c r="G332" s="21"/>
      <c r="H332" s="22">
        <f>SUM(H296:H331)</f>
        <v>200000</v>
      </c>
    </row>
    <row r="333" spans="2:8" s="2" customFormat="1" ht="13.15" customHeight="1">
      <c r="E333" s="23" t="s">
        <v>4024</v>
      </c>
    </row>
    <row r="334" spans="2:8" s="1" customFormat="1" ht="15.75" customHeight="1">
      <c r="B334" s="6" t="s">
        <v>4161</v>
      </c>
      <c r="E334" s="61"/>
    </row>
    <row r="335" spans="2:8" s="1" customFormat="1" ht="15.75" customHeight="1">
      <c r="B335" s="6" t="s">
        <v>1916</v>
      </c>
      <c r="E335" s="61"/>
    </row>
    <row r="336" spans="2:8" s="1" customFormat="1" ht="15.75" customHeight="1">
      <c r="B336" s="6" t="s">
        <v>1915</v>
      </c>
      <c r="E336" s="61"/>
    </row>
    <row r="337" spans="2:8" s="2" customFormat="1" ht="15" customHeight="1">
      <c r="B337" s="7" t="s">
        <v>279</v>
      </c>
      <c r="E337" s="29"/>
    </row>
    <row r="338" spans="2:8" s="2" customFormat="1" ht="15" customHeight="1">
      <c r="D338" s="23" t="s">
        <v>276</v>
      </c>
      <c r="E338" s="29"/>
    </row>
    <row r="339" spans="2:8" s="3" customFormat="1" ht="16.5" customHeight="1">
      <c r="B339" s="24" t="s">
        <v>277</v>
      </c>
      <c r="C339" s="9" t="s">
        <v>278</v>
      </c>
      <c r="D339" s="9" t="s">
        <v>4</v>
      </c>
      <c r="E339" s="9" t="s">
        <v>277</v>
      </c>
      <c r="F339" s="9" t="s">
        <v>277</v>
      </c>
      <c r="G339" s="9"/>
      <c r="H339" s="10" t="s">
        <v>8</v>
      </c>
    </row>
    <row r="340" spans="2:8" s="3" customFormat="1" ht="13.15" customHeight="1">
      <c r="B340" s="13"/>
      <c r="C340" s="12" t="s">
        <v>281</v>
      </c>
      <c r="D340" s="12" t="s">
        <v>282</v>
      </c>
      <c r="E340" s="30"/>
      <c r="F340" s="13"/>
      <c r="G340" s="13"/>
      <c r="H340" s="17">
        <f>H89</f>
        <v>0</v>
      </c>
    </row>
    <row r="341" spans="2:8" s="3" customFormat="1" ht="13.15" customHeight="1">
      <c r="B341" s="13"/>
      <c r="C341" s="13"/>
      <c r="D341" s="13"/>
      <c r="E341" s="30"/>
      <c r="F341" s="13"/>
      <c r="G341" s="13"/>
      <c r="H341" s="13"/>
    </row>
    <row r="342" spans="2:8" s="3" customFormat="1" ht="13.15" customHeight="1">
      <c r="B342" s="13"/>
      <c r="C342" s="12" t="s">
        <v>321</v>
      </c>
      <c r="D342" s="12" t="s">
        <v>322</v>
      </c>
      <c r="E342" s="30"/>
      <c r="F342" s="13"/>
      <c r="G342" s="13"/>
      <c r="H342" s="17">
        <f>H129</f>
        <v>0</v>
      </c>
    </row>
    <row r="343" spans="2:8" s="3" customFormat="1" ht="13.15" customHeight="1">
      <c r="B343" s="13"/>
      <c r="C343" s="13"/>
      <c r="D343" s="13"/>
      <c r="E343" s="30"/>
      <c r="F343" s="13"/>
      <c r="G343" s="13"/>
      <c r="H343" s="13"/>
    </row>
    <row r="344" spans="2:8" s="3" customFormat="1" ht="13.15" customHeight="1">
      <c r="B344" s="13"/>
      <c r="C344" s="12" t="s">
        <v>338</v>
      </c>
      <c r="D344" s="12" t="s">
        <v>339</v>
      </c>
      <c r="E344" s="30"/>
      <c r="F344" s="13"/>
      <c r="G344" s="13"/>
      <c r="H344" s="17">
        <f>H168</f>
        <v>0</v>
      </c>
    </row>
    <row r="345" spans="2:8" s="3" customFormat="1" ht="13.15" customHeight="1">
      <c r="B345" s="13"/>
      <c r="C345" s="13"/>
      <c r="D345" s="13"/>
      <c r="E345" s="30"/>
      <c r="F345" s="13"/>
      <c r="G345" s="13"/>
      <c r="H345" s="13"/>
    </row>
    <row r="346" spans="2:8" s="3" customFormat="1" ht="25.5" customHeight="1">
      <c r="B346" s="13"/>
      <c r="C346" s="13" t="s">
        <v>705</v>
      </c>
      <c r="D346" s="13" t="s">
        <v>3993</v>
      </c>
      <c r="E346" s="30"/>
      <c r="F346" s="13"/>
      <c r="G346" s="13"/>
      <c r="H346" s="37">
        <f>H206</f>
        <v>0</v>
      </c>
    </row>
    <row r="347" spans="2:8" s="3" customFormat="1" ht="13.15" customHeight="1">
      <c r="B347" s="13"/>
      <c r="C347" s="13"/>
      <c r="D347" s="13"/>
      <c r="E347" s="30"/>
      <c r="F347" s="13"/>
      <c r="G347" s="13"/>
      <c r="H347" s="13"/>
    </row>
    <row r="348" spans="2:8" s="3" customFormat="1" ht="13.15" customHeight="1">
      <c r="B348" s="13"/>
      <c r="C348" s="12" t="s">
        <v>353</v>
      </c>
      <c r="D348" s="12" t="s">
        <v>354</v>
      </c>
      <c r="E348" s="30"/>
      <c r="F348" s="13"/>
      <c r="G348" s="13"/>
      <c r="H348" s="17">
        <f>H288</f>
        <v>1300000</v>
      </c>
    </row>
    <row r="349" spans="2:8" s="3" customFormat="1" ht="13.15" customHeight="1">
      <c r="B349" s="13"/>
      <c r="C349" s="13"/>
      <c r="D349" s="13"/>
      <c r="E349" s="30"/>
      <c r="F349" s="13"/>
      <c r="G349" s="13"/>
      <c r="H349" s="13"/>
    </row>
    <row r="350" spans="2:8" s="3" customFormat="1" ht="13.15" customHeight="1">
      <c r="B350" s="13"/>
      <c r="C350" s="12" t="s">
        <v>390</v>
      </c>
      <c r="D350" s="12" t="s">
        <v>391</v>
      </c>
      <c r="E350" s="30"/>
      <c r="F350" s="13"/>
      <c r="G350" s="13"/>
      <c r="H350" s="17">
        <f>H332</f>
        <v>200000</v>
      </c>
    </row>
    <row r="351" spans="2:8" s="3" customFormat="1" ht="13.15" customHeight="1">
      <c r="B351" s="13"/>
      <c r="C351" s="13"/>
      <c r="D351" s="13"/>
      <c r="E351" s="30"/>
      <c r="F351" s="13"/>
      <c r="G351" s="13"/>
      <c r="H351" s="13"/>
    </row>
    <row r="352" spans="2:8" s="3" customFormat="1" ht="13.15" customHeight="1">
      <c r="B352" s="13"/>
      <c r="C352" s="13"/>
      <c r="D352" s="13"/>
      <c r="E352" s="30"/>
      <c r="F352" s="13"/>
      <c r="G352" s="13"/>
      <c r="H352" s="13"/>
    </row>
    <row r="353" spans="2:8" s="3" customFormat="1" ht="13.15" customHeight="1">
      <c r="B353" s="13"/>
      <c r="C353" s="13"/>
      <c r="D353" s="13"/>
      <c r="E353" s="30"/>
      <c r="F353" s="13"/>
      <c r="G353" s="13"/>
      <c r="H353" s="13"/>
    </row>
    <row r="354" spans="2:8" s="3" customFormat="1" ht="13.15" customHeight="1">
      <c r="B354" s="13"/>
      <c r="C354" s="13"/>
      <c r="D354" s="13"/>
      <c r="E354" s="30"/>
      <c r="F354" s="13"/>
      <c r="G354" s="13"/>
      <c r="H354" s="13"/>
    </row>
    <row r="355" spans="2:8" s="3" customFormat="1" ht="13.15" customHeight="1">
      <c r="B355" s="13"/>
      <c r="C355" s="13"/>
      <c r="D355" s="13"/>
      <c r="E355" s="30"/>
      <c r="F355" s="13"/>
      <c r="G355" s="13"/>
      <c r="H355" s="13"/>
    </row>
    <row r="356" spans="2:8" s="3" customFormat="1" ht="13.15" customHeight="1">
      <c r="B356" s="13"/>
      <c r="C356" s="13"/>
      <c r="D356" s="13"/>
      <c r="E356" s="30"/>
      <c r="F356" s="13"/>
      <c r="G356" s="13"/>
      <c r="H356" s="13"/>
    </row>
    <row r="357" spans="2:8" s="3" customFormat="1" ht="13.15" customHeight="1">
      <c r="B357" s="13"/>
      <c r="C357" s="13"/>
      <c r="D357" s="13"/>
      <c r="E357" s="30"/>
      <c r="F357" s="13"/>
      <c r="G357" s="13"/>
      <c r="H357" s="13"/>
    </row>
    <row r="358" spans="2:8" s="3" customFormat="1" ht="13.15" customHeight="1">
      <c r="B358" s="13"/>
      <c r="C358" s="13"/>
      <c r="D358" s="13"/>
      <c r="E358" s="30"/>
      <c r="F358" s="13"/>
      <c r="G358" s="13"/>
      <c r="H358" s="13"/>
    </row>
    <row r="359" spans="2:8" s="3" customFormat="1" ht="13.15" customHeight="1">
      <c r="B359" s="13"/>
      <c r="C359" s="13"/>
      <c r="D359" s="13"/>
      <c r="E359" s="30"/>
      <c r="F359" s="13"/>
      <c r="G359" s="13"/>
      <c r="H359" s="13"/>
    </row>
    <row r="360" spans="2:8" s="3" customFormat="1" ht="13.15" customHeight="1">
      <c r="B360" s="13"/>
      <c r="C360" s="13"/>
      <c r="D360" s="13"/>
      <c r="E360" s="30"/>
      <c r="F360" s="13"/>
      <c r="G360" s="13"/>
      <c r="H360" s="13"/>
    </row>
    <row r="361" spans="2:8" s="3" customFormat="1" ht="13.15" customHeight="1">
      <c r="B361" s="13"/>
      <c r="C361" s="13"/>
      <c r="D361" s="13"/>
      <c r="E361" s="30"/>
      <c r="F361" s="13"/>
      <c r="G361" s="13"/>
      <c r="H361" s="13"/>
    </row>
    <row r="362" spans="2:8" s="3" customFormat="1" ht="13.15" customHeight="1">
      <c r="B362" s="13"/>
      <c r="C362" s="13"/>
      <c r="D362" s="13"/>
      <c r="E362" s="30"/>
      <c r="F362" s="13"/>
      <c r="G362" s="13"/>
      <c r="H362" s="13"/>
    </row>
    <row r="363" spans="2:8" s="3" customFormat="1" ht="13.15" customHeight="1">
      <c r="B363" s="13"/>
      <c r="C363" s="13"/>
      <c r="D363" s="13"/>
      <c r="E363" s="30"/>
      <c r="F363" s="13"/>
      <c r="G363" s="13"/>
      <c r="H363" s="13"/>
    </row>
    <row r="364" spans="2:8" s="3" customFormat="1" ht="13.15" customHeight="1">
      <c r="B364" s="13"/>
      <c r="C364" s="13"/>
      <c r="D364" s="13"/>
      <c r="E364" s="30"/>
      <c r="F364" s="13"/>
      <c r="G364" s="13"/>
      <c r="H364" s="13"/>
    </row>
    <row r="365" spans="2:8" s="3" customFormat="1" ht="13.15" customHeight="1">
      <c r="B365" s="13"/>
      <c r="C365" s="13"/>
      <c r="D365" s="13"/>
      <c r="E365" s="30"/>
      <c r="F365" s="13"/>
      <c r="G365" s="13"/>
      <c r="H365" s="13"/>
    </row>
    <row r="366" spans="2:8" s="3" customFormat="1" ht="13.15" customHeight="1">
      <c r="B366" s="13"/>
      <c r="C366" s="13"/>
      <c r="D366" s="13"/>
      <c r="E366" s="30"/>
      <c r="F366" s="13"/>
      <c r="G366" s="13"/>
      <c r="H366" s="13"/>
    </row>
    <row r="367" spans="2:8" s="3" customFormat="1" ht="13.15" customHeight="1">
      <c r="B367" s="13"/>
      <c r="C367" s="13"/>
      <c r="D367" s="13"/>
      <c r="E367" s="30"/>
      <c r="F367" s="13"/>
      <c r="G367" s="13"/>
      <c r="H367" s="13"/>
    </row>
    <row r="368" spans="2:8" s="3" customFormat="1" ht="13.15" customHeight="1">
      <c r="B368" s="13"/>
      <c r="C368" s="13"/>
      <c r="D368" s="13"/>
      <c r="E368" s="30"/>
      <c r="F368" s="13"/>
      <c r="G368" s="13"/>
      <c r="H368" s="13"/>
    </row>
    <row r="369" spans="2:8" s="3" customFormat="1" ht="13.15" customHeight="1">
      <c r="B369" s="13"/>
      <c r="C369" s="13"/>
      <c r="D369" s="13"/>
      <c r="E369" s="30"/>
      <c r="F369" s="13"/>
      <c r="G369" s="13"/>
      <c r="H369" s="13"/>
    </row>
    <row r="370" spans="2:8" s="3" customFormat="1" ht="13.15" customHeight="1">
      <c r="B370" s="13"/>
      <c r="C370" s="13"/>
      <c r="D370" s="13"/>
      <c r="E370" s="30"/>
      <c r="F370" s="13"/>
      <c r="G370" s="13"/>
      <c r="H370" s="13"/>
    </row>
    <row r="371" spans="2:8" s="3" customFormat="1" ht="13.15" customHeight="1">
      <c r="B371" s="13"/>
      <c r="C371" s="13"/>
      <c r="D371" s="13"/>
      <c r="E371" s="30"/>
      <c r="F371" s="13"/>
      <c r="G371" s="13"/>
      <c r="H371" s="13"/>
    </row>
    <row r="372" spans="2:8" s="3" customFormat="1" ht="13.15" customHeight="1">
      <c r="B372" s="13"/>
      <c r="C372" s="13"/>
      <c r="D372" s="13"/>
      <c r="E372" s="30"/>
      <c r="F372" s="13"/>
      <c r="G372" s="13"/>
      <c r="H372" s="13"/>
    </row>
    <row r="373" spans="2:8" s="3" customFormat="1" ht="13.15" customHeight="1">
      <c r="B373" s="13"/>
      <c r="C373" s="13"/>
      <c r="D373" s="13"/>
      <c r="E373" s="30"/>
      <c r="F373" s="13"/>
      <c r="G373" s="13"/>
      <c r="H373" s="13"/>
    </row>
    <row r="374" spans="2:8" s="3" customFormat="1" ht="13.15" customHeight="1">
      <c r="B374" s="13"/>
      <c r="C374" s="13"/>
      <c r="D374" s="13"/>
      <c r="E374" s="30"/>
      <c r="F374" s="13"/>
      <c r="G374" s="13"/>
      <c r="H374" s="13"/>
    </row>
    <row r="375" spans="2:8" s="3" customFormat="1" ht="13.15" customHeight="1">
      <c r="B375" s="13"/>
      <c r="C375" s="13"/>
      <c r="D375" s="13"/>
      <c r="E375" s="30"/>
      <c r="F375" s="13"/>
      <c r="G375" s="13"/>
      <c r="H375" s="13"/>
    </row>
    <row r="376" spans="2:8" s="3" customFormat="1" ht="13.15" customHeight="1">
      <c r="B376" s="13"/>
      <c r="C376" s="13"/>
      <c r="D376" s="13"/>
      <c r="E376" s="30"/>
      <c r="F376" s="13"/>
      <c r="G376" s="13"/>
      <c r="H376" s="13"/>
    </row>
    <row r="377" spans="2:8" s="3" customFormat="1" ht="13.15" customHeight="1">
      <c r="B377" s="13"/>
      <c r="C377" s="13"/>
      <c r="D377" s="13"/>
      <c r="E377" s="30"/>
      <c r="F377" s="13"/>
      <c r="G377" s="13"/>
      <c r="H377" s="13"/>
    </row>
    <row r="378" spans="2:8" s="3" customFormat="1" ht="13.15" customHeight="1">
      <c r="B378" s="13"/>
      <c r="C378" s="13"/>
      <c r="D378" s="13"/>
      <c r="E378" s="30"/>
      <c r="F378" s="13"/>
      <c r="G378" s="13"/>
      <c r="H378" s="13"/>
    </row>
    <row r="379" spans="2:8" s="3" customFormat="1" ht="13.15" customHeight="1">
      <c r="B379" s="13"/>
      <c r="C379" s="13"/>
      <c r="D379" s="13"/>
      <c r="E379" s="30"/>
      <c r="F379" s="13"/>
      <c r="G379" s="13"/>
      <c r="H379" s="13"/>
    </row>
    <row r="380" spans="2:8" s="3" customFormat="1" ht="13.15" customHeight="1">
      <c r="B380" s="13"/>
      <c r="C380" s="13"/>
      <c r="D380" s="13"/>
      <c r="E380" s="30"/>
      <c r="F380" s="13"/>
      <c r="G380" s="13"/>
      <c r="H380" s="13"/>
    </row>
    <row r="381" spans="2:8" s="3" customFormat="1" ht="13.15" customHeight="1">
      <c r="B381" s="13"/>
      <c r="C381" s="13"/>
      <c r="D381" s="13"/>
      <c r="E381" s="30"/>
      <c r="F381" s="13"/>
      <c r="G381" s="13"/>
      <c r="H381" s="13"/>
    </row>
    <row r="382" spans="2:8" s="3" customFormat="1" ht="13.15" customHeight="1">
      <c r="B382" s="13"/>
      <c r="C382" s="13"/>
      <c r="D382" s="13"/>
      <c r="E382" s="30"/>
      <c r="F382" s="13"/>
      <c r="G382" s="13"/>
      <c r="H382" s="13"/>
    </row>
    <row r="383" spans="2:8" s="3" customFormat="1" ht="13.15" customHeight="1">
      <c r="B383" s="13"/>
      <c r="C383" s="13"/>
      <c r="D383" s="13"/>
      <c r="E383" s="30"/>
      <c r="F383" s="13"/>
      <c r="G383" s="13"/>
      <c r="H383" s="13"/>
    </row>
    <row r="384" spans="2:8" s="3" customFormat="1" ht="13.15" customHeight="1">
      <c r="B384" s="13"/>
      <c r="C384" s="13"/>
      <c r="D384" s="13"/>
      <c r="E384" s="30"/>
      <c r="F384" s="13"/>
      <c r="G384" s="13"/>
      <c r="H384" s="13"/>
    </row>
    <row r="385" spans="3:8" s="4" customFormat="1" ht="21.2" customHeight="1">
      <c r="C385" s="19" t="s">
        <v>4354</v>
      </c>
      <c r="D385" s="21"/>
      <c r="E385" s="62"/>
      <c r="F385" s="21"/>
      <c r="G385" s="21"/>
      <c r="H385" s="22">
        <f>SUM(H340:H384)</f>
        <v>1500000</v>
      </c>
    </row>
    <row r="386" spans="3:8" s="2" customFormat="1" ht="13.15" customHeight="1">
      <c r="D386" s="23" t="s">
        <v>277</v>
      </c>
      <c r="E386" s="63" t="s">
        <v>4127</v>
      </c>
    </row>
  </sheetData>
  <sheetProtection algorithmName="SHA-512" hashValue="RADIsELuICy2dhZ7oJHAZqQ8b5XVxkLNrLoluUYnL50AgnQqXqy0AaL8qG1xvKDMBv2TJbr0BbhZCucJ9EoLGA==" saltValue="fPrtw3/N2kP3jrnZfLUhEQ==" spinCount="100000" sheet="1" sort="0" autoFilter="0"/>
  <autoFilter ref="A1:H386"/>
  <pageMargins left="0.59055118110236227" right="0.19685039370078741" top="0.39370078740157483" bottom="0.39370078740157483" header="0.31496062992125984" footer="0.31496062992125984"/>
  <pageSetup paperSize="9" scale="93" fitToHeight="0" orientation="portrait" r:id="rId1"/>
  <rowBreaks count="16" manualBreakCount="16">
    <brk id="48" man="1"/>
    <brk id="48" min="1" max="7" man="1"/>
    <brk id="90" man="1"/>
    <brk id="90" min="1" max="7" man="1"/>
    <brk id="130" man="1"/>
    <brk id="130" min="1" max="7" man="1"/>
    <brk id="169" min="1" max="7" man="1"/>
    <brk id="207" man="1"/>
    <brk id="207" min="1" max="7" man="1"/>
    <brk id="247" man="1"/>
    <brk id="247" min="1" max="7" man="1"/>
    <brk id="289" man="1"/>
    <brk id="289" min="1" max="7" man="1"/>
    <brk id="333" man="1"/>
    <brk id="333" min="1" max="7" man="1"/>
    <brk id="38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746"/>
  <sheetViews>
    <sheetView view="pageBreakPreview" topLeftCell="B1" zoomScale="85" zoomScaleNormal="70" zoomScaleSheetLayoutView="85" workbookViewId="0">
      <selection activeCell="M1721" sqref="M1721"/>
    </sheetView>
  </sheetViews>
  <sheetFormatPr defaultRowHeight="15"/>
  <cols>
    <col min="1" max="1" width="5.42578125" style="5" hidden="1" customWidth="1"/>
    <col min="2" max="2" width="9.140625" style="5" customWidth="1"/>
    <col min="3" max="3" width="11" style="5" customWidth="1"/>
    <col min="4" max="4" width="37.85546875" style="5" customWidth="1"/>
    <col min="5" max="5" width="7.5703125" style="5" customWidth="1"/>
    <col min="6" max="6" width="9.7109375" style="5" customWidth="1"/>
    <col min="7" max="7" width="14.7109375" style="5" customWidth="1"/>
    <col min="8" max="8" width="15.85546875" style="5" customWidth="1"/>
    <col min="9" max="16384" width="9.140625" style="5"/>
  </cols>
  <sheetData>
    <row r="1" spans="1:8" s="1" customFormat="1" ht="15.75">
      <c r="B1" s="94" t="s">
        <v>4161</v>
      </c>
    </row>
    <row r="2" spans="1:8" s="1" customFormat="1" ht="15.75">
      <c r="B2" s="6" t="s">
        <v>1916</v>
      </c>
    </row>
    <row r="3" spans="1:8" s="1" customFormat="1" ht="15.75">
      <c r="B3" s="6" t="s">
        <v>1915</v>
      </c>
    </row>
    <row r="4" spans="1:8" s="2" customFormat="1" ht="12.75">
      <c r="B4" s="7" t="s">
        <v>399</v>
      </c>
    </row>
    <row r="5" spans="1:8" s="2" customFormat="1" ht="12.75">
      <c r="H5" s="8" t="s">
        <v>400</v>
      </c>
    </row>
    <row r="6" spans="1:8" s="3" customFormat="1" ht="25.5">
      <c r="B6" s="9" t="s">
        <v>2</v>
      </c>
      <c r="C6" s="9" t="s">
        <v>3</v>
      </c>
      <c r="D6" s="9" t="s">
        <v>4</v>
      </c>
      <c r="E6" s="9" t="s">
        <v>5</v>
      </c>
      <c r="F6" s="9" t="s">
        <v>6</v>
      </c>
      <c r="G6" s="9" t="s">
        <v>7</v>
      </c>
      <c r="H6" s="10" t="s">
        <v>8</v>
      </c>
    </row>
    <row r="7" spans="1:8" s="3" customFormat="1" ht="12.75">
      <c r="A7" s="3">
        <v>19972</v>
      </c>
      <c r="B7" s="11" t="s">
        <v>2719</v>
      </c>
      <c r="C7" s="12" t="s">
        <v>401</v>
      </c>
      <c r="D7" s="12" t="s">
        <v>402</v>
      </c>
      <c r="E7" s="13"/>
      <c r="F7" s="13"/>
      <c r="G7" s="13"/>
      <c r="H7" s="17"/>
    </row>
    <row r="8" spans="1:8" s="3" customFormat="1" ht="12.75">
      <c r="B8" s="14"/>
      <c r="C8" s="13"/>
      <c r="D8" s="13"/>
      <c r="E8" s="13"/>
      <c r="F8" s="13"/>
      <c r="G8" s="13"/>
      <c r="H8" s="17"/>
    </row>
    <row r="9" spans="1:8" s="3" customFormat="1" ht="12.75">
      <c r="A9" s="3">
        <v>19973</v>
      </c>
      <c r="B9" s="11" t="s">
        <v>2720</v>
      </c>
      <c r="C9" s="12" t="s">
        <v>403</v>
      </c>
      <c r="D9" s="12" t="s">
        <v>404</v>
      </c>
      <c r="E9" s="13"/>
      <c r="F9" s="13"/>
      <c r="G9" s="13"/>
      <c r="H9" s="17"/>
    </row>
    <row r="10" spans="1:8" s="3" customFormat="1" ht="12.75">
      <c r="B10" s="14"/>
      <c r="C10" s="13"/>
      <c r="D10" s="13"/>
      <c r="E10" s="13"/>
      <c r="F10" s="13"/>
      <c r="G10" s="13"/>
      <c r="H10" s="17"/>
    </row>
    <row r="11" spans="1:8" s="3" customFormat="1" ht="12.75">
      <c r="A11" s="3">
        <v>19974</v>
      </c>
      <c r="B11" s="11" t="s">
        <v>574</v>
      </c>
      <c r="C11" s="13"/>
      <c r="D11" s="12" t="s">
        <v>405</v>
      </c>
      <c r="E11" s="15" t="s">
        <v>406</v>
      </c>
      <c r="F11" s="18">
        <v>0.5</v>
      </c>
      <c r="G11" s="93">
        <v>0</v>
      </c>
      <c r="H11" s="17">
        <f>F11*G11</f>
        <v>0</v>
      </c>
    </row>
    <row r="12" spans="1:8" s="3" customFormat="1" ht="12.75">
      <c r="B12" s="14"/>
      <c r="C12" s="13"/>
      <c r="D12" s="13"/>
      <c r="E12" s="13"/>
      <c r="F12" s="13"/>
      <c r="G12" s="13"/>
      <c r="H12" s="17"/>
    </row>
    <row r="13" spans="1:8" s="3" customFormat="1" ht="12.75">
      <c r="A13" s="3">
        <v>19975</v>
      </c>
      <c r="B13" s="11" t="s">
        <v>702</v>
      </c>
      <c r="C13" s="13"/>
      <c r="D13" s="12" t="s">
        <v>407</v>
      </c>
      <c r="E13" s="15" t="s">
        <v>406</v>
      </c>
      <c r="F13" s="18">
        <v>5</v>
      </c>
      <c r="G13" s="93">
        <v>0</v>
      </c>
      <c r="H13" s="17">
        <f>F13*G13</f>
        <v>0</v>
      </c>
    </row>
    <row r="14" spans="1:8" s="3" customFormat="1" ht="12.75">
      <c r="B14" s="14"/>
      <c r="C14" s="13"/>
      <c r="D14" s="13"/>
      <c r="E14" s="13"/>
      <c r="F14" s="13"/>
      <c r="G14" s="13"/>
      <c r="H14" s="17"/>
    </row>
    <row r="15" spans="1:8" s="3" customFormat="1" ht="25.5">
      <c r="A15" s="3">
        <v>19976</v>
      </c>
      <c r="B15" s="11" t="s">
        <v>883</v>
      </c>
      <c r="C15" s="12" t="s">
        <v>408</v>
      </c>
      <c r="D15" s="12" t="s">
        <v>409</v>
      </c>
      <c r="E15" s="13"/>
      <c r="F15" s="13"/>
      <c r="G15" s="13"/>
      <c r="H15" s="17"/>
    </row>
    <row r="16" spans="1:8" s="3" customFormat="1" ht="12.75">
      <c r="B16" s="14"/>
      <c r="C16" s="13"/>
      <c r="D16" s="13"/>
      <c r="E16" s="13"/>
      <c r="F16" s="13"/>
      <c r="G16" s="13"/>
      <c r="H16" s="17"/>
    </row>
    <row r="17" spans="1:8" s="3" customFormat="1" ht="25.5">
      <c r="A17" s="3">
        <v>20149</v>
      </c>
      <c r="B17" s="11" t="s">
        <v>2721</v>
      </c>
      <c r="C17" s="13"/>
      <c r="D17" s="12" t="s">
        <v>410</v>
      </c>
      <c r="E17" s="15" t="s">
        <v>42</v>
      </c>
      <c r="F17" s="16">
        <v>60</v>
      </c>
      <c r="G17" s="93">
        <v>0</v>
      </c>
      <c r="H17" s="17">
        <f>F17*G17</f>
        <v>0</v>
      </c>
    </row>
    <row r="18" spans="1:8" s="3" customFormat="1" ht="12.75">
      <c r="B18" s="14"/>
      <c r="C18" s="13"/>
      <c r="D18" s="13"/>
      <c r="E18" s="13"/>
      <c r="F18" s="13"/>
      <c r="G18" s="13"/>
      <c r="H18" s="17"/>
    </row>
    <row r="19" spans="1:8" s="3" customFormat="1" ht="25.5">
      <c r="A19" s="3">
        <v>19977</v>
      </c>
      <c r="B19" s="11" t="s">
        <v>2722</v>
      </c>
      <c r="C19" s="13"/>
      <c r="D19" s="12" t="s">
        <v>411</v>
      </c>
      <c r="E19" s="15" t="s">
        <v>42</v>
      </c>
      <c r="F19" s="16">
        <v>35</v>
      </c>
      <c r="G19" s="93">
        <v>0</v>
      </c>
      <c r="H19" s="17">
        <f>F19*G19</f>
        <v>0</v>
      </c>
    </row>
    <row r="20" spans="1:8" s="3" customFormat="1" ht="12.75">
      <c r="B20" s="14"/>
      <c r="C20" s="13"/>
      <c r="D20" s="13"/>
      <c r="E20" s="13"/>
      <c r="F20" s="13"/>
      <c r="G20" s="13"/>
      <c r="H20" s="17"/>
    </row>
    <row r="21" spans="1:8" s="3" customFormat="1" ht="25.5">
      <c r="A21" s="3">
        <v>19978</v>
      </c>
      <c r="B21" s="11" t="s">
        <v>2723</v>
      </c>
      <c r="C21" s="12" t="s">
        <v>412</v>
      </c>
      <c r="D21" s="12" t="s">
        <v>413</v>
      </c>
      <c r="E21" s="15" t="s">
        <v>80</v>
      </c>
      <c r="F21" s="16">
        <v>25</v>
      </c>
      <c r="G21" s="93">
        <v>0</v>
      </c>
      <c r="H21" s="17">
        <f>F21*G21</f>
        <v>0</v>
      </c>
    </row>
    <row r="22" spans="1:8" s="3" customFormat="1" ht="12.75">
      <c r="B22" s="14"/>
      <c r="C22" s="13"/>
      <c r="D22" s="13"/>
      <c r="E22" s="13"/>
      <c r="F22" s="13"/>
      <c r="G22" s="13"/>
      <c r="H22" s="17"/>
    </row>
    <row r="23" spans="1:8" s="3" customFormat="1" ht="12.75">
      <c r="A23" s="3">
        <v>19979</v>
      </c>
      <c r="B23" s="11" t="s">
        <v>2724</v>
      </c>
      <c r="C23" s="12" t="s">
        <v>414</v>
      </c>
      <c r="D23" s="12" t="s">
        <v>415</v>
      </c>
      <c r="E23" s="13"/>
      <c r="F23" s="13"/>
      <c r="G23" s="13"/>
      <c r="H23" s="17"/>
    </row>
    <row r="24" spans="1:8" s="3" customFormat="1" ht="12.75">
      <c r="B24" s="14"/>
      <c r="C24" s="13"/>
      <c r="D24" s="13"/>
      <c r="E24" s="13"/>
      <c r="F24" s="13"/>
      <c r="G24" s="13"/>
      <c r="H24" s="17"/>
    </row>
    <row r="25" spans="1:8" s="3" customFormat="1" ht="25.5">
      <c r="A25" s="3">
        <v>19981</v>
      </c>
      <c r="B25" s="11" t="s">
        <v>2725</v>
      </c>
      <c r="C25" s="13"/>
      <c r="D25" s="12" t="s">
        <v>416</v>
      </c>
      <c r="E25" s="15" t="s">
        <v>198</v>
      </c>
      <c r="F25" s="16">
        <v>20</v>
      </c>
      <c r="G25" s="93">
        <v>0</v>
      </c>
      <c r="H25" s="17">
        <f>F25*G25</f>
        <v>0</v>
      </c>
    </row>
    <row r="26" spans="1:8" s="3" customFormat="1" ht="12.75">
      <c r="B26" s="14"/>
      <c r="C26" s="13"/>
      <c r="D26" s="13"/>
      <c r="E26" s="13"/>
      <c r="F26" s="13"/>
      <c r="G26" s="13"/>
      <c r="H26" s="17"/>
    </row>
    <row r="27" spans="1:8" s="3" customFormat="1" ht="25.5">
      <c r="A27" s="3">
        <v>19980</v>
      </c>
      <c r="B27" s="11" t="s">
        <v>2726</v>
      </c>
      <c r="C27" s="13"/>
      <c r="D27" s="12" t="s">
        <v>417</v>
      </c>
      <c r="E27" s="15" t="s">
        <v>198</v>
      </c>
      <c r="F27" s="16">
        <v>10</v>
      </c>
      <c r="G27" s="93">
        <v>0</v>
      </c>
      <c r="H27" s="17">
        <f>F27*G27</f>
        <v>0</v>
      </c>
    </row>
    <row r="28" spans="1:8" s="3" customFormat="1" ht="12.75">
      <c r="B28" s="14"/>
      <c r="C28" s="13"/>
      <c r="D28" s="13"/>
      <c r="E28" s="13"/>
      <c r="F28" s="13"/>
      <c r="G28" s="13"/>
      <c r="H28" s="17"/>
    </row>
    <row r="29" spans="1:8" s="3" customFormat="1" ht="25.5">
      <c r="A29" s="3">
        <v>19982</v>
      </c>
      <c r="B29" s="11" t="s">
        <v>2727</v>
      </c>
      <c r="C29" s="12" t="s">
        <v>418</v>
      </c>
      <c r="D29" s="12" t="s">
        <v>419</v>
      </c>
      <c r="E29" s="13"/>
      <c r="F29" s="13"/>
      <c r="G29" s="13"/>
      <c r="H29" s="17"/>
    </row>
    <row r="30" spans="1:8" s="3" customFormat="1" ht="12.75">
      <c r="B30" s="14"/>
      <c r="C30" s="13"/>
      <c r="D30" s="13"/>
      <c r="E30" s="13"/>
      <c r="F30" s="13"/>
      <c r="G30" s="13"/>
      <c r="H30" s="17"/>
    </row>
    <row r="31" spans="1:8" s="3" customFormat="1" ht="12.75">
      <c r="A31" s="3">
        <v>19983</v>
      </c>
      <c r="B31" s="11" t="s">
        <v>2728</v>
      </c>
      <c r="C31" s="13"/>
      <c r="D31" s="12" t="s">
        <v>420</v>
      </c>
      <c r="E31" s="15" t="s">
        <v>198</v>
      </c>
      <c r="F31" s="16">
        <v>10</v>
      </c>
      <c r="G31" s="93">
        <v>0</v>
      </c>
      <c r="H31" s="17">
        <f>F31*G31</f>
        <v>0</v>
      </c>
    </row>
    <row r="32" spans="1:8" s="3" customFormat="1" ht="12.75">
      <c r="B32" s="14"/>
      <c r="C32" s="13"/>
      <c r="D32" s="13"/>
      <c r="E32" s="13"/>
      <c r="F32" s="13"/>
      <c r="G32" s="13"/>
      <c r="H32" s="17"/>
    </row>
    <row r="33" spans="1:8" s="3" customFormat="1" ht="12.75">
      <c r="A33" s="3">
        <v>19984</v>
      </c>
      <c r="B33" s="11" t="s">
        <v>2729</v>
      </c>
      <c r="C33" s="13"/>
      <c r="D33" s="12" t="s">
        <v>421</v>
      </c>
      <c r="E33" s="15" t="s">
        <v>198</v>
      </c>
      <c r="F33" s="16">
        <v>5</v>
      </c>
      <c r="G33" s="93">
        <v>0</v>
      </c>
      <c r="H33" s="17">
        <f>F33*G33</f>
        <v>0</v>
      </c>
    </row>
    <row r="34" spans="1:8" s="3" customFormat="1" ht="12.75">
      <c r="B34" s="14"/>
      <c r="C34" s="13"/>
      <c r="D34" s="13"/>
      <c r="E34" s="13"/>
      <c r="F34" s="13"/>
      <c r="G34" s="13"/>
      <c r="H34" s="17"/>
    </row>
    <row r="35" spans="1:8" s="3" customFormat="1" ht="12.75">
      <c r="A35" s="3">
        <v>19985</v>
      </c>
      <c r="B35" s="11" t="s">
        <v>2730</v>
      </c>
      <c r="C35" s="13"/>
      <c r="D35" s="12" t="s">
        <v>422</v>
      </c>
      <c r="E35" s="15" t="s">
        <v>198</v>
      </c>
      <c r="F35" s="16">
        <v>5</v>
      </c>
      <c r="G35" s="93">
        <v>0</v>
      </c>
      <c r="H35" s="17">
        <f>F35*G35</f>
        <v>0</v>
      </c>
    </row>
    <row r="36" spans="1:8" s="3" customFormat="1" ht="12.75">
      <c r="B36" s="14"/>
      <c r="C36" s="13"/>
      <c r="D36" s="13"/>
      <c r="E36" s="13"/>
      <c r="F36" s="13"/>
      <c r="G36" s="13"/>
      <c r="H36" s="17"/>
    </row>
    <row r="37" spans="1:8" s="3" customFormat="1" ht="12.75">
      <c r="A37" s="3">
        <v>19986</v>
      </c>
      <c r="B37" s="11" t="s">
        <v>2731</v>
      </c>
      <c r="C37" s="13"/>
      <c r="D37" s="12" t="s">
        <v>423</v>
      </c>
      <c r="E37" s="15" t="s">
        <v>198</v>
      </c>
      <c r="F37" s="16">
        <v>5</v>
      </c>
      <c r="G37" s="93">
        <v>0</v>
      </c>
      <c r="H37" s="17">
        <f>F37*G37</f>
        <v>0</v>
      </c>
    </row>
    <row r="38" spans="1:8" s="3" customFormat="1" ht="12.75">
      <c r="B38" s="14"/>
      <c r="C38" s="13"/>
      <c r="D38" s="13"/>
      <c r="E38" s="13"/>
      <c r="F38" s="13"/>
      <c r="G38" s="13"/>
      <c r="H38" s="17"/>
    </row>
    <row r="39" spans="1:8" s="3" customFormat="1" ht="12.75">
      <c r="A39" s="3">
        <v>21081</v>
      </c>
      <c r="B39" s="11" t="s">
        <v>2732</v>
      </c>
      <c r="C39" s="13"/>
      <c r="D39" s="12" t="s">
        <v>424</v>
      </c>
      <c r="E39" s="15" t="s">
        <v>14</v>
      </c>
      <c r="F39" s="16">
        <v>1</v>
      </c>
      <c r="G39" s="93">
        <v>0</v>
      </c>
      <c r="H39" s="17">
        <f>F39*G39</f>
        <v>0</v>
      </c>
    </row>
    <row r="40" spans="1:8" s="3" customFormat="1" ht="12.75">
      <c r="B40" s="14"/>
      <c r="C40" s="13"/>
      <c r="D40" s="13"/>
      <c r="E40" s="13"/>
      <c r="F40" s="13"/>
      <c r="G40" s="13"/>
      <c r="H40" s="17"/>
    </row>
    <row r="41" spans="1:8" s="3" customFormat="1" ht="12.75">
      <c r="A41" s="3">
        <v>21082</v>
      </c>
      <c r="B41" s="11" t="s">
        <v>2733</v>
      </c>
      <c r="C41" s="13"/>
      <c r="D41" s="12" t="s">
        <v>425</v>
      </c>
      <c r="E41" s="15" t="s">
        <v>14</v>
      </c>
      <c r="F41" s="16">
        <v>1</v>
      </c>
      <c r="G41" s="93">
        <v>0</v>
      </c>
      <c r="H41" s="17">
        <f>F41*G41</f>
        <v>0</v>
      </c>
    </row>
    <row r="42" spans="1:8" s="3" customFormat="1" ht="12.75">
      <c r="B42" s="14"/>
      <c r="C42" s="13"/>
      <c r="D42" s="13"/>
      <c r="E42" s="13"/>
      <c r="F42" s="13"/>
      <c r="G42" s="13"/>
      <c r="H42" s="17"/>
    </row>
    <row r="43" spans="1:8" s="3" customFormat="1" ht="12.75">
      <c r="A43" s="3">
        <v>21083</v>
      </c>
      <c r="B43" s="11" t="s">
        <v>2734</v>
      </c>
      <c r="C43" s="13"/>
      <c r="D43" s="12" t="s">
        <v>426</v>
      </c>
      <c r="E43" s="15" t="s">
        <v>14</v>
      </c>
      <c r="F43" s="16">
        <v>1</v>
      </c>
      <c r="G43" s="93">
        <v>0</v>
      </c>
      <c r="H43" s="17">
        <f>F43*G43</f>
        <v>0</v>
      </c>
    </row>
    <row r="44" spans="1:8" s="3" customFormat="1" ht="12.75">
      <c r="B44" s="14"/>
      <c r="C44" s="13"/>
      <c r="D44" s="13"/>
      <c r="E44" s="13"/>
      <c r="F44" s="13"/>
      <c r="G44" s="13"/>
      <c r="H44" s="17"/>
    </row>
    <row r="45" spans="1:8" s="3" customFormat="1" ht="12.75">
      <c r="A45" s="3">
        <v>21460</v>
      </c>
      <c r="B45" s="11" t="s">
        <v>2735</v>
      </c>
      <c r="C45" s="13"/>
      <c r="D45" s="12" t="s">
        <v>427</v>
      </c>
      <c r="E45" s="15" t="s">
        <v>14</v>
      </c>
      <c r="F45" s="16">
        <v>1</v>
      </c>
      <c r="G45" s="93">
        <v>0</v>
      </c>
      <c r="H45" s="17">
        <f>F45*G45</f>
        <v>0</v>
      </c>
    </row>
    <row r="46" spans="1:8" s="3" customFormat="1" ht="12.75">
      <c r="B46" s="14"/>
      <c r="C46" s="13"/>
      <c r="D46" s="13"/>
      <c r="E46" s="13"/>
      <c r="F46" s="13"/>
      <c r="G46" s="13"/>
      <c r="H46" s="17"/>
    </row>
    <row r="47" spans="1:8" s="3" customFormat="1" ht="12.75">
      <c r="B47" s="14"/>
      <c r="C47" s="13"/>
      <c r="D47" s="13"/>
      <c r="E47" s="13"/>
      <c r="F47" s="13"/>
      <c r="G47" s="13"/>
      <c r="H47" s="17"/>
    </row>
    <row r="48" spans="1:8" s="4" customFormat="1" ht="12.75">
      <c r="B48" s="19" t="s">
        <v>37</v>
      </c>
      <c r="C48" s="20"/>
      <c r="D48" s="21"/>
      <c r="E48" s="21"/>
      <c r="F48" s="21"/>
      <c r="G48" s="21"/>
      <c r="H48" s="22">
        <f>SUM(H7:H47)</f>
        <v>0</v>
      </c>
    </row>
    <row r="49" spans="2:8" s="2" customFormat="1" ht="12.75">
      <c r="E49" s="23" t="s">
        <v>4344</v>
      </c>
    </row>
    <row r="50" spans="2:8" s="1" customFormat="1" ht="15.75">
      <c r="B50" s="6" t="s">
        <v>4161</v>
      </c>
    </row>
    <row r="51" spans="2:8" s="1" customFormat="1" ht="15.75">
      <c r="B51" s="6" t="s">
        <v>1916</v>
      </c>
    </row>
    <row r="52" spans="2:8" s="1" customFormat="1" ht="15.75">
      <c r="B52" s="6" t="s">
        <v>1915</v>
      </c>
    </row>
    <row r="53" spans="2:8" s="2" customFormat="1" ht="12.75">
      <c r="B53" s="7" t="s">
        <v>399</v>
      </c>
    </row>
    <row r="54" spans="2:8" s="2" customFormat="1" ht="12.75">
      <c r="H54" s="8" t="s">
        <v>400</v>
      </c>
    </row>
    <row r="55" spans="2:8" s="3" customFormat="1" ht="25.5">
      <c r="B55" s="9" t="s">
        <v>2</v>
      </c>
      <c r="C55" s="9" t="s">
        <v>3</v>
      </c>
      <c r="D55" s="9" t="s">
        <v>4</v>
      </c>
      <c r="E55" s="9" t="s">
        <v>5</v>
      </c>
      <c r="F55" s="9" t="s">
        <v>6</v>
      </c>
      <c r="G55" s="9" t="s">
        <v>7</v>
      </c>
      <c r="H55" s="10" t="s">
        <v>8</v>
      </c>
    </row>
    <row r="56" spans="2:8" s="4" customFormat="1" ht="12.75">
      <c r="B56" s="19" t="s">
        <v>38</v>
      </c>
      <c r="C56" s="20"/>
      <c r="D56" s="21"/>
      <c r="E56" s="21"/>
      <c r="F56" s="21"/>
      <c r="G56" s="21"/>
      <c r="H56" s="22">
        <f>H48</f>
        <v>0</v>
      </c>
    </row>
    <row r="57" spans="2:8" s="4" customFormat="1" ht="12.75">
      <c r="B57" s="14"/>
      <c r="C57" s="13"/>
      <c r="D57" s="13"/>
      <c r="E57" s="13"/>
      <c r="F57" s="13"/>
      <c r="G57" s="13"/>
      <c r="H57" s="17"/>
    </row>
    <row r="58" spans="2:8" s="4" customFormat="1" ht="12.75">
      <c r="B58" s="11" t="s">
        <v>2736</v>
      </c>
      <c r="C58" s="13"/>
      <c r="D58" s="12" t="s">
        <v>428</v>
      </c>
      <c r="E58" s="15" t="s">
        <v>14</v>
      </c>
      <c r="F58" s="16">
        <v>1</v>
      </c>
      <c r="G58" s="93">
        <v>0</v>
      </c>
      <c r="H58" s="17">
        <f>F58*G58</f>
        <v>0</v>
      </c>
    </row>
    <row r="59" spans="2:8" s="4" customFormat="1" ht="12.75">
      <c r="B59" s="14"/>
      <c r="C59" s="13"/>
      <c r="D59" s="13"/>
      <c r="E59" s="13"/>
      <c r="F59" s="13"/>
      <c r="G59" s="13"/>
      <c r="H59" s="17"/>
    </row>
    <row r="60" spans="2:8" s="4" customFormat="1" ht="12.75">
      <c r="B60" s="11" t="s">
        <v>2737</v>
      </c>
      <c r="C60" s="13"/>
      <c r="D60" s="12" t="s">
        <v>429</v>
      </c>
      <c r="E60" s="15" t="s">
        <v>14</v>
      </c>
      <c r="F60" s="16">
        <v>1</v>
      </c>
      <c r="G60" s="93">
        <v>0</v>
      </c>
      <c r="H60" s="17">
        <f>F60*G60</f>
        <v>0</v>
      </c>
    </row>
    <row r="61" spans="2:8" s="4" customFormat="1" ht="12.75">
      <c r="B61" s="14"/>
      <c r="C61" s="13"/>
      <c r="D61" s="13"/>
      <c r="E61" s="13"/>
      <c r="F61" s="13"/>
      <c r="G61" s="13"/>
      <c r="H61" s="17"/>
    </row>
    <row r="62" spans="2:8" s="4" customFormat="1" ht="12.75">
      <c r="B62" s="11" t="s">
        <v>2738</v>
      </c>
      <c r="C62" s="13"/>
      <c r="D62" s="12" t="s">
        <v>430</v>
      </c>
      <c r="E62" s="15" t="s">
        <v>14</v>
      </c>
      <c r="F62" s="16">
        <v>1</v>
      </c>
      <c r="G62" s="93">
        <v>0</v>
      </c>
      <c r="H62" s="17">
        <f>F62*G62</f>
        <v>0</v>
      </c>
    </row>
    <row r="63" spans="2:8" s="4" customFormat="1" ht="12.75">
      <c r="B63" s="11"/>
      <c r="C63" s="13"/>
      <c r="D63" s="12"/>
      <c r="E63" s="15"/>
      <c r="F63" s="16"/>
      <c r="G63" s="17"/>
      <c r="H63" s="17"/>
    </row>
    <row r="64" spans="2:8" s="4" customFormat="1" ht="12.75">
      <c r="B64" s="11" t="s">
        <v>2739</v>
      </c>
      <c r="C64" s="13"/>
      <c r="D64" s="12" t="s">
        <v>431</v>
      </c>
      <c r="E64" s="15" t="s">
        <v>14</v>
      </c>
      <c r="F64" s="16">
        <v>1</v>
      </c>
      <c r="G64" s="93">
        <v>0</v>
      </c>
      <c r="H64" s="17">
        <f>F64*G64</f>
        <v>0</v>
      </c>
    </row>
    <row r="65" spans="1:8" s="4" customFormat="1" ht="12.75">
      <c r="B65" s="14"/>
      <c r="C65" s="13"/>
      <c r="D65" s="13"/>
      <c r="E65" s="13"/>
      <c r="F65" s="13"/>
      <c r="G65" s="13"/>
      <c r="H65" s="17"/>
    </row>
    <row r="66" spans="1:8" s="4" customFormat="1" ht="12.75">
      <c r="B66" s="11" t="s">
        <v>2740</v>
      </c>
      <c r="C66" s="13"/>
      <c r="D66" s="12" t="s">
        <v>432</v>
      </c>
      <c r="E66" s="15" t="s">
        <v>14</v>
      </c>
      <c r="F66" s="16">
        <v>1</v>
      </c>
      <c r="G66" s="93">
        <v>0</v>
      </c>
      <c r="H66" s="17">
        <f>F66*G66</f>
        <v>0</v>
      </c>
    </row>
    <row r="67" spans="1:8" s="4" customFormat="1" ht="12.75">
      <c r="B67" s="14"/>
      <c r="C67" s="13"/>
      <c r="D67" s="13"/>
      <c r="E67" s="13"/>
      <c r="F67" s="13"/>
      <c r="G67" s="13"/>
      <c r="H67" s="17"/>
    </row>
    <row r="68" spans="1:8" s="4" customFormat="1" ht="12.75">
      <c r="B68" s="11" t="s">
        <v>2741</v>
      </c>
      <c r="C68" s="13"/>
      <c r="D68" s="12" t="s">
        <v>433</v>
      </c>
      <c r="E68" s="15" t="s">
        <v>14</v>
      </c>
      <c r="F68" s="16">
        <v>1</v>
      </c>
      <c r="G68" s="93">
        <v>0</v>
      </c>
      <c r="H68" s="17">
        <f>F68*G68</f>
        <v>0</v>
      </c>
    </row>
    <row r="69" spans="1:8" s="4" customFormat="1" ht="12.75">
      <c r="B69" s="11"/>
      <c r="C69" s="13"/>
      <c r="D69" s="12"/>
      <c r="E69" s="15"/>
      <c r="F69" s="16"/>
      <c r="G69" s="17"/>
      <c r="H69" s="17"/>
    </row>
    <row r="70" spans="1:8" s="3" customFormat="1" ht="12.75">
      <c r="A70" s="3">
        <v>21467</v>
      </c>
      <c r="B70" s="11" t="s">
        <v>2717</v>
      </c>
      <c r="C70" s="13"/>
      <c r="D70" s="12" t="s">
        <v>434</v>
      </c>
      <c r="E70" s="15" t="s">
        <v>14</v>
      </c>
      <c r="F70" s="16">
        <v>1</v>
      </c>
      <c r="G70" s="93">
        <v>0</v>
      </c>
      <c r="H70" s="17">
        <f>F70*G70</f>
        <v>0</v>
      </c>
    </row>
    <row r="71" spans="1:8" s="3" customFormat="1" ht="12.75">
      <c r="B71" s="14"/>
      <c r="C71" s="13"/>
      <c r="D71" s="13"/>
      <c r="E71" s="13"/>
      <c r="F71" s="13"/>
      <c r="G71" s="13"/>
      <c r="H71" s="17"/>
    </row>
    <row r="72" spans="1:8" s="3" customFormat="1" ht="12.75">
      <c r="A72" s="3">
        <v>21468</v>
      </c>
      <c r="B72" s="11" t="s">
        <v>2718</v>
      </c>
      <c r="C72" s="13"/>
      <c r="D72" s="12" t="s">
        <v>435</v>
      </c>
      <c r="E72" s="15" t="s">
        <v>14</v>
      </c>
      <c r="F72" s="16">
        <v>1</v>
      </c>
      <c r="G72" s="93">
        <v>0</v>
      </c>
      <c r="H72" s="17">
        <f>F72*G72</f>
        <v>0</v>
      </c>
    </row>
    <row r="73" spans="1:8" s="3" customFormat="1" ht="12.75">
      <c r="B73" s="14"/>
      <c r="C73" s="13"/>
      <c r="D73" s="13"/>
      <c r="E73" s="13"/>
      <c r="F73" s="13"/>
      <c r="G73" s="13"/>
      <c r="H73" s="17"/>
    </row>
    <row r="74" spans="1:8" s="3" customFormat="1" ht="25.5">
      <c r="B74" s="11" t="s">
        <v>2712</v>
      </c>
      <c r="C74" s="12" t="s">
        <v>436</v>
      </c>
      <c r="D74" s="12" t="s">
        <v>437</v>
      </c>
      <c r="E74" s="13"/>
      <c r="F74" s="13"/>
      <c r="G74" s="13"/>
      <c r="H74" s="17"/>
    </row>
    <row r="75" spans="1:8" s="3" customFormat="1" ht="12.75">
      <c r="B75" s="14"/>
      <c r="C75" s="13"/>
      <c r="D75" s="13"/>
      <c r="E75" s="13"/>
      <c r="F75" s="13"/>
      <c r="G75" s="13"/>
      <c r="H75" s="17"/>
    </row>
    <row r="76" spans="1:8" s="3" customFormat="1" ht="12.75">
      <c r="B76" s="11" t="s">
        <v>2713</v>
      </c>
      <c r="C76" s="13"/>
      <c r="D76" s="12" t="s">
        <v>438</v>
      </c>
      <c r="E76" s="15" t="s">
        <v>166</v>
      </c>
      <c r="F76" s="16">
        <v>3210</v>
      </c>
      <c r="G76" s="93">
        <v>0</v>
      </c>
      <c r="H76" s="17">
        <f>F76*G76</f>
        <v>0</v>
      </c>
    </row>
    <row r="77" spans="1:8" s="3" customFormat="1" ht="12.75">
      <c r="B77" s="14"/>
      <c r="C77" s="13"/>
      <c r="D77" s="13"/>
      <c r="E77" s="13"/>
      <c r="F77" s="13"/>
      <c r="G77" s="13"/>
      <c r="H77" s="17"/>
    </row>
    <row r="78" spans="1:8" s="3" customFormat="1" ht="12.75">
      <c r="B78" s="11" t="s">
        <v>2714</v>
      </c>
      <c r="C78" s="13"/>
      <c r="D78" s="12" t="s">
        <v>439</v>
      </c>
      <c r="E78" s="15" t="s">
        <v>166</v>
      </c>
      <c r="F78" s="16">
        <v>5440</v>
      </c>
      <c r="G78" s="93">
        <v>0</v>
      </c>
      <c r="H78" s="17">
        <f>F78*G78</f>
        <v>0</v>
      </c>
    </row>
    <row r="79" spans="1:8" s="3" customFormat="1" ht="12.75">
      <c r="B79" s="14"/>
      <c r="C79" s="13"/>
      <c r="D79" s="13"/>
      <c r="E79" s="13"/>
      <c r="F79" s="13"/>
      <c r="G79" s="13"/>
      <c r="H79" s="17"/>
    </row>
    <row r="80" spans="1:8" s="3" customFormat="1" ht="12.75">
      <c r="B80" s="11" t="s">
        <v>2715</v>
      </c>
      <c r="C80" s="13"/>
      <c r="D80" s="12" t="s">
        <v>440</v>
      </c>
      <c r="E80" s="15" t="s">
        <v>166</v>
      </c>
      <c r="F80" s="16">
        <v>2700</v>
      </c>
      <c r="G80" s="93">
        <v>0</v>
      </c>
      <c r="H80" s="17">
        <f>F80*G80</f>
        <v>0</v>
      </c>
    </row>
    <row r="81" spans="2:8" s="3" customFormat="1" ht="12.75">
      <c r="B81" s="14"/>
      <c r="C81" s="13"/>
      <c r="D81" s="13"/>
      <c r="E81" s="13"/>
      <c r="F81" s="13"/>
      <c r="G81" s="13"/>
      <c r="H81" s="17"/>
    </row>
    <row r="82" spans="2:8" s="3" customFormat="1" ht="12.75">
      <c r="B82" s="11" t="s">
        <v>2716</v>
      </c>
      <c r="C82" s="13"/>
      <c r="D82" s="12" t="s">
        <v>441</v>
      </c>
      <c r="E82" s="15" t="s">
        <v>80</v>
      </c>
      <c r="F82" s="16">
        <v>100</v>
      </c>
      <c r="G82" s="93">
        <v>0</v>
      </c>
      <c r="H82" s="17">
        <f>F82*G82</f>
        <v>0</v>
      </c>
    </row>
    <row r="83" spans="2:8" s="3" customFormat="1" ht="12.75">
      <c r="B83" s="14"/>
      <c r="C83" s="13"/>
      <c r="D83" s="13"/>
      <c r="E83" s="13"/>
      <c r="F83" s="13"/>
      <c r="G83" s="13"/>
      <c r="H83" s="17"/>
    </row>
    <row r="84" spans="2:8" s="3" customFormat="1" ht="12.75">
      <c r="B84" s="14"/>
      <c r="C84" s="13"/>
      <c r="D84" s="13"/>
      <c r="E84" s="13"/>
      <c r="F84" s="13"/>
      <c r="G84" s="13"/>
      <c r="H84" s="17"/>
    </row>
    <row r="85" spans="2:8" s="3" customFormat="1" ht="12.75">
      <c r="B85" s="14"/>
      <c r="C85" s="13"/>
      <c r="D85" s="13"/>
      <c r="E85" s="13"/>
      <c r="F85" s="13"/>
      <c r="G85" s="13"/>
      <c r="H85" s="17"/>
    </row>
    <row r="86" spans="2:8" s="3" customFormat="1" ht="12.75">
      <c r="B86" s="14"/>
      <c r="C86" s="13"/>
      <c r="D86" s="13"/>
      <c r="E86" s="13"/>
      <c r="F86" s="13"/>
      <c r="G86" s="13"/>
      <c r="H86" s="17"/>
    </row>
    <row r="87" spans="2:8" s="3" customFormat="1" ht="12.75">
      <c r="B87" s="14"/>
      <c r="C87" s="13"/>
      <c r="D87" s="13"/>
      <c r="E87" s="13"/>
      <c r="F87" s="13"/>
      <c r="G87" s="13"/>
      <c r="H87" s="17"/>
    </row>
    <row r="88" spans="2:8" s="3" customFormat="1" ht="12.75">
      <c r="B88" s="14"/>
      <c r="C88" s="13"/>
      <c r="D88" s="13"/>
      <c r="E88" s="13"/>
      <c r="F88" s="13"/>
      <c r="G88" s="13"/>
      <c r="H88" s="17"/>
    </row>
    <row r="89" spans="2:8" s="3" customFormat="1" ht="12.75">
      <c r="B89" s="14"/>
      <c r="C89" s="13"/>
      <c r="D89" s="13"/>
      <c r="E89" s="13"/>
      <c r="F89" s="13"/>
      <c r="G89" s="13"/>
      <c r="H89" s="17"/>
    </row>
    <row r="90" spans="2:8" s="3" customFormat="1" ht="12.75">
      <c r="B90" s="14"/>
      <c r="C90" s="13"/>
      <c r="D90" s="13"/>
      <c r="E90" s="13"/>
      <c r="F90" s="13"/>
      <c r="G90" s="13"/>
      <c r="H90" s="17"/>
    </row>
    <row r="91" spans="2:8" s="3" customFormat="1" ht="12.75">
      <c r="B91" s="14"/>
      <c r="C91" s="13"/>
      <c r="D91" s="13"/>
      <c r="E91" s="13"/>
      <c r="F91" s="13"/>
      <c r="G91" s="13"/>
      <c r="H91" s="17"/>
    </row>
    <row r="92" spans="2:8" s="3" customFormat="1" ht="12.75">
      <c r="B92" s="14"/>
      <c r="C92" s="13"/>
      <c r="D92" s="13"/>
      <c r="E92" s="13"/>
      <c r="F92" s="13"/>
      <c r="G92" s="13"/>
      <c r="H92" s="17"/>
    </row>
    <row r="93" spans="2:8" s="3" customFormat="1" ht="12.75">
      <c r="B93" s="14"/>
      <c r="C93" s="13"/>
      <c r="D93" s="13"/>
      <c r="E93" s="13"/>
      <c r="F93" s="13"/>
      <c r="G93" s="13"/>
      <c r="H93" s="17"/>
    </row>
    <row r="94" spans="2:8" s="3" customFormat="1" ht="12.75">
      <c r="B94" s="14"/>
      <c r="C94" s="13"/>
      <c r="D94" s="13"/>
      <c r="E94" s="13"/>
      <c r="F94" s="13"/>
      <c r="G94" s="13"/>
      <c r="H94" s="17"/>
    </row>
    <row r="95" spans="2:8" s="4" customFormat="1" ht="12.75">
      <c r="B95" s="19" t="s">
        <v>73</v>
      </c>
      <c r="C95" s="20"/>
      <c r="D95" s="21"/>
      <c r="E95" s="21"/>
      <c r="F95" s="21"/>
      <c r="G95" s="21"/>
      <c r="H95" s="22">
        <f>SUM(H56:H94)</f>
        <v>0</v>
      </c>
    </row>
    <row r="96" spans="2:8" s="2" customFormat="1" ht="12.75">
      <c r="E96" s="23" t="s">
        <v>4032</v>
      </c>
    </row>
    <row r="97" spans="1:8" s="1" customFormat="1" ht="15.75">
      <c r="B97" s="6" t="s">
        <v>4161</v>
      </c>
    </row>
    <row r="98" spans="1:8" s="1" customFormat="1" ht="15.75">
      <c r="B98" s="6" t="s">
        <v>1916</v>
      </c>
    </row>
    <row r="99" spans="1:8" s="1" customFormat="1" ht="15.75">
      <c r="B99" s="6" t="s">
        <v>1915</v>
      </c>
    </row>
    <row r="100" spans="1:8" s="2" customFormat="1" ht="12.75">
      <c r="B100" s="7" t="s">
        <v>399</v>
      </c>
    </row>
    <row r="101" spans="1:8" s="2" customFormat="1" ht="12.75">
      <c r="H101" s="8" t="s">
        <v>442</v>
      </c>
    </row>
    <row r="102" spans="1:8" s="3" customFormat="1" ht="25.5">
      <c r="B102" s="9" t="s">
        <v>2</v>
      </c>
      <c r="C102" s="9" t="s">
        <v>3</v>
      </c>
      <c r="D102" s="9" t="s">
        <v>4</v>
      </c>
      <c r="E102" s="9" t="s">
        <v>5</v>
      </c>
      <c r="F102" s="9" t="s">
        <v>6</v>
      </c>
      <c r="G102" s="9" t="s">
        <v>7</v>
      </c>
      <c r="H102" s="10" t="s">
        <v>8</v>
      </c>
    </row>
    <row r="103" spans="1:8" s="3" customFormat="1" ht="12.75">
      <c r="A103" s="3">
        <v>19991</v>
      </c>
      <c r="B103" s="11" t="s">
        <v>2692</v>
      </c>
      <c r="C103" s="12" t="s">
        <v>443</v>
      </c>
      <c r="D103" s="12" t="s">
        <v>444</v>
      </c>
      <c r="E103" s="13"/>
      <c r="F103" s="13"/>
      <c r="G103" s="13"/>
      <c r="H103" s="17"/>
    </row>
    <row r="104" spans="1:8" s="3" customFormat="1" ht="12.75">
      <c r="B104" s="14"/>
      <c r="C104" s="13"/>
      <c r="D104" s="13"/>
      <c r="E104" s="13"/>
      <c r="F104" s="13"/>
      <c r="G104" s="13"/>
      <c r="H104" s="17"/>
    </row>
    <row r="105" spans="1:8" s="3" customFormat="1" ht="12.75">
      <c r="A105" s="3">
        <v>19992</v>
      </c>
      <c r="B105" s="11" t="s">
        <v>2693</v>
      </c>
      <c r="C105" s="12" t="s">
        <v>445</v>
      </c>
      <c r="D105" s="12" t="s">
        <v>446</v>
      </c>
      <c r="E105" s="13"/>
      <c r="F105" s="13"/>
      <c r="G105" s="13"/>
      <c r="H105" s="17"/>
    </row>
    <row r="106" spans="1:8" s="3" customFormat="1" ht="12.75">
      <c r="B106" s="14"/>
      <c r="C106" s="13"/>
      <c r="D106" s="13"/>
      <c r="E106" s="13"/>
      <c r="F106" s="13"/>
      <c r="G106" s="13"/>
      <c r="H106" s="17"/>
    </row>
    <row r="107" spans="1:8" s="3" customFormat="1" ht="38.25">
      <c r="A107" s="3">
        <v>19993</v>
      </c>
      <c r="B107" s="11" t="s">
        <v>2694</v>
      </c>
      <c r="C107" s="13"/>
      <c r="D107" s="12" t="s">
        <v>447</v>
      </c>
      <c r="E107" s="13"/>
      <c r="F107" s="13"/>
      <c r="G107" s="13"/>
      <c r="H107" s="17"/>
    </row>
    <row r="108" spans="1:8" s="3" customFormat="1" ht="12.75">
      <c r="B108" s="14"/>
      <c r="C108" s="13"/>
      <c r="D108" s="13"/>
      <c r="E108" s="13"/>
      <c r="F108" s="13"/>
      <c r="G108" s="13"/>
      <c r="H108" s="17"/>
    </row>
    <row r="109" spans="1:8" s="3" customFormat="1" ht="12.75">
      <c r="A109" s="3">
        <v>19994</v>
      </c>
      <c r="B109" s="11" t="s">
        <v>2695</v>
      </c>
      <c r="C109" s="13"/>
      <c r="D109" s="27" t="s">
        <v>448</v>
      </c>
      <c r="E109" s="15" t="s">
        <v>198</v>
      </c>
      <c r="F109" s="16">
        <v>10</v>
      </c>
      <c r="G109" s="93">
        <v>0</v>
      </c>
      <c r="H109" s="17">
        <f>F109*G109</f>
        <v>0</v>
      </c>
    </row>
    <row r="110" spans="1:8" s="3" customFormat="1" ht="12.75">
      <c r="B110" s="14"/>
      <c r="C110" s="13"/>
      <c r="D110" s="13"/>
      <c r="E110" s="13"/>
      <c r="F110" s="13"/>
      <c r="G110" s="13"/>
      <c r="H110" s="17"/>
    </row>
    <row r="111" spans="1:8" s="3" customFormat="1" ht="12.75">
      <c r="A111" s="3">
        <v>20471</v>
      </c>
      <c r="B111" s="11" t="s">
        <v>2696</v>
      </c>
      <c r="C111" s="12" t="s">
        <v>449</v>
      </c>
      <c r="D111" s="12" t="s">
        <v>450</v>
      </c>
      <c r="E111" s="15" t="s">
        <v>198</v>
      </c>
      <c r="F111" s="16">
        <v>10</v>
      </c>
      <c r="G111" s="93">
        <v>0</v>
      </c>
      <c r="H111" s="17">
        <f>F111*G111</f>
        <v>0</v>
      </c>
    </row>
    <row r="112" spans="1:8" s="3" customFormat="1" ht="12.75">
      <c r="B112" s="14"/>
      <c r="C112" s="13"/>
      <c r="D112" s="13"/>
      <c r="E112" s="13"/>
      <c r="F112" s="13"/>
      <c r="G112" s="13"/>
      <c r="H112" s="17"/>
    </row>
    <row r="113" spans="1:8" s="3" customFormat="1" ht="12.75">
      <c r="A113" s="3">
        <v>19995</v>
      </c>
      <c r="B113" s="11" t="s">
        <v>2697</v>
      </c>
      <c r="C113" s="12" t="s">
        <v>451</v>
      </c>
      <c r="D113" s="12" t="s">
        <v>452</v>
      </c>
      <c r="E113" s="13"/>
      <c r="F113" s="13"/>
      <c r="G113" s="13"/>
      <c r="H113" s="17"/>
    </row>
    <row r="114" spans="1:8" s="3" customFormat="1" ht="12.75">
      <c r="B114" s="14"/>
      <c r="C114" s="13"/>
      <c r="D114" s="13"/>
      <c r="E114" s="13"/>
      <c r="F114" s="13"/>
      <c r="G114" s="13"/>
      <c r="H114" s="17"/>
    </row>
    <row r="115" spans="1:8" s="3" customFormat="1" ht="38.25">
      <c r="A115" s="3">
        <v>19996</v>
      </c>
      <c r="B115" s="11" t="s">
        <v>2698</v>
      </c>
      <c r="C115" s="13"/>
      <c r="D115" s="12" t="s">
        <v>447</v>
      </c>
      <c r="E115" s="13"/>
      <c r="F115" s="13"/>
      <c r="G115" s="13"/>
      <c r="H115" s="17"/>
    </row>
    <row r="116" spans="1:8" s="3" customFormat="1" ht="12.75">
      <c r="B116" s="14"/>
      <c r="C116" s="13"/>
      <c r="D116" s="13"/>
      <c r="E116" s="13"/>
      <c r="F116" s="13"/>
      <c r="G116" s="13"/>
      <c r="H116" s="17"/>
    </row>
    <row r="117" spans="1:8" s="3" customFormat="1" ht="12.75">
      <c r="A117" s="3">
        <v>19997</v>
      </c>
      <c r="B117" s="11" t="s">
        <v>2699</v>
      </c>
      <c r="C117" s="13"/>
      <c r="D117" s="27" t="s">
        <v>448</v>
      </c>
      <c r="E117" s="15" t="s">
        <v>198</v>
      </c>
      <c r="F117" s="16">
        <v>1750</v>
      </c>
      <c r="G117" s="93">
        <v>0</v>
      </c>
      <c r="H117" s="17">
        <f>F117*G117</f>
        <v>0</v>
      </c>
    </row>
    <row r="118" spans="1:8" s="3" customFormat="1" ht="12.75">
      <c r="B118" s="14"/>
      <c r="C118" s="13"/>
      <c r="D118" s="13"/>
      <c r="E118" s="13"/>
      <c r="F118" s="13"/>
      <c r="G118" s="13"/>
      <c r="H118" s="17"/>
    </row>
    <row r="119" spans="1:8" s="3" customFormat="1" ht="38.25">
      <c r="A119" s="3">
        <v>19998</v>
      </c>
      <c r="B119" s="11" t="s">
        <v>2700</v>
      </c>
      <c r="C119" s="13"/>
      <c r="D119" s="12" t="s">
        <v>453</v>
      </c>
      <c r="E119" s="15" t="s">
        <v>198</v>
      </c>
      <c r="F119" s="16">
        <v>150</v>
      </c>
      <c r="G119" s="93">
        <v>0</v>
      </c>
      <c r="H119" s="17">
        <f>F119*G119</f>
        <v>0</v>
      </c>
    </row>
    <row r="120" spans="1:8" s="3" customFormat="1" ht="12.75">
      <c r="B120" s="14"/>
      <c r="C120" s="13"/>
      <c r="D120" s="13"/>
      <c r="E120" s="13"/>
      <c r="F120" s="13"/>
      <c r="G120" s="13"/>
      <c r="H120" s="17"/>
    </row>
    <row r="121" spans="1:8" s="3" customFormat="1" ht="38.25">
      <c r="A121" s="3">
        <v>20468</v>
      </c>
      <c r="B121" s="11" t="s">
        <v>2701</v>
      </c>
      <c r="C121" s="13"/>
      <c r="D121" s="12" t="s">
        <v>454</v>
      </c>
      <c r="E121" s="15" t="s">
        <v>198</v>
      </c>
      <c r="F121" s="16">
        <v>50</v>
      </c>
      <c r="G121" s="93">
        <v>0</v>
      </c>
      <c r="H121" s="17">
        <f>F121*G121</f>
        <v>0</v>
      </c>
    </row>
    <row r="122" spans="1:8" s="3" customFormat="1" ht="12.75">
      <c r="B122" s="14"/>
      <c r="C122" s="13"/>
      <c r="D122" s="13"/>
      <c r="E122" s="13"/>
      <c r="F122" s="13"/>
      <c r="G122" s="13"/>
      <c r="H122" s="17"/>
    </row>
    <row r="123" spans="1:8" s="3" customFormat="1" ht="51">
      <c r="A123" s="3">
        <v>20472</v>
      </c>
      <c r="B123" s="11" t="s">
        <v>2702</v>
      </c>
      <c r="C123" s="13"/>
      <c r="D123" s="12" t="s">
        <v>455</v>
      </c>
      <c r="E123" s="15" t="s">
        <v>198</v>
      </c>
      <c r="F123" s="16">
        <v>150</v>
      </c>
      <c r="G123" s="93">
        <v>0</v>
      </c>
      <c r="H123" s="17">
        <f>F123*G123</f>
        <v>0</v>
      </c>
    </row>
    <row r="124" spans="1:8" s="3" customFormat="1" ht="12.75">
      <c r="B124" s="14"/>
      <c r="C124" s="13"/>
      <c r="D124" s="13"/>
      <c r="E124" s="13"/>
      <c r="F124" s="13"/>
      <c r="G124" s="13"/>
      <c r="H124" s="17"/>
    </row>
    <row r="125" spans="1:8" s="3" customFormat="1" ht="25.5">
      <c r="A125" s="3">
        <v>20265</v>
      </c>
      <c r="B125" s="11" t="s">
        <v>2703</v>
      </c>
      <c r="C125" s="12" t="s">
        <v>456</v>
      </c>
      <c r="D125" s="12" t="s">
        <v>457</v>
      </c>
      <c r="E125" s="13"/>
      <c r="F125" s="13"/>
      <c r="G125" s="13"/>
      <c r="H125" s="17"/>
    </row>
    <row r="126" spans="1:8" s="3" customFormat="1" ht="12.75">
      <c r="B126" s="14"/>
      <c r="C126" s="13"/>
      <c r="D126" s="13"/>
      <c r="E126" s="13"/>
      <c r="F126" s="13"/>
      <c r="G126" s="13"/>
      <c r="H126" s="17"/>
    </row>
    <row r="127" spans="1:8" s="3" customFormat="1" ht="12.75">
      <c r="A127" s="3">
        <v>20266</v>
      </c>
      <c r="B127" s="11" t="s">
        <v>2704</v>
      </c>
      <c r="C127" s="13"/>
      <c r="D127" s="12" t="s">
        <v>458</v>
      </c>
      <c r="E127" s="15" t="s">
        <v>198</v>
      </c>
      <c r="F127" s="16">
        <v>200</v>
      </c>
      <c r="G127" s="93">
        <v>0</v>
      </c>
      <c r="H127" s="17">
        <f>F127*G127</f>
        <v>0</v>
      </c>
    </row>
    <row r="128" spans="1:8" s="3" customFormat="1" ht="12.75">
      <c r="B128" s="14"/>
      <c r="C128" s="13"/>
      <c r="D128" s="13"/>
      <c r="E128" s="13"/>
      <c r="F128" s="13"/>
      <c r="G128" s="13"/>
      <c r="H128" s="17"/>
    </row>
    <row r="129" spans="1:8" s="3" customFormat="1" ht="25.5">
      <c r="A129" s="3">
        <v>20466</v>
      </c>
      <c r="B129" s="11" t="s">
        <v>2705</v>
      </c>
      <c r="C129" s="13"/>
      <c r="D129" s="12" t="s">
        <v>459</v>
      </c>
      <c r="E129" s="15" t="s">
        <v>198</v>
      </c>
      <c r="F129" s="16">
        <v>15</v>
      </c>
      <c r="G129" s="93">
        <v>0</v>
      </c>
      <c r="H129" s="17">
        <f>F129*G129</f>
        <v>0</v>
      </c>
    </row>
    <row r="130" spans="1:8" s="3" customFormat="1" ht="12.75">
      <c r="B130" s="14"/>
      <c r="C130" s="13"/>
      <c r="D130" s="13"/>
      <c r="E130" s="13"/>
      <c r="F130" s="13"/>
      <c r="G130" s="13"/>
      <c r="H130" s="17"/>
    </row>
    <row r="131" spans="1:8" s="3" customFormat="1" ht="25.5">
      <c r="A131" s="3">
        <v>19999</v>
      </c>
      <c r="B131" s="11" t="s">
        <v>2706</v>
      </c>
      <c r="C131" s="12" t="s">
        <v>460</v>
      </c>
      <c r="D131" s="12" t="s">
        <v>461</v>
      </c>
      <c r="E131" s="13"/>
      <c r="F131" s="13"/>
      <c r="G131" s="13"/>
      <c r="H131" s="17"/>
    </row>
    <row r="132" spans="1:8" s="3" customFormat="1" ht="12.75">
      <c r="B132" s="14"/>
      <c r="C132" s="13"/>
      <c r="D132" s="13"/>
      <c r="E132" s="13"/>
      <c r="F132" s="13"/>
      <c r="G132" s="13"/>
      <c r="H132" s="17"/>
    </row>
    <row r="133" spans="1:8" s="3" customFormat="1" ht="25.5">
      <c r="A133" s="3">
        <v>20031</v>
      </c>
      <c r="B133" s="11" t="s">
        <v>2707</v>
      </c>
      <c r="C133" s="13"/>
      <c r="D133" s="12" t="s">
        <v>462</v>
      </c>
      <c r="E133" s="13"/>
      <c r="F133" s="13"/>
      <c r="G133" s="13"/>
      <c r="H133" s="17"/>
    </row>
    <row r="134" spans="1:8" s="3" customFormat="1" ht="12.75">
      <c r="B134" s="14"/>
      <c r="C134" s="13"/>
      <c r="D134" s="13"/>
      <c r="E134" s="13"/>
      <c r="F134" s="13"/>
      <c r="G134" s="13"/>
      <c r="H134" s="17"/>
    </row>
    <row r="135" spans="1:8" s="3" customFormat="1" ht="25.5">
      <c r="A135" s="3">
        <v>20032</v>
      </c>
      <c r="B135" s="11" t="s">
        <v>2708</v>
      </c>
      <c r="C135" s="13"/>
      <c r="D135" s="27" t="s">
        <v>463</v>
      </c>
      <c r="E135" s="15" t="s">
        <v>198</v>
      </c>
      <c r="F135" s="16">
        <v>850</v>
      </c>
      <c r="G135" s="93">
        <v>0</v>
      </c>
      <c r="H135" s="17">
        <f>F135*G135</f>
        <v>0</v>
      </c>
    </row>
    <row r="136" spans="1:8" s="3" customFormat="1" ht="12.75">
      <c r="B136" s="14"/>
      <c r="C136" s="13"/>
      <c r="D136" s="13"/>
      <c r="E136" s="13"/>
      <c r="F136" s="13"/>
      <c r="G136" s="13"/>
      <c r="H136" s="17"/>
    </row>
    <row r="137" spans="1:8" s="4" customFormat="1" ht="12.75">
      <c r="B137" s="19" t="s">
        <v>37</v>
      </c>
      <c r="C137" s="20"/>
      <c r="D137" s="21"/>
      <c r="E137" s="21"/>
      <c r="F137" s="21"/>
      <c r="G137" s="21"/>
      <c r="H137" s="22">
        <f>SUM(H103:H136)</f>
        <v>0</v>
      </c>
    </row>
    <row r="138" spans="1:8" s="2" customFormat="1" ht="12.75">
      <c r="E138" s="23" t="s">
        <v>4033</v>
      </c>
    </row>
    <row r="139" spans="1:8" s="1" customFormat="1" ht="15.75">
      <c r="B139" s="6" t="s">
        <v>4161</v>
      </c>
    </row>
    <row r="140" spans="1:8" s="1" customFormat="1" ht="15.75">
      <c r="B140" s="6" t="s">
        <v>1916</v>
      </c>
    </row>
    <row r="141" spans="1:8" s="1" customFormat="1" ht="15.75">
      <c r="B141" s="6" t="s">
        <v>1915</v>
      </c>
    </row>
    <row r="142" spans="1:8" s="2" customFormat="1" ht="12.75">
      <c r="B142" s="7" t="s">
        <v>399</v>
      </c>
    </row>
    <row r="143" spans="1:8" s="2" customFormat="1" ht="12.75">
      <c r="H143" s="8" t="s">
        <v>442</v>
      </c>
    </row>
    <row r="144" spans="1:8" s="3" customFormat="1" ht="25.5">
      <c r="B144" s="9" t="s">
        <v>2</v>
      </c>
      <c r="C144" s="9" t="s">
        <v>3</v>
      </c>
      <c r="D144" s="9" t="s">
        <v>4</v>
      </c>
      <c r="E144" s="9" t="s">
        <v>5</v>
      </c>
      <c r="F144" s="9" t="s">
        <v>6</v>
      </c>
      <c r="G144" s="9" t="s">
        <v>7</v>
      </c>
      <c r="H144" s="10" t="s">
        <v>8</v>
      </c>
    </row>
    <row r="145" spans="1:8" s="4" customFormat="1" ht="12.75">
      <c r="B145" s="19" t="s">
        <v>38</v>
      </c>
      <c r="C145" s="20"/>
      <c r="D145" s="21"/>
      <c r="E145" s="21"/>
      <c r="F145" s="21"/>
      <c r="G145" s="21"/>
      <c r="H145" s="22">
        <f>H137</f>
        <v>0</v>
      </c>
    </row>
    <row r="146" spans="1:8" s="4" customFormat="1" ht="12.75">
      <c r="B146" s="14"/>
      <c r="C146" s="13"/>
      <c r="D146" s="13"/>
      <c r="E146" s="13"/>
      <c r="F146" s="13"/>
      <c r="G146" s="13"/>
      <c r="H146" s="17"/>
    </row>
    <row r="147" spans="1:8" s="4" customFormat="1" ht="25.5">
      <c r="B147" s="11" t="s">
        <v>2709</v>
      </c>
      <c r="C147" s="12" t="s">
        <v>464</v>
      </c>
      <c r="D147" s="12" t="s">
        <v>465</v>
      </c>
      <c r="E147" s="13"/>
      <c r="F147" s="13"/>
      <c r="G147" s="13"/>
      <c r="H147" s="17"/>
    </row>
    <row r="148" spans="1:8" s="4" customFormat="1" ht="12.75">
      <c r="B148" s="14"/>
      <c r="C148" s="13"/>
      <c r="D148" s="13"/>
      <c r="E148" s="13"/>
      <c r="F148" s="13"/>
      <c r="G148" s="13"/>
      <c r="H148" s="17"/>
    </row>
    <row r="149" spans="1:8" s="4" customFormat="1" ht="25.5">
      <c r="B149" s="11" t="s">
        <v>2710</v>
      </c>
      <c r="C149" s="13"/>
      <c r="D149" s="12" t="s">
        <v>466</v>
      </c>
      <c r="E149" s="13"/>
      <c r="F149" s="13"/>
      <c r="G149" s="13"/>
      <c r="H149" s="17"/>
    </row>
    <row r="150" spans="1:8" s="4" customFormat="1" ht="12.75">
      <c r="B150" s="14"/>
      <c r="C150" s="13"/>
      <c r="D150" s="13"/>
      <c r="E150" s="13"/>
      <c r="F150" s="13"/>
      <c r="G150" s="13"/>
      <c r="H150" s="17"/>
    </row>
    <row r="151" spans="1:8" s="4" customFormat="1" ht="38.25">
      <c r="B151" s="11" t="s">
        <v>2711</v>
      </c>
      <c r="C151" s="13"/>
      <c r="D151" s="27" t="s">
        <v>467</v>
      </c>
      <c r="E151" s="15" t="s">
        <v>198</v>
      </c>
      <c r="F151" s="16">
        <v>425</v>
      </c>
      <c r="G151" s="93">
        <v>0</v>
      </c>
      <c r="H151" s="17">
        <f>F151*G151</f>
        <v>0</v>
      </c>
    </row>
    <row r="152" spans="1:8" s="4" customFormat="1" ht="12.75">
      <c r="B152" s="14"/>
      <c r="C152" s="13"/>
      <c r="D152" s="13"/>
      <c r="E152" s="13"/>
      <c r="F152" s="13"/>
      <c r="G152" s="13"/>
      <c r="H152" s="17"/>
    </row>
    <row r="153" spans="1:8" s="3" customFormat="1" ht="12.75">
      <c r="A153" s="3">
        <v>20334</v>
      </c>
      <c r="B153" s="11" t="s">
        <v>2673</v>
      </c>
      <c r="C153" s="13"/>
      <c r="D153" s="12" t="s">
        <v>468</v>
      </c>
      <c r="E153" s="13"/>
      <c r="F153" s="13"/>
      <c r="G153" s="13"/>
      <c r="H153" s="17"/>
    </row>
    <row r="154" spans="1:8" s="3" customFormat="1" ht="12.75">
      <c r="B154" s="14"/>
      <c r="C154" s="13"/>
      <c r="D154" s="13"/>
      <c r="E154" s="13"/>
      <c r="F154" s="13"/>
      <c r="G154" s="13"/>
      <c r="H154" s="17"/>
    </row>
    <row r="155" spans="1:8" s="3" customFormat="1" ht="12.75">
      <c r="A155" s="3">
        <v>20441</v>
      </c>
      <c r="B155" s="11" t="s">
        <v>2674</v>
      </c>
      <c r="C155" s="13"/>
      <c r="D155" s="27" t="s">
        <v>469</v>
      </c>
      <c r="E155" s="15" t="s">
        <v>198</v>
      </c>
      <c r="F155" s="16">
        <v>425</v>
      </c>
      <c r="G155" s="93">
        <v>0</v>
      </c>
      <c r="H155" s="17">
        <f>F155*G155</f>
        <v>0</v>
      </c>
    </row>
    <row r="156" spans="1:8" s="3" customFormat="1" ht="12.75">
      <c r="B156" s="14"/>
      <c r="C156" s="13"/>
      <c r="D156" s="13"/>
      <c r="E156" s="13"/>
      <c r="F156" s="13"/>
      <c r="G156" s="13"/>
      <c r="H156" s="17"/>
    </row>
    <row r="157" spans="1:8" s="3" customFormat="1" ht="12.75">
      <c r="A157" s="3">
        <v>20033</v>
      </c>
      <c r="B157" s="11" t="s">
        <v>2675</v>
      </c>
      <c r="C157" s="12" t="s">
        <v>470</v>
      </c>
      <c r="D157" s="12" t="s">
        <v>471</v>
      </c>
      <c r="E157" s="13"/>
      <c r="F157" s="13"/>
      <c r="G157" s="13"/>
      <c r="H157" s="17"/>
    </row>
    <row r="158" spans="1:8" s="3" customFormat="1" ht="12.75">
      <c r="B158" s="14"/>
      <c r="C158" s="13"/>
      <c r="D158" s="13"/>
      <c r="E158" s="13"/>
      <c r="F158" s="13"/>
      <c r="G158" s="13"/>
      <c r="H158" s="17"/>
    </row>
    <row r="159" spans="1:8" s="3" customFormat="1" ht="25.5">
      <c r="A159" s="3">
        <v>20034</v>
      </c>
      <c r="B159" s="11" t="s">
        <v>2676</v>
      </c>
      <c r="C159" s="13"/>
      <c r="D159" s="12" t="s">
        <v>472</v>
      </c>
      <c r="E159" s="13"/>
      <c r="F159" s="13"/>
      <c r="G159" s="13"/>
      <c r="H159" s="17"/>
    </row>
    <row r="160" spans="1:8" s="3" customFormat="1" ht="12.75">
      <c r="B160" s="14"/>
      <c r="C160" s="13"/>
      <c r="D160" s="13"/>
      <c r="E160" s="13"/>
      <c r="F160" s="13"/>
      <c r="G160" s="13"/>
      <c r="H160" s="17"/>
    </row>
    <row r="161" spans="1:8" s="3" customFormat="1" ht="16.5" customHeight="1">
      <c r="A161" s="3">
        <v>20035</v>
      </c>
      <c r="B161" s="11" t="s">
        <v>2677</v>
      </c>
      <c r="C161" s="13"/>
      <c r="D161" s="27" t="s">
        <v>473</v>
      </c>
      <c r="E161" s="15" t="s">
        <v>166</v>
      </c>
      <c r="F161" s="16">
        <v>2950</v>
      </c>
      <c r="G161" s="93">
        <v>0</v>
      </c>
      <c r="H161" s="17">
        <f>F161*G161</f>
        <v>0</v>
      </c>
    </row>
    <row r="162" spans="1:8" s="3" customFormat="1" ht="12.75">
      <c r="B162" s="14"/>
      <c r="C162" s="13"/>
      <c r="D162" s="13"/>
      <c r="E162" s="13"/>
      <c r="F162" s="13"/>
      <c r="G162" s="13"/>
      <c r="H162" s="17"/>
    </row>
    <row r="163" spans="1:8" s="3" customFormat="1" ht="25.5">
      <c r="A163" s="3">
        <v>20036</v>
      </c>
      <c r="B163" s="11" t="s">
        <v>2678</v>
      </c>
      <c r="C163" s="13"/>
      <c r="D163" s="27" t="s">
        <v>474</v>
      </c>
      <c r="E163" s="15" t="s">
        <v>166</v>
      </c>
      <c r="F163" s="16">
        <v>400</v>
      </c>
      <c r="G163" s="93">
        <v>0</v>
      </c>
      <c r="H163" s="17">
        <f>F163*G163</f>
        <v>0</v>
      </c>
    </row>
    <row r="164" spans="1:8" s="3" customFormat="1" ht="12.75">
      <c r="B164" s="14"/>
      <c r="C164" s="13"/>
      <c r="D164" s="40"/>
      <c r="E164" s="13"/>
      <c r="F164" s="13"/>
      <c r="G164" s="13"/>
      <c r="H164" s="17"/>
    </row>
    <row r="165" spans="1:8" s="3" customFormat="1" ht="12.75">
      <c r="A165" s="3">
        <v>20442</v>
      </c>
      <c r="B165" s="11" t="s">
        <v>2679</v>
      </c>
      <c r="C165" s="13"/>
      <c r="D165" s="27" t="s">
        <v>475</v>
      </c>
      <c r="E165" s="15" t="s">
        <v>166</v>
      </c>
      <c r="F165" s="16">
        <v>200</v>
      </c>
      <c r="G165" s="93">
        <v>0</v>
      </c>
      <c r="H165" s="17">
        <f>F165*G165</f>
        <v>0</v>
      </c>
    </row>
    <row r="166" spans="1:8" s="3" customFormat="1" ht="12.75">
      <c r="B166" s="14"/>
      <c r="C166" s="13"/>
      <c r="D166" s="40"/>
      <c r="E166" s="13"/>
      <c r="F166" s="13"/>
      <c r="G166" s="13"/>
      <c r="H166" s="17"/>
    </row>
    <row r="167" spans="1:8" s="3" customFormat="1" ht="25.5">
      <c r="A167" s="3">
        <v>20443</v>
      </c>
      <c r="B167" s="11" t="s">
        <v>2680</v>
      </c>
      <c r="C167" s="13"/>
      <c r="D167" s="27" t="s">
        <v>476</v>
      </c>
      <c r="E167" s="15" t="s">
        <v>166</v>
      </c>
      <c r="F167" s="16">
        <v>30</v>
      </c>
      <c r="G167" s="93">
        <v>0</v>
      </c>
      <c r="H167" s="17">
        <f>F167*G167</f>
        <v>0</v>
      </c>
    </row>
    <row r="168" spans="1:8" s="3" customFormat="1" ht="12.75">
      <c r="B168" s="14"/>
      <c r="C168" s="13"/>
      <c r="D168" s="13"/>
      <c r="E168" s="13"/>
      <c r="F168" s="13"/>
      <c r="G168" s="13"/>
      <c r="H168" s="17"/>
    </row>
    <row r="169" spans="1:8" s="3" customFormat="1" ht="12.75">
      <c r="A169" s="3">
        <v>20037</v>
      </c>
      <c r="B169" s="11" t="s">
        <v>2681</v>
      </c>
      <c r="C169" s="12" t="s">
        <v>477</v>
      </c>
      <c r="D169" s="12" t="s">
        <v>478</v>
      </c>
      <c r="E169" s="13"/>
      <c r="F169" s="13"/>
      <c r="G169" s="13"/>
      <c r="H169" s="17"/>
    </row>
    <row r="170" spans="1:8" s="3" customFormat="1" ht="12.75">
      <c r="B170" s="14"/>
      <c r="C170" s="13"/>
      <c r="D170" s="13"/>
      <c r="E170" s="13"/>
      <c r="F170" s="13"/>
      <c r="G170" s="13"/>
      <c r="H170" s="17"/>
    </row>
    <row r="171" spans="1:8" s="3" customFormat="1" ht="12.75">
      <c r="A171" s="3">
        <v>20038</v>
      </c>
      <c r="B171" s="11" t="s">
        <v>2682</v>
      </c>
      <c r="C171" s="13"/>
      <c r="D171" s="12" t="s">
        <v>479</v>
      </c>
      <c r="E171" s="15" t="s">
        <v>80</v>
      </c>
      <c r="F171" s="16">
        <v>7500</v>
      </c>
      <c r="G171" s="93">
        <v>0</v>
      </c>
      <c r="H171" s="17">
        <f>F171*G171</f>
        <v>0</v>
      </c>
    </row>
    <row r="172" spans="1:8" s="3" customFormat="1" ht="12.75">
      <c r="B172" s="14"/>
      <c r="C172" s="13"/>
      <c r="D172" s="13"/>
      <c r="E172" s="13"/>
      <c r="F172" s="13"/>
      <c r="G172" s="13"/>
      <c r="H172" s="17"/>
    </row>
    <row r="173" spans="1:8" s="3" customFormat="1" ht="38.25">
      <c r="A173" s="3">
        <v>20039</v>
      </c>
      <c r="B173" s="11" t="s">
        <v>2683</v>
      </c>
      <c r="C173" s="12" t="s">
        <v>480</v>
      </c>
      <c r="D173" s="12" t="s">
        <v>481</v>
      </c>
      <c r="E173" s="13"/>
      <c r="F173" s="13"/>
      <c r="G173" s="13"/>
      <c r="H173" s="17"/>
    </row>
    <row r="174" spans="1:8" s="3" customFormat="1" ht="12.75">
      <c r="B174" s="14"/>
      <c r="C174" s="13"/>
      <c r="D174" s="13"/>
      <c r="E174" s="13"/>
      <c r="F174" s="13"/>
      <c r="G174" s="13"/>
      <c r="H174" s="17"/>
    </row>
    <row r="175" spans="1:8" s="3" customFormat="1" ht="25.5">
      <c r="A175" s="3">
        <v>20040</v>
      </c>
      <c r="B175" s="66" t="s">
        <v>2684</v>
      </c>
      <c r="C175" s="48"/>
      <c r="D175" s="67" t="s">
        <v>482</v>
      </c>
      <c r="E175" s="64" t="s">
        <v>42</v>
      </c>
      <c r="F175" s="65">
        <v>95</v>
      </c>
      <c r="G175" s="93">
        <v>0</v>
      </c>
      <c r="H175" s="17">
        <f>F175*G175</f>
        <v>0</v>
      </c>
    </row>
    <row r="176" spans="1:8" s="3" customFormat="1" ht="18" customHeight="1">
      <c r="B176" s="19" t="s">
        <v>37</v>
      </c>
      <c r="C176" s="20"/>
      <c r="D176" s="21"/>
      <c r="E176" s="21"/>
      <c r="F176" s="21"/>
      <c r="G176" s="21"/>
      <c r="H176" s="22">
        <f>SUM(H145:H175)</f>
        <v>0</v>
      </c>
    </row>
    <row r="177" spans="1:8" s="3" customFormat="1" ht="17.25" customHeight="1">
      <c r="B177" s="2"/>
      <c r="C177" s="2"/>
      <c r="E177" s="23" t="s">
        <v>4034</v>
      </c>
      <c r="F177" s="2"/>
      <c r="G177" s="2"/>
      <c r="H177" s="2"/>
    </row>
    <row r="178" spans="1:8" s="3" customFormat="1" ht="15.75">
      <c r="B178" s="6" t="s">
        <v>4161</v>
      </c>
      <c r="C178" s="1"/>
      <c r="D178" s="1"/>
      <c r="E178" s="1"/>
      <c r="F178" s="1"/>
      <c r="G178" s="1"/>
      <c r="H178" s="1"/>
    </row>
    <row r="179" spans="1:8" s="3" customFormat="1" ht="15.75">
      <c r="B179" s="6" t="s">
        <v>1916</v>
      </c>
      <c r="C179" s="1"/>
      <c r="D179" s="1"/>
      <c r="E179" s="1"/>
      <c r="F179" s="1"/>
      <c r="G179" s="1"/>
      <c r="H179" s="1"/>
    </row>
    <row r="180" spans="1:8" s="3" customFormat="1" ht="15.75">
      <c r="B180" s="6" t="s">
        <v>1915</v>
      </c>
      <c r="C180" s="1"/>
      <c r="D180" s="1"/>
      <c r="E180" s="1"/>
      <c r="F180" s="1"/>
      <c r="G180" s="1"/>
      <c r="H180" s="1"/>
    </row>
    <row r="181" spans="1:8" s="3" customFormat="1" ht="12.75">
      <c r="B181" s="7" t="s">
        <v>399</v>
      </c>
      <c r="C181" s="2"/>
      <c r="D181" s="2"/>
      <c r="E181" s="2"/>
      <c r="F181" s="2"/>
      <c r="G181" s="2"/>
      <c r="H181" s="2"/>
    </row>
    <row r="182" spans="1:8" s="3" customFormat="1" ht="12.75">
      <c r="B182" s="2"/>
      <c r="C182" s="2"/>
      <c r="D182" s="2"/>
      <c r="E182" s="2"/>
      <c r="F182" s="2"/>
      <c r="G182" s="2"/>
      <c r="H182" s="8" t="s">
        <v>494</v>
      </c>
    </row>
    <row r="183" spans="1:8" s="3" customFormat="1" ht="25.5">
      <c r="B183" s="9" t="s">
        <v>2</v>
      </c>
      <c r="C183" s="9" t="s">
        <v>3</v>
      </c>
      <c r="D183" s="9" t="s">
        <v>4</v>
      </c>
      <c r="E183" s="9" t="s">
        <v>5</v>
      </c>
      <c r="F183" s="9" t="s">
        <v>6</v>
      </c>
      <c r="G183" s="9" t="s">
        <v>7</v>
      </c>
      <c r="H183" s="10" t="s">
        <v>8</v>
      </c>
    </row>
    <row r="184" spans="1:8" s="3" customFormat="1" ht="12.75">
      <c r="B184" s="19" t="s">
        <v>38</v>
      </c>
      <c r="C184" s="20"/>
      <c r="D184" s="21"/>
      <c r="E184" s="21"/>
      <c r="F184" s="21"/>
      <c r="G184" s="21"/>
      <c r="H184" s="22">
        <f>H176</f>
        <v>0</v>
      </c>
    </row>
    <row r="185" spans="1:8" s="3" customFormat="1" ht="12.75">
      <c r="B185" s="11"/>
      <c r="C185" s="13"/>
      <c r="D185" s="12"/>
      <c r="E185" s="15"/>
      <c r="F185" s="16"/>
      <c r="G185" s="17"/>
      <c r="H185" s="17"/>
    </row>
    <row r="186" spans="1:8" s="3" customFormat="1" ht="12.75">
      <c r="A186" s="3">
        <v>20041</v>
      </c>
      <c r="B186" s="11" t="s">
        <v>2685</v>
      </c>
      <c r="C186" s="12" t="s">
        <v>483</v>
      </c>
      <c r="D186" s="12" t="s">
        <v>484</v>
      </c>
      <c r="E186" s="15" t="s">
        <v>42</v>
      </c>
      <c r="F186" s="16">
        <v>60</v>
      </c>
      <c r="G186" s="93">
        <v>0</v>
      </c>
      <c r="H186" s="17">
        <f>F186*G186</f>
        <v>0</v>
      </c>
    </row>
    <row r="187" spans="1:8" s="3" customFormat="1" ht="12.75">
      <c r="B187" s="14"/>
      <c r="C187" s="13"/>
      <c r="D187" s="13"/>
      <c r="E187" s="13"/>
      <c r="F187" s="13"/>
      <c r="G187" s="13"/>
      <c r="H187" s="17"/>
    </row>
    <row r="188" spans="1:8" s="3" customFormat="1" ht="12.75">
      <c r="A188" s="3">
        <v>20042</v>
      </c>
      <c r="B188" s="11" t="s">
        <v>2686</v>
      </c>
      <c r="C188" s="12" t="s">
        <v>485</v>
      </c>
      <c r="D188" s="12" t="s">
        <v>486</v>
      </c>
      <c r="E188" s="15" t="s">
        <v>42</v>
      </c>
      <c r="F188" s="16">
        <v>60</v>
      </c>
      <c r="G188" s="93">
        <v>0</v>
      </c>
      <c r="H188" s="17">
        <f>F188*G188</f>
        <v>0</v>
      </c>
    </row>
    <row r="189" spans="1:8" s="3" customFormat="1" ht="12.75">
      <c r="B189" s="14"/>
      <c r="C189" s="13"/>
      <c r="D189" s="13"/>
      <c r="E189" s="13"/>
      <c r="F189" s="13"/>
      <c r="G189" s="13"/>
      <c r="H189" s="17"/>
    </row>
    <row r="190" spans="1:8" s="3" customFormat="1" ht="25.5">
      <c r="A190" s="3">
        <v>20043</v>
      </c>
      <c r="B190" s="11" t="s">
        <v>2687</v>
      </c>
      <c r="C190" s="12" t="s">
        <v>487</v>
      </c>
      <c r="D190" s="12" t="s">
        <v>488</v>
      </c>
      <c r="E190" s="13"/>
      <c r="F190" s="13"/>
      <c r="G190" s="13"/>
      <c r="H190" s="17"/>
    </row>
    <row r="191" spans="1:8" s="3" customFormat="1" ht="12.75">
      <c r="B191" s="14"/>
      <c r="C191" s="13"/>
      <c r="D191" s="13"/>
      <c r="E191" s="13"/>
      <c r="F191" s="13"/>
      <c r="G191" s="13"/>
      <c r="H191" s="17"/>
    </row>
    <row r="192" spans="1:8" s="3" customFormat="1" ht="12.75">
      <c r="A192" s="3">
        <v>20044</v>
      </c>
      <c r="B192" s="11" t="s">
        <v>2688</v>
      </c>
      <c r="C192" s="13"/>
      <c r="D192" s="12" t="s">
        <v>489</v>
      </c>
      <c r="E192" s="15" t="s">
        <v>198</v>
      </c>
      <c r="F192" s="16">
        <v>100</v>
      </c>
      <c r="G192" s="93">
        <v>0</v>
      </c>
      <c r="H192" s="17">
        <f>F192*G192</f>
        <v>0</v>
      </c>
    </row>
    <row r="193" spans="1:8" s="3" customFormat="1" ht="12.75">
      <c r="B193" s="14"/>
      <c r="C193" s="13"/>
      <c r="D193" s="13"/>
      <c r="E193" s="13"/>
      <c r="F193" s="13"/>
      <c r="G193" s="13"/>
      <c r="H193" s="17"/>
    </row>
    <row r="194" spans="1:8" s="3" customFormat="1" ht="12.75">
      <c r="A194" s="3">
        <v>20444</v>
      </c>
      <c r="B194" s="11" t="s">
        <v>2689</v>
      </c>
      <c r="C194" s="13"/>
      <c r="D194" s="12" t="s">
        <v>490</v>
      </c>
      <c r="E194" s="15" t="s">
        <v>198</v>
      </c>
      <c r="F194" s="16">
        <v>20</v>
      </c>
      <c r="G194" s="93">
        <v>0</v>
      </c>
      <c r="H194" s="17">
        <f>F194*G194</f>
        <v>0</v>
      </c>
    </row>
    <row r="195" spans="1:8" s="3" customFormat="1" ht="12.75">
      <c r="B195" s="14"/>
      <c r="C195" s="13"/>
      <c r="D195" s="13"/>
      <c r="E195" s="13"/>
      <c r="F195" s="13"/>
      <c r="G195" s="13"/>
      <c r="H195" s="17"/>
    </row>
    <row r="196" spans="1:8" s="3" customFormat="1" ht="12.75">
      <c r="A196" s="3">
        <v>20480</v>
      </c>
      <c r="B196" s="11" t="s">
        <v>2690</v>
      </c>
      <c r="C196" s="12" t="s">
        <v>491</v>
      </c>
      <c r="D196" s="12" t="s">
        <v>492</v>
      </c>
      <c r="E196" s="13"/>
      <c r="F196" s="13"/>
      <c r="G196" s="13"/>
      <c r="H196" s="17"/>
    </row>
    <row r="197" spans="1:8" s="3" customFormat="1" ht="12.75">
      <c r="B197" s="14"/>
      <c r="C197" s="13"/>
      <c r="D197" s="13"/>
      <c r="E197" s="13"/>
      <c r="F197" s="13"/>
      <c r="G197" s="13"/>
      <c r="H197" s="17"/>
    </row>
    <row r="198" spans="1:8" s="3" customFormat="1" ht="12.75">
      <c r="A198" s="3">
        <v>20481</v>
      </c>
      <c r="B198" s="11" t="s">
        <v>2691</v>
      </c>
      <c r="C198" s="13"/>
      <c r="D198" s="12" t="s">
        <v>493</v>
      </c>
      <c r="E198" s="15" t="s">
        <v>80</v>
      </c>
      <c r="F198" s="16">
        <v>20</v>
      </c>
      <c r="G198" s="93">
        <v>0</v>
      </c>
      <c r="H198" s="17">
        <f>F198*G198</f>
        <v>0</v>
      </c>
    </row>
    <row r="199" spans="1:8" s="3" customFormat="1" ht="12.75">
      <c r="B199" s="14"/>
      <c r="C199" s="13"/>
      <c r="D199" s="13"/>
      <c r="E199" s="13"/>
      <c r="F199" s="13"/>
      <c r="G199" s="13"/>
      <c r="H199" s="17"/>
    </row>
    <row r="200" spans="1:8" s="3" customFormat="1" ht="12.75">
      <c r="B200" s="14"/>
      <c r="C200" s="13"/>
      <c r="D200" s="13"/>
      <c r="E200" s="13"/>
      <c r="F200" s="13"/>
      <c r="G200" s="13"/>
      <c r="H200" s="17"/>
    </row>
    <row r="201" spans="1:8" s="3" customFormat="1" ht="12.75">
      <c r="B201" s="14"/>
      <c r="C201" s="13"/>
      <c r="D201" s="13"/>
      <c r="E201" s="13"/>
      <c r="F201" s="13"/>
      <c r="G201" s="13"/>
      <c r="H201" s="17"/>
    </row>
    <row r="202" spans="1:8" s="3" customFormat="1" ht="12.75">
      <c r="B202" s="14"/>
      <c r="C202" s="13"/>
      <c r="D202" s="13"/>
      <c r="E202" s="13"/>
      <c r="F202" s="13"/>
      <c r="G202" s="13"/>
      <c r="H202" s="17"/>
    </row>
    <row r="203" spans="1:8" s="3" customFormat="1" ht="12.75">
      <c r="B203" s="14"/>
      <c r="C203" s="13"/>
      <c r="D203" s="13"/>
      <c r="E203" s="13"/>
      <c r="F203" s="13"/>
      <c r="G203" s="13"/>
      <c r="H203" s="17"/>
    </row>
    <row r="204" spans="1:8" s="3" customFormat="1" ht="12.75">
      <c r="B204" s="14"/>
      <c r="C204" s="13"/>
      <c r="D204" s="13"/>
      <c r="E204" s="13"/>
      <c r="F204" s="13"/>
      <c r="G204" s="13"/>
      <c r="H204" s="17"/>
    </row>
    <row r="205" spans="1:8" s="3" customFormat="1" ht="12.75">
      <c r="B205" s="14"/>
      <c r="C205" s="13"/>
      <c r="D205" s="13"/>
      <c r="E205" s="13"/>
      <c r="F205" s="13"/>
      <c r="G205" s="13"/>
      <c r="H205" s="17"/>
    </row>
    <row r="206" spans="1:8" s="3" customFormat="1" ht="12.75">
      <c r="B206" s="14"/>
      <c r="C206" s="13"/>
      <c r="D206" s="13"/>
      <c r="E206" s="13"/>
      <c r="F206" s="13"/>
      <c r="G206" s="13"/>
      <c r="H206" s="17"/>
    </row>
    <row r="207" spans="1:8" s="3" customFormat="1" ht="12.75">
      <c r="B207" s="14"/>
      <c r="C207" s="13"/>
      <c r="D207" s="13"/>
      <c r="E207" s="13"/>
      <c r="F207" s="13"/>
      <c r="G207" s="13"/>
      <c r="H207" s="17"/>
    </row>
    <row r="208" spans="1:8" s="3" customFormat="1" ht="12.75">
      <c r="B208" s="14"/>
      <c r="C208" s="13"/>
      <c r="D208" s="13"/>
      <c r="E208" s="13"/>
      <c r="F208" s="13"/>
      <c r="G208" s="13"/>
      <c r="H208" s="17"/>
    </row>
    <row r="209" spans="1:8" s="3" customFormat="1" ht="12.75">
      <c r="B209" s="14"/>
      <c r="C209" s="13"/>
      <c r="D209" s="13"/>
      <c r="E209" s="13"/>
      <c r="F209" s="13"/>
      <c r="G209" s="13"/>
      <c r="H209" s="17"/>
    </row>
    <row r="210" spans="1:8" s="3" customFormat="1" ht="12.75">
      <c r="B210" s="14"/>
      <c r="C210" s="13"/>
      <c r="D210" s="13"/>
      <c r="E210" s="13"/>
      <c r="F210" s="13"/>
      <c r="G210" s="13"/>
      <c r="H210" s="17"/>
    </row>
    <row r="211" spans="1:8" s="3" customFormat="1" ht="12.75">
      <c r="B211" s="14"/>
      <c r="C211" s="13"/>
      <c r="D211" s="13"/>
      <c r="E211" s="13"/>
      <c r="F211" s="13"/>
      <c r="G211" s="13"/>
      <c r="H211" s="17"/>
    </row>
    <row r="212" spans="1:8" s="3" customFormat="1" ht="12.75">
      <c r="B212" s="50"/>
      <c r="C212" s="48"/>
      <c r="D212" s="48"/>
      <c r="E212" s="48"/>
      <c r="F212" s="48"/>
      <c r="G212" s="48"/>
      <c r="H212" s="49"/>
    </row>
    <row r="213" spans="1:8" s="4" customFormat="1" ht="18" customHeight="1">
      <c r="B213" s="19" t="s">
        <v>73</v>
      </c>
      <c r="C213" s="20"/>
      <c r="D213" s="21"/>
      <c r="E213" s="21"/>
      <c r="F213" s="21"/>
      <c r="G213" s="21"/>
      <c r="H213" s="22">
        <f>SUM(H184:H212)</f>
        <v>0</v>
      </c>
    </row>
    <row r="214" spans="1:8" s="2" customFormat="1" ht="12.75">
      <c r="E214" s="23" t="s">
        <v>4035</v>
      </c>
    </row>
    <row r="215" spans="1:8" s="1" customFormat="1" ht="15.75">
      <c r="B215" s="6" t="s">
        <v>4161</v>
      </c>
    </row>
    <row r="216" spans="1:8" s="1" customFormat="1" ht="15.75">
      <c r="B216" s="6" t="s">
        <v>1916</v>
      </c>
    </row>
    <row r="217" spans="1:8" s="1" customFormat="1" ht="15.75">
      <c r="B217" s="6" t="s">
        <v>1915</v>
      </c>
    </row>
    <row r="218" spans="1:8" s="2" customFormat="1" ht="12.75">
      <c r="B218" s="7" t="s">
        <v>399</v>
      </c>
    </row>
    <row r="219" spans="1:8" s="2" customFormat="1" ht="12.75">
      <c r="H219" s="8" t="s">
        <v>494</v>
      </c>
    </row>
    <row r="220" spans="1:8" s="3" customFormat="1" ht="25.5">
      <c r="B220" s="9" t="s">
        <v>2</v>
      </c>
      <c r="C220" s="9" t="s">
        <v>3</v>
      </c>
      <c r="D220" s="9" t="s">
        <v>4</v>
      </c>
      <c r="E220" s="9" t="s">
        <v>5</v>
      </c>
      <c r="F220" s="9" t="s">
        <v>6</v>
      </c>
      <c r="G220" s="9" t="s">
        <v>7</v>
      </c>
      <c r="H220" s="10" t="s">
        <v>8</v>
      </c>
    </row>
    <row r="221" spans="1:8" s="3" customFormat="1" ht="12.75">
      <c r="A221" s="3">
        <v>20048</v>
      </c>
      <c r="B221" s="11" t="s">
        <v>2650</v>
      </c>
      <c r="C221" s="12" t="s">
        <v>495</v>
      </c>
      <c r="D221" s="12" t="s">
        <v>496</v>
      </c>
      <c r="E221" s="13"/>
      <c r="F221" s="13"/>
      <c r="G221" s="13"/>
      <c r="H221" s="17"/>
    </row>
    <row r="222" spans="1:8" s="3" customFormat="1" ht="12.75">
      <c r="B222" s="14"/>
      <c r="C222" s="13"/>
      <c r="D222" s="13"/>
      <c r="E222" s="13"/>
      <c r="F222" s="13"/>
      <c r="G222" s="13"/>
      <c r="H222" s="17"/>
    </row>
    <row r="223" spans="1:8" s="3" customFormat="1" ht="12.75">
      <c r="A223" s="3">
        <v>20049</v>
      </c>
      <c r="B223" s="11" t="s">
        <v>2651</v>
      </c>
      <c r="C223" s="12" t="s">
        <v>497</v>
      </c>
      <c r="D223" s="12" t="s">
        <v>498</v>
      </c>
      <c r="E223" s="13"/>
      <c r="F223" s="13"/>
      <c r="G223" s="13"/>
      <c r="H223" s="17"/>
    </row>
    <row r="224" spans="1:8" s="3" customFormat="1" ht="12.75">
      <c r="B224" s="14"/>
      <c r="C224" s="13"/>
      <c r="D224" s="13"/>
      <c r="E224" s="13"/>
      <c r="F224" s="13"/>
      <c r="G224" s="13"/>
      <c r="H224" s="17"/>
    </row>
    <row r="225" spans="1:8" s="3" customFormat="1" ht="38.25">
      <c r="A225" s="3">
        <v>20050</v>
      </c>
      <c r="B225" s="11" t="s">
        <v>2652</v>
      </c>
      <c r="C225" s="13"/>
      <c r="D225" s="12" t="s">
        <v>447</v>
      </c>
      <c r="E225" s="13"/>
      <c r="F225" s="13"/>
      <c r="G225" s="13"/>
      <c r="H225" s="17"/>
    </row>
    <row r="226" spans="1:8" s="3" customFormat="1" ht="12.75">
      <c r="B226" s="14"/>
      <c r="C226" s="13"/>
      <c r="D226" s="13"/>
      <c r="E226" s="13"/>
      <c r="F226" s="13"/>
      <c r="G226" s="13"/>
      <c r="H226" s="17"/>
    </row>
    <row r="227" spans="1:8" s="3" customFormat="1" ht="12.75">
      <c r="A227" s="3">
        <v>20051</v>
      </c>
      <c r="B227" s="11" t="s">
        <v>2653</v>
      </c>
      <c r="C227" s="13"/>
      <c r="D227" s="27" t="s">
        <v>499</v>
      </c>
      <c r="E227" s="15" t="s">
        <v>198</v>
      </c>
      <c r="F227" s="16">
        <v>2000</v>
      </c>
      <c r="G227" s="93">
        <v>0</v>
      </c>
      <c r="H227" s="17">
        <f>F227*G227</f>
        <v>0</v>
      </c>
    </row>
    <row r="228" spans="1:8" s="3" customFormat="1" ht="12.75">
      <c r="B228" s="14"/>
      <c r="C228" s="13"/>
      <c r="D228" s="40"/>
      <c r="E228" s="13"/>
      <c r="F228" s="13"/>
      <c r="G228" s="13"/>
      <c r="H228" s="17"/>
    </row>
    <row r="229" spans="1:8" s="3" customFormat="1" ht="12.75">
      <c r="A229" s="3">
        <v>20237</v>
      </c>
      <c r="B229" s="11" t="s">
        <v>2654</v>
      </c>
      <c r="C229" s="13"/>
      <c r="D229" s="27" t="s">
        <v>500</v>
      </c>
      <c r="E229" s="15" t="s">
        <v>198</v>
      </c>
      <c r="F229" s="16">
        <v>1000</v>
      </c>
      <c r="G229" s="93">
        <v>0</v>
      </c>
      <c r="H229" s="17">
        <f>F229*G229</f>
        <v>0</v>
      </c>
    </row>
    <row r="230" spans="1:8" s="3" customFormat="1" ht="12.75">
      <c r="B230" s="14"/>
      <c r="C230" s="13"/>
      <c r="D230" s="40"/>
      <c r="E230" s="13"/>
      <c r="F230" s="13"/>
      <c r="G230" s="13"/>
      <c r="H230" s="17"/>
    </row>
    <row r="231" spans="1:8" s="3" customFormat="1" ht="12.75">
      <c r="A231" s="3">
        <v>20236</v>
      </c>
      <c r="B231" s="11" t="s">
        <v>2655</v>
      </c>
      <c r="C231" s="13"/>
      <c r="D231" s="27" t="s">
        <v>501</v>
      </c>
      <c r="E231" s="15" t="s">
        <v>198</v>
      </c>
      <c r="F231" s="16">
        <v>350</v>
      </c>
      <c r="G231" s="93">
        <v>0</v>
      </c>
      <c r="H231" s="17">
        <f>F231*G231</f>
        <v>0</v>
      </c>
    </row>
    <row r="232" spans="1:8" s="3" customFormat="1" ht="12.75">
      <c r="B232" s="14"/>
      <c r="C232" s="13"/>
      <c r="D232" s="40"/>
      <c r="E232" s="13"/>
      <c r="F232" s="13"/>
      <c r="G232" s="13"/>
      <c r="H232" s="17"/>
    </row>
    <row r="233" spans="1:8" s="3" customFormat="1" ht="12.75">
      <c r="A233" s="3">
        <v>20052</v>
      </c>
      <c r="B233" s="11" t="s">
        <v>2656</v>
      </c>
      <c r="C233" s="13"/>
      <c r="D233" s="27" t="s">
        <v>502</v>
      </c>
      <c r="E233" s="15" t="s">
        <v>198</v>
      </c>
      <c r="F233" s="16">
        <v>150</v>
      </c>
      <c r="G233" s="93">
        <v>0</v>
      </c>
      <c r="H233" s="17">
        <f>F233*G233</f>
        <v>0</v>
      </c>
    </row>
    <row r="234" spans="1:8" s="3" customFormat="1" ht="12.75">
      <c r="B234" s="14"/>
      <c r="C234" s="13"/>
      <c r="D234" s="40"/>
      <c r="E234" s="13"/>
      <c r="F234" s="13"/>
      <c r="G234" s="13"/>
      <c r="H234" s="17"/>
    </row>
    <row r="235" spans="1:8" s="3" customFormat="1" ht="12.75">
      <c r="A235" s="3">
        <v>20238</v>
      </c>
      <c r="B235" s="11" t="s">
        <v>2657</v>
      </c>
      <c r="C235" s="13"/>
      <c r="D235" s="27" t="s">
        <v>503</v>
      </c>
      <c r="E235" s="15" t="s">
        <v>198</v>
      </c>
      <c r="F235" s="16">
        <v>50</v>
      </c>
      <c r="G235" s="93">
        <v>0</v>
      </c>
      <c r="H235" s="17">
        <f>F235*G235</f>
        <v>0</v>
      </c>
    </row>
    <row r="236" spans="1:8" s="3" customFormat="1" ht="12.75">
      <c r="B236" s="14"/>
      <c r="C236" s="13"/>
      <c r="D236" s="40"/>
      <c r="E236" s="13"/>
      <c r="F236" s="13"/>
      <c r="G236" s="13"/>
      <c r="H236" s="17"/>
    </row>
    <row r="237" spans="1:8" s="3" customFormat="1" ht="12.75">
      <c r="A237" s="3">
        <v>20335</v>
      </c>
      <c r="B237" s="11" t="s">
        <v>2658</v>
      </c>
      <c r="C237" s="13"/>
      <c r="D237" s="27" t="s">
        <v>504</v>
      </c>
      <c r="E237" s="15" t="s">
        <v>198</v>
      </c>
      <c r="F237" s="16">
        <v>25</v>
      </c>
      <c r="G237" s="93">
        <v>0</v>
      </c>
      <c r="H237" s="17">
        <f>F237*G237</f>
        <v>0</v>
      </c>
    </row>
    <row r="238" spans="1:8" s="3" customFormat="1" ht="12.75">
      <c r="B238" s="14"/>
      <c r="C238" s="13"/>
      <c r="D238" s="40"/>
      <c r="E238" s="13"/>
      <c r="F238" s="13"/>
      <c r="G238" s="13"/>
      <c r="H238" s="17"/>
    </row>
    <row r="239" spans="1:8" s="3" customFormat="1" ht="12.75">
      <c r="A239" s="3">
        <v>20336</v>
      </c>
      <c r="B239" s="11" t="s">
        <v>2659</v>
      </c>
      <c r="C239" s="13"/>
      <c r="D239" s="27" t="s">
        <v>505</v>
      </c>
      <c r="E239" s="15" t="s">
        <v>198</v>
      </c>
      <c r="F239" s="16">
        <v>10</v>
      </c>
      <c r="G239" s="93">
        <v>0</v>
      </c>
      <c r="H239" s="17">
        <f>F239*G239</f>
        <v>0</v>
      </c>
    </row>
    <row r="240" spans="1:8" s="3" customFormat="1" ht="12.75">
      <c r="B240" s="14"/>
      <c r="C240" s="13"/>
      <c r="D240" s="13"/>
      <c r="E240" s="13"/>
      <c r="F240" s="13"/>
      <c r="G240" s="13"/>
      <c r="H240" s="17"/>
    </row>
    <row r="241" spans="1:8" s="3" customFormat="1" ht="38.25">
      <c r="A241" s="3">
        <v>20053</v>
      </c>
      <c r="B241" s="11" t="s">
        <v>2660</v>
      </c>
      <c r="C241" s="13"/>
      <c r="D241" s="12" t="s">
        <v>506</v>
      </c>
      <c r="E241" s="15" t="s">
        <v>198</v>
      </c>
      <c r="F241" s="16">
        <v>350</v>
      </c>
      <c r="G241" s="93">
        <v>0</v>
      </c>
      <c r="H241" s="17">
        <f>F241*G241</f>
        <v>0</v>
      </c>
    </row>
    <row r="242" spans="1:8" s="3" customFormat="1" ht="12.75">
      <c r="B242" s="14"/>
      <c r="C242" s="13"/>
      <c r="D242" s="13"/>
      <c r="E242" s="13"/>
      <c r="F242" s="13"/>
      <c r="G242" s="13"/>
      <c r="H242" s="17"/>
    </row>
    <row r="243" spans="1:8" s="3" customFormat="1" ht="51">
      <c r="A243" s="3">
        <v>20403</v>
      </c>
      <c r="B243" s="11" t="s">
        <v>2661</v>
      </c>
      <c r="C243" s="13"/>
      <c r="D243" s="12" t="s">
        <v>507</v>
      </c>
      <c r="E243" s="15" t="s">
        <v>198</v>
      </c>
      <c r="F243" s="16">
        <v>500</v>
      </c>
      <c r="G243" s="93">
        <v>0</v>
      </c>
      <c r="H243" s="17">
        <f>F243*G243</f>
        <v>0</v>
      </c>
    </row>
    <row r="244" spans="1:8" s="3" customFormat="1" ht="12.75">
      <c r="B244" s="14"/>
      <c r="C244" s="13"/>
      <c r="D244" s="13"/>
      <c r="E244" s="13"/>
      <c r="F244" s="13"/>
      <c r="G244" s="13"/>
      <c r="H244" s="17"/>
    </row>
    <row r="245" spans="1:8" s="3" customFormat="1" ht="12.75">
      <c r="A245" s="3">
        <v>20054</v>
      </c>
      <c r="B245" s="11" t="s">
        <v>2662</v>
      </c>
      <c r="C245" s="12" t="s">
        <v>508</v>
      </c>
      <c r="D245" s="12" t="s">
        <v>509</v>
      </c>
      <c r="E245" s="13"/>
      <c r="F245" s="13"/>
      <c r="G245" s="13"/>
      <c r="H245" s="17"/>
    </row>
    <row r="246" spans="1:8" s="3" customFormat="1" ht="12.75">
      <c r="B246" s="14"/>
      <c r="C246" s="13"/>
      <c r="D246" s="13"/>
      <c r="E246" s="13"/>
      <c r="F246" s="13"/>
      <c r="G246" s="13"/>
      <c r="H246" s="17"/>
    </row>
    <row r="247" spans="1:8" s="3" customFormat="1" ht="12.75">
      <c r="A247" s="3">
        <v>20055</v>
      </c>
      <c r="B247" s="11" t="s">
        <v>2663</v>
      </c>
      <c r="C247" s="13"/>
      <c r="D247" s="12" t="s">
        <v>510</v>
      </c>
      <c r="E247" s="15" t="s">
        <v>198</v>
      </c>
      <c r="F247" s="16">
        <v>3000</v>
      </c>
      <c r="G247" s="93">
        <v>0</v>
      </c>
      <c r="H247" s="17">
        <f>F247*G247</f>
        <v>0</v>
      </c>
    </row>
    <row r="248" spans="1:8" s="3" customFormat="1" ht="12.75">
      <c r="B248" s="14"/>
      <c r="C248" s="13"/>
      <c r="D248" s="13"/>
      <c r="E248" s="13"/>
      <c r="F248" s="13"/>
      <c r="G248" s="13"/>
      <c r="H248" s="17"/>
    </row>
    <row r="249" spans="1:8" s="3" customFormat="1" ht="12.75">
      <c r="A249" s="3">
        <v>20056</v>
      </c>
      <c r="B249" s="11" t="s">
        <v>2664</v>
      </c>
      <c r="C249" s="13"/>
      <c r="D249" s="12" t="s">
        <v>511</v>
      </c>
      <c r="E249" s="13"/>
      <c r="F249" s="13"/>
      <c r="G249" s="13"/>
      <c r="H249" s="17"/>
    </row>
    <row r="250" spans="1:8" s="3" customFormat="1" ht="12.75">
      <c r="B250" s="14"/>
      <c r="C250" s="13"/>
      <c r="D250" s="13"/>
      <c r="E250" s="13"/>
      <c r="F250" s="13"/>
      <c r="G250" s="13"/>
      <c r="H250" s="17"/>
    </row>
    <row r="251" spans="1:8" s="3" customFormat="1" ht="12.75">
      <c r="A251" s="3">
        <v>20100</v>
      </c>
      <c r="B251" s="11" t="s">
        <v>2665</v>
      </c>
      <c r="C251" s="13"/>
      <c r="D251" s="27" t="s">
        <v>512</v>
      </c>
      <c r="E251" s="15" t="s">
        <v>198</v>
      </c>
      <c r="F251" s="16">
        <v>150</v>
      </c>
      <c r="G251" s="93">
        <v>0</v>
      </c>
      <c r="H251" s="17">
        <f>F251*G251</f>
        <v>0</v>
      </c>
    </row>
    <row r="252" spans="1:8" s="3" customFormat="1" ht="12.75">
      <c r="B252" s="14"/>
      <c r="C252" s="13"/>
      <c r="D252" s="40"/>
      <c r="E252" s="13"/>
      <c r="F252" s="13"/>
      <c r="G252" s="13"/>
      <c r="H252" s="17"/>
    </row>
    <row r="253" spans="1:8" s="3" customFormat="1" ht="12.75">
      <c r="A253" s="3">
        <v>20368</v>
      </c>
      <c r="B253" s="11" t="s">
        <v>2666</v>
      </c>
      <c r="C253" s="13"/>
      <c r="D253" s="27" t="s">
        <v>513</v>
      </c>
      <c r="E253" s="15" t="s">
        <v>198</v>
      </c>
      <c r="F253" s="16">
        <v>100</v>
      </c>
      <c r="G253" s="93">
        <v>0</v>
      </c>
      <c r="H253" s="17">
        <f>F253*G253</f>
        <v>0</v>
      </c>
    </row>
    <row r="254" spans="1:8" s="3" customFormat="1" ht="12.75">
      <c r="B254" s="14"/>
      <c r="C254" s="13"/>
      <c r="D254" s="13"/>
      <c r="E254" s="13"/>
      <c r="F254" s="13"/>
      <c r="G254" s="13"/>
      <c r="H254" s="17"/>
    </row>
    <row r="255" spans="1:8" s="3" customFormat="1" ht="25.5">
      <c r="A255" s="3">
        <v>20057</v>
      </c>
      <c r="B255" s="11" t="s">
        <v>2667</v>
      </c>
      <c r="C255" s="13"/>
      <c r="D255" s="12" t="s">
        <v>514</v>
      </c>
      <c r="E255" s="13"/>
      <c r="F255" s="13"/>
      <c r="G255" s="13"/>
      <c r="H255" s="17"/>
    </row>
    <row r="256" spans="1:8" s="3" customFormat="1" ht="12.75">
      <c r="B256" s="14"/>
      <c r="C256" s="13"/>
      <c r="D256" s="13"/>
      <c r="E256" s="13"/>
      <c r="F256" s="13"/>
      <c r="G256" s="13"/>
      <c r="H256" s="17"/>
    </row>
    <row r="257" spans="1:8" s="3" customFormat="1" ht="12.75">
      <c r="A257" s="3">
        <v>20058</v>
      </c>
      <c r="B257" s="11" t="s">
        <v>2668</v>
      </c>
      <c r="C257" s="13"/>
      <c r="D257" s="27" t="s">
        <v>515</v>
      </c>
      <c r="E257" s="15" t="s">
        <v>198</v>
      </c>
      <c r="F257" s="16">
        <v>400</v>
      </c>
      <c r="G257" s="93">
        <v>0</v>
      </c>
      <c r="H257" s="17">
        <f>F257*G257</f>
        <v>0</v>
      </c>
    </row>
    <row r="258" spans="1:8" s="3" customFormat="1" ht="12.75">
      <c r="B258" s="14"/>
      <c r="C258" s="13"/>
      <c r="D258" s="13"/>
      <c r="E258" s="13"/>
      <c r="F258" s="13"/>
      <c r="G258" s="13"/>
      <c r="H258" s="17"/>
    </row>
    <row r="259" spans="1:8" s="3" customFormat="1" ht="38.25">
      <c r="A259" s="3">
        <v>20404</v>
      </c>
      <c r="B259" s="11" t="s">
        <v>2669</v>
      </c>
      <c r="C259" s="13"/>
      <c r="D259" s="12" t="s">
        <v>516</v>
      </c>
      <c r="E259" s="15" t="s">
        <v>198</v>
      </c>
      <c r="F259" s="16">
        <v>200</v>
      </c>
      <c r="G259" s="93">
        <v>0</v>
      </c>
      <c r="H259" s="17">
        <f>F259*G259</f>
        <v>0</v>
      </c>
    </row>
    <row r="260" spans="1:8" s="3" customFormat="1" ht="12.75">
      <c r="B260" s="14"/>
      <c r="C260" s="13"/>
      <c r="D260" s="13"/>
      <c r="E260" s="13"/>
      <c r="F260" s="13"/>
      <c r="G260" s="13"/>
      <c r="H260" s="17"/>
    </row>
    <row r="261" spans="1:8" s="4" customFormat="1" ht="12.75">
      <c r="B261" s="19" t="s">
        <v>37</v>
      </c>
      <c r="C261" s="20"/>
      <c r="D261" s="21"/>
      <c r="E261" s="21"/>
      <c r="F261" s="21"/>
      <c r="G261" s="21"/>
      <c r="H261" s="22">
        <f>SUM(H221:H260)</f>
        <v>0</v>
      </c>
    </row>
    <row r="262" spans="1:8" s="2" customFormat="1" ht="12.75">
      <c r="E262" s="23" t="s">
        <v>2722</v>
      </c>
    </row>
    <row r="263" spans="1:8" s="1" customFormat="1" ht="15.75">
      <c r="B263" s="6" t="s">
        <v>4161</v>
      </c>
    </row>
    <row r="264" spans="1:8" s="1" customFormat="1" ht="15.75">
      <c r="B264" s="6" t="s">
        <v>1916</v>
      </c>
    </row>
    <row r="265" spans="1:8" s="1" customFormat="1" ht="15.75">
      <c r="B265" s="6" t="s">
        <v>1915</v>
      </c>
    </row>
    <row r="266" spans="1:8" s="2" customFormat="1" ht="12.75">
      <c r="B266" s="7" t="s">
        <v>399</v>
      </c>
    </row>
    <row r="267" spans="1:8" s="2" customFormat="1" ht="12.75">
      <c r="H267" s="8" t="s">
        <v>494</v>
      </c>
    </row>
    <row r="268" spans="1:8" s="3" customFormat="1" ht="25.5">
      <c r="B268" s="9" t="s">
        <v>2</v>
      </c>
      <c r="C268" s="9" t="s">
        <v>3</v>
      </c>
      <c r="D268" s="9" t="s">
        <v>4</v>
      </c>
      <c r="E268" s="9" t="s">
        <v>5</v>
      </c>
      <c r="F268" s="9" t="s">
        <v>6</v>
      </c>
      <c r="G268" s="9" t="s">
        <v>7</v>
      </c>
      <c r="H268" s="10" t="s">
        <v>8</v>
      </c>
    </row>
    <row r="269" spans="1:8" s="4" customFormat="1" ht="12.75">
      <c r="B269" s="19" t="s">
        <v>38</v>
      </c>
      <c r="C269" s="20"/>
      <c r="D269" s="21"/>
      <c r="E269" s="21"/>
      <c r="F269" s="21"/>
      <c r="G269" s="21"/>
      <c r="H269" s="22">
        <f>H261</f>
        <v>0</v>
      </c>
    </row>
    <row r="270" spans="1:8" s="4" customFormat="1" ht="12.75">
      <c r="B270" s="14"/>
      <c r="C270" s="13"/>
      <c r="D270" s="13"/>
      <c r="E270" s="13"/>
      <c r="F270" s="13"/>
      <c r="G270" s="13"/>
      <c r="H270" s="17"/>
    </row>
    <row r="271" spans="1:8" s="4" customFormat="1" ht="51">
      <c r="B271" s="11" t="s">
        <v>2670</v>
      </c>
      <c r="C271" s="12" t="s">
        <v>517</v>
      </c>
      <c r="D271" s="12" t="s">
        <v>518</v>
      </c>
      <c r="E271" s="13"/>
      <c r="F271" s="13"/>
      <c r="G271" s="13"/>
      <c r="H271" s="17"/>
    </row>
    <row r="272" spans="1:8" s="4" customFormat="1" ht="12.75">
      <c r="B272" s="14"/>
      <c r="C272" s="13"/>
      <c r="D272" s="13"/>
      <c r="E272" s="13"/>
      <c r="F272" s="13"/>
      <c r="G272" s="13"/>
      <c r="H272" s="17"/>
    </row>
    <row r="273" spans="1:8" s="4" customFormat="1" ht="12.75">
      <c r="B273" s="11" t="s">
        <v>2671</v>
      </c>
      <c r="C273" s="13"/>
      <c r="D273" s="12" t="s">
        <v>519</v>
      </c>
      <c r="E273" s="13"/>
      <c r="F273" s="13"/>
      <c r="G273" s="13"/>
      <c r="H273" s="17"/>
    </row>
    <row r="274" spans="1:8" s="4" customFormat="1" ht="12.75">
      <c r="B274" s="14"/>
      <c r="C274" s="13"/>
      <c r="D274" s="13"/>
      <c r="E274" s="13"/>
      <c r="F274" s="13"/>
      <c r="G274" s="13"/>
      <c r="H274" s="17"/>
    </row>
    <row r="275" spans="1:8" s="4" customFormat="1" ht="12.75">
      <c r="B275" s="11" t="s">
        <v>2672</v>
      </c>
      <c r="C275" s="13"/>
      <c r="D275" s="27" t="s">
        <v>520</v>
      </c>
      <c r="E275" s="15" t="s">
        <v>166</v>
      </c>
      <c r="F275" s="16">
        <v>630</v>
      </c>
      <c r="G275" s="93">
        <v>0</v>
      </c>
      <c r="H275" s="17">
        <f>F275*G275</f>
        <v>0</v>
      </c>
    </row>
    <row r="276" spans="1:8" s="4" customFormat="1" ht="12.75">
      <c r="B276" s="14"/>
      <c r="C276" s="13"/>
      <c r="D276" s="40"/>
      <c r="E276" s="13"/>
      <c r="F276" s="13"/>
      <c r="G276" s="13"/>
      <c r="H276" s="17"/>
    </row>
    <row r="277" spans="1:8" s="3" customFormat="1" ht="12.75">
      <c r="A277" s="3">
        <v>20230</v>
      </c>
      <c r="B277" s="11" t="s">
        <v>2626</v>
      </c>
      <c r="C277" s="13"/>
      <c r="D277" s="27" t="s">
        <v>521</v>
      </c>
      <c r="E277" s="15" t="s">
        <v>166</v>
      </c>
      <c r="F277" s="16">
        <v>820</v>
      </c>
      <c r="G277" s="93">
        <v>0</v>
      </c>
      <c r="H277" s="17">
        <f>F277*G277</f>
        <v>0</v>
      </c>
    </row>
    <row r="278" spans="1:8" s="3" customFormat="1" ht="12.75">
      <c r="B278" s="14"/>
      <c r="C278" s="13"/>
      <c r="D278" s="40"/>
      <c r="E278" s="13"/>
      <c r="F278" s="13"/>
      <c r="G278" s="13"/>
      <c r="H278" s="17"/>
    </row>
    <row r="279" spans="1:8" s="3" customFormat="1" ht="12.75">
      <c r="A279" s="3">
        <v>20061</v>
      </c>
      <c r="B279" s="11" t="s">
        <v>2627</v>
      </c>
      <c r="C279" s="13"/>
      <c r="D279" s="27" t="s">
        <v>522</v>
      </c>
      <c r="E279" s="15" t="s">
        <v>166</v>
      </c>
      <c r="F279" s="16">
        <v>10</v>
      </c>
      <c r="G279" s="93">
        <v>0</v>
      </c>
      <c r="H279" s="17">
        <f>F279*G279</f>
        <v>0</v>
      </c>
    </row>
    <row r="280" spans="1:8" s="3" customFormat="1" ht="12.75">
      <c r="B280" s="14"/>
      <c r="C280" s="13"/>
      <c r="D280" s="40"/>
      <c r="E280" s="13"/>
      <c r="F280" s="13"/>
      <c r="G280" s="13"/>
      <c r="H280" s="17"/>
    </row>
    <row r="281" spans="1:8" s="3" customFormat="1" ht="12.75">
      <c r="A281" s="3">
        <v>20062</v>
      </c>
      <c r="B281" s="11" t="s">
        <v>2628</v>
      </c>
      <c r="C281" s="13"/>
      <c r="D281" s="27" t="s">
        <v>523</v>
      </c>
      <c r="E281" s="15" t="s">
        <v>166</v>
      </c>
      <c r="F281" s="16">
        <v>10</v>
      </c>
      <c r="G281" s="93">
        <v>0</v>
      </c>
      <c r="H281" s="17">
        <f>F281*G281</f>
        <v>0</v>
      </c>
    </row>
    <row r="282" spans="1:8" s="3" customFormat="1" ht="12.75">
      <c r="B282" s="14"/>
      <c r="C282" s="13"/>
      <c r="D282" s="40"/>
      <c r="E282" s="13"/>
      <c r="F282" s="13"/>
      <c r="G282" s="13"/>
      <c r="H282" s="17"/>
    </row>
    <row r="283" spans="1:8" s="3" customFormat="1" ht="12.75">
      <c r="A283" s="3">
        <v>20248</v>
      </c>
      <c r="B283" s="11" t="s">
        <v>2629</v>
      </c>
      <c r="C283" s="13"/>
      <c r="D283" s="27" t="s">
        <v>524</v>
      </c>
      <c r="E283" s="15" t="s">
        <v>166</v>
      </c>
      <c r="F283" s="16">
        <v>10</v>
      </c>
      <c r="G283" s="93">
        <v>0</v>
      </c>
      <c r="H283" s="17">
        <f>F283*G283</f>
        <v>0</v>
      </c>
    </row>
    <row r="284" spans="1:8" s="3" customFormat="1" ht="12.75">
      <c r="B284" s="14"/>
      <c r="C284" s="13"/>
      <c r="D284" s="40"/>
      <c r="E284" s="13"/>
      <c r="F284" s="13"/>
      <c r="G284" s="13"/>
      <c r="H284" s="17"/>
    </row>
    <row r="285" spans="1:8" s="3" customFormat="1" ht="12.75">
      <c r="A285" s="3">
        <v>20066</v>
      </c>
      <c r="B285" s="11" t="s">
        <v>2630</v>
      </c>
      <c r="C285" s="13"/>
      <c r="D285" s="27" t="s">
        <v>525</v>
      </c>
      <c r="E285" s="15" t="s">
        <v>166</v>
      </c>
      <c r="F285" s="16">
        <v>10</v>
      </c>
      <c r="G285" s="93">
        <v>0</v>
      </c>
      <c r="H285" s="17">
        <f>F285*G285</f>
        <v>0</v>
      </c>
    </row>
    <row r="286" spans="1:8" s="3" customFormat="1" ht="12.75">
      <c r="B286" s="14"/>
      <c r="C286" s="13"/>
      <c r="D286" s="13"/>
      <c r="E286" s="13"/>
      <c r="F286" s="13"/>
      <c r="G286" s="13"/>
      <c r="H286" s="17"/>
    </row>
    <row r="287" spans="1:8" s="3" customFormat="1" ht="12.75">
      <c r="A287" s="3">
        <v>20067</v>
      </c>
      <c r="B287" s="11" t="s">
        <v>2631</v>
      </c>
      <c r="C287" s="12" t="s">
        <v>526</v>
      </c>
      <c r="D287" s="12" t="s">
        <v>527</v>
      </c>
      <c r="E287" s="13"/>
      <c r="F287" s="13"/>
      <c r="G287" s="13"/>
      <c r="H287" s="17"/>
    </row>
    <row r="288" spans="1:8" s="3" customFormat="1" ht="12.75">
      <c r="B288" s="14"/>
      <c r="C288" s="13"/>
      <c r="D288" s="13"/>
      <c r="E288" s="13"/>
      <c r="F288" s="13"/>
      <c r="G288" s="13"/>
      <c r="H288" s="17"/>
    </row>
    <row r="289" spans="1:8" s="3" customFormat="1" ht="51">
      <c r="A289" s="3">
        <v>20068</v>
      </c>
      <c r="B289" s="11" t="s">
        <v>2632</v>
      </c>
      <c r="C289" s="13"/>
      <c r="D289" s="12" t="s">
        <v>528</v>
      </c>
      <c r="E289" s="13"/>
      <c r="F289" s="13"/>
      <c r="G289" s="13"/>
      <c r="H289" s="17"/>
    </row>
    <row r="290" spans="1:8" s="3" customFormat="1" ht="12.75">
      <c r="B290" s="14"/>
      <c r="C290" s="13"/>
      <c r="D290" s="13"/>
      <c r="E290" s="13"/>
      <c r="F290" s="13"/>
      <c r="G290" s="13"/>
      <c r="H290" s="17"/>
    </row>
    <row r="291" spans="1:8" s="3" customFormat="1" ht="12.75">
      <c r="A291" s="3">
        <v>20069</v>
      </c>
      <c r="B291" s="11" t="s">
        <v>2633</v>
      </c>
      <c r="C291" s="13"/>
      <c r="D291" s="27" t="s">
        <v>529</v>
      </c>
      <c r="E291" s="15" t="s">
        <v>198</v>
      </c>
      <c r="F291" s="16">
        <v>10</v>
      </c>
      <c r="G291" s="93">
        <v>0</v>
      </c>
      <c r="H291" s="17">
        <f>F291*G291</f>
        <v>0</v>
      </c>
    </row>
    <row r="292" spans="1:8" s="3" customFormat="1" ht="12.75">
      <c r="B292" s="14"/>
      <c r="C292" s="13"/>
      <c r="D292" s="13"/>
      <c r="E292" s="13"/>
      <c r="F292" s="13"/>
      <c r="G292" s="13"/>
      <c r="H292" s="17"/>
    </row>
    <row r="293" spans="1:8" s="3" customFormat="1" ht="25.5">
      <c r="A293" s="3">
        <v>20070</v>
      </c>
      <c r="B293" s="11" t="s">
        <v>2634</v>
      </c>
      <c r="C293" s="13"/>
      <c r="D293" s="12" t="s">
        <v>530</v>
      </c>
      <c r="E293" s="13"/>
      <c r="F293" s="13"/>
      <c r="G293" s="13"/>
      <c r="H293" s="17"/>
    </row>
    <row r="294" spans="1:8" s="3" customFormat="1" ht="12.75">
      <c r="B294" s="14"/>
      <c r="C294" s="13"/>
      <c r="D294" s="13"/>
      <c r="E294" s="13"/>
      <c r="F294" s="13"/>
      <c r="G294" s="13"/>
      <c r="H294" s="17"/>
    </row>
    <row r="295" spans="1:8" s="3" customFormat="1" ht="25.5">
      <c r="A295" s="3">
        <v>20071</v>
      </c>
      <c r="B295" s="11" t="s">
        <v>2635</v>
      </c>
      <c r="C295" s="13"/>
      <c r="D295" s="27" t="s">
        <v>531</v>
      </c>
      <c r="E295" s="15" t="s">
        <v>80</v>
      </c>
      <c r="F295" s="16">
        <v>25</v>
      </c>
      <c r="G295" s="93">
        <v>0</v>
      </c>
      <c r="H295" s="17">
        <f>F295*G295</f>
        <v>0</v>
      </c>
    </row>
    <row r="296" spans="1:8" s="3" customFormat="1" ht="12.75">
      <c r="B296" s="14"/>
      <c r="C296" s="13"/>
      <c r="D296" s="40"/>
      <c r="E296" s="13"/>
      <c r="F296" s="13"/>
      <c r="G296" s="13"/>
      <c r="H296" s="17"/>
    </row>
    <row r="297" spans="1:8" s="3" customFormat="1" ht="25.5">
      <c r="A297" s="3">
        <v>20072</v>
      </c>
      <c r="B297" s="11" t="s">
        <v>2636</v>
      </c>
      <c r="C297" s="13"/>
      <c r="D297" s="27" t="s">
        <v>532</v>
      </c>
      <c r="E297" s="15" t="s">
        <v>80</v>
      </c>
      <c r="F297" s="16">
        <v>20</v>
      </c>
      <c r="G297" s="93">
        <v>0</v>
      </c>
      <c r="H297" s="17">
        <f>F297*G297</f>
        <v>0</v>
      </c>
    </row>
    <row r="298" spans="1:8" s="3" customFormat="1" ht="12.75">
      <c r="B298" s="14"/>
      <c r="C298" s="13"/>
      <c r="D298" s="13"/>
      <c r="E298" s="13"/>
      <c r="F298" s="13"/>
      <c r="G298" s="13"/>
      <c r="H298" s="17"/>
    </row>
    <row r="299" spans="1:8" s="3" customFormat="1" ht="12.75">
      <c r="A299" s="3">
        <v>20337</v>
      </c>
      <c r="B299" s="11" t="s">
        <v>2637</v>
      </c>
      <c r="C299" s="12" t="s">
        <v>533</v>
      </c>
      <c r="D299" s="12" t="s">
        <v>534</v>
      </c>
      <c r="E299" s="15" t="s">
        <v>198</v>
      </c>
      <c r="F299" s="16">
        <v>100</v>
      </c>
      <c r="G299" s="93">
        <v>0</v>
      </c>
      <c r="H299" s="17">
        <f>F299*G299</f>
        <v>0</v>
      </c>
    </row>
    <row r="300" spans="1:8" s="3" customFormat="1" ht="12.75">
      <c r="B300" s="14"/>
      <c r="C300" s="13"/>
      <c r="D300" s="13"/>
      <c r="E300" s="13"/>
      <c r="F300" s="13"/>
      <c r="G300" s="13"/>
      <c r="H300" s="17"/>
    </row>
    <row r="301" spans="1:8" s="3" customFormat="1" ht="12.75">
      <c r="A301" s="3">
        <v>20073</v>
      </c>
      <c r="B301" s="11" t="s">
        <v>2638</v>
      </c>
      <c r="C301" s="12" t="s">
        <v>535</v>
      </c>
      <c r="D301" s="12" t="s">
        <v>536</v>
      </c>
      <c r="E301" s="13"/>
      <c r="F301" s="13"/>
      <c r="G301" s="13"/>
      <c r="H301" s="17"/>
    </row>
    <row r="302" spans="1:8" s="3" customFormat="1" ht="12.75">
      <c r="B302" s="14"/>
      <c r="C302" s="13"/>
      <c r="D302" s="13"/>
      <c r="E302" s="13"/>
      <c r="F302" s="13"/>
      <c r="G302" s="13"/>
      <c r="H302" s="17"/>
    </row>
    <row r="303" spans="1:8" s="3" customFormat="1" ht="12.75">
      <c r="A303" s="3">
        <v>20074</v>
      </c>
      <c r="B303" s="11" t="s">
        <v>2639</v>
      </c>
      <c r="C303" s="13"/>
      <c r="D303" s="12" t="s">
        <v>537</v>
      </c>
      <c r="E303" s="15" t="s">
        <v>348</v>
      </c>
      <c r="F303" s="16">
        <v>5</v>
      </c>
      <c r="G303" s="93">
        <v>0</v>
      </c>
      <c r="H303" s="17">
        <f>F303*G303</f>
        <v>0</v>
      </c>
    </row>
    <row r="304" spans="1:8" s="3" customFormat="1" ht="12.75">
      <c r="B304" s="14"/>
      <c r="C304" s="13"/>
      <c r="D304" s="13"/>
      <c r="E304" s="13"/>
      <c r="F304" s="13"/>
      <c r="G304" s="13"/>
      <c r="H304" s="17"/>
    </row>
    <row r="305" spans="1:8" s="3" customFormat="1" ht="12.75">
      <c r="A305" s="3">
        <v>20239</v>
      </c>
      <c r="B305" s="11" t="s">
        <v>2640</v>
      </c>
      <c r="C305" s="13"/>
      <c r="D305" s="12" t="s">
        <v>538</v>
      </c>
      <c r="E305" s="15" t="s">
        <v>539</v>
      </c>
      <c r="F305" s="16">
        <v>200</v>
      </c>
      <c r="G305" s="93">
        <v>0</v>
      </c>
      <c r="H305" s="17">
        <f>F305*G305</f>
        <v>0</v>
      </c>
    </row>
    <row r="306" spans="1:8" s="3" customFormat="1" ht="12.75">
      <c r="B306" s="14"/>
      <c r="C306" s="13"/>
      <c r="D306" s="13"/>
      <c r="E306" s="13"/>
      <c r="F306" s="13"/>
      <c r="G306" s="13"/>
      <c r="H306" s="17"/>
    </row>
    <row r="307" spans="1:8" s="3" customFormat="1" ht="12.75">
      <c r="B307" s="14"/>
      <c r="C307" s="13"/>
      <c r="D307" s="13"/>
      <c r="E307" s="13"/>
      <c r="F307" s="13"/>
      <c r="G307" s="13"/>
      <c r="H307" s="17"/>
    </row>
    <row r="308" spans="1:8" s="3" customFormat="1" ht="12.75">
      <c r="B308" s="14"/>
      <c r="C308" s="13"/>
      <c r="D308" s="13"/>
      <c r="E308" s="13"/>
      <c r="F308" s="13"/>
      <c r="G308" s="13"/>
      <c r="H308" s="17"/>
    </row>
    <row r="309" spans="1:8" s="3" customFormat="1" ht="12.75">
      <c r="B309" s="14"/>
      <c r="C309" s="13"/>
      <c r="D309" s="13"/>
      <c r="E309" s="13"/>
      <c r="F309" s="13"/>
      <c r="G309" s="13"/>
      <c r="H309" s="17"/>
    </row>
    <row r="310" spans="1:8" s="4" customFormat="1" ht="12.75">
      <c r="B310" s="19" t="s">
        <v>37</v>
      </c>
      <c r="C310" s="20"/>
      <c r="D310" s="21"/>
      <c r="E310" s="21"/>
      <c r="F310" s="21"/>
      <c r="G310" s="21"/>
      <c r="H310" s="22">
        <f>SUM(H269:H309)</f>
        <v>0</v>
      </c>
    </row>
    <row r="311" spans="1:8" s="2" customFormat="1" ht="12.75">
      <c r="E311" s="23" t="s">
        <v>4036</v>
      </c>
    </row>
    <row r="312" spans="1:8" s="1" customFormat="1" ht="15.75">
      <c r="B312" s="6" t="s">
        <v>4161</v>
      </c>
    </row>
    <row r="313" spans="1:8" s="1" customFormat="1" ht="15.75">
      <c r="B313" s="6" t="s">
        <v>1916</v>
      </c>
    </row>
    <row r="314" spans="1:8" s="1" customFormat="1" ht="15.75">
      <c r="B314" s="6" t="s">
        <v>1915</v>
      </c>
    </row>
    <row r="315" spans="1:8" s="2" customFormat="1" ht="12.75">
      <c r="B315" s="7" t="s">
        <v>399</v>
      </c>
    </row>
    <row r="316" spans="1:8" s="2" customFormat="1" ht="12.75">
      <c r="H316" s="8" t="s">
        <v>494</v>
      </c>
    </row>
    <row r="317" spans="1:8" s="3" customFormat="1" ht="25.5">
      <c r="B317" s="9" t="s">
        <v>2</v>
      </c>
      <c r="C317" s="9" t="s">
        <v>3</v>
      </c>
      <c r="D317" s="9" t="s">
        <v>4</v>
      </c>
      <c r="E317" s="9" t="s">
        <v>5</v>
      </c>
      <c r="F317" s="9" t="s">
        <v>6</v>
      </c>
      <c r="G317" s="9" t="s">
        <v>7</v>
      </c>
      <c r="H317" s="10" t="s">
        <v>8</v>
      </c>
    </row>
    <row r="318" spans="1:8" s="4" customFormat="1" ht="12.75">
      <c r="B318" s="19" t="s">
        <v>38</v>
      </c>
      <c r="C318" s="20"/>
      <c r="D318" s="21"/>
      <c r="E318" s="21"/>
      <c r="F318" s="21"/>
      <c r="G318" s="21"/>
      <c r="H318" s="22">
        <f>H310</f>
        <v>0</v>
      </c>
    </row>
    <row r="319" spans="1:8" s="4" customFormat="1" ht="12.75">
      <c r="B319" s="14"/>
      <c r="C319" s="13"/>
      <c r="D319" s="13"/>
      <c r="E319" s="13"/>
      <c r="F319" s="13"/>
      <c r="G319" s="13"/>
      <c r="H319" s="17"/>
    </row>
    <row r="320" spans="1:8" s="4" customFormat="1" ht="12.75">
      <c r="B320" s="11" t="s">
        <v>2641</v>
      </c>
      <c r="C320" s="12" t="s">
        <v>540</v>
      </c>
      <c r="D320" s="12" t="s">
        <v>541</v>
      </c>
      <c r="E320" s="13"/>
      <c r="F320" s="13"/>
      <c r="G320" s="13"/>
      <c r="H320" s="17"/>
    </row>
    <row r="321" spans="2:8" s="4" customFormat="1" ht="12.75">
      <c r="B321" s="14"/>
      <c r="C321" s="13"/>
      <c r="D321" s="13"/>
      <c r="E321" s="13"/>
      <c r="F321" s="13"/>
      <c r="G321" s="13"/>
      <c r="H321" s="17"/>
    </row>
    <row r="322" spans="2:8" s="4" customFormat="1" ht="12.75">
      <c r="B322" s="11" t="s">
        <v>2642</v>
      </c>
      <c r="C322" s="13"/>
      <c r="D322" s="12" t="s">
        <v>420</v>
      </c>
      <c r="E322" s="15" t="s">
        <v>198</v>
      </c>
      <c r="F322" s="16">
        <v>25</v>
      </c>
      <c r="G322" s="93">
        <v>0</v>
      </c>
      <c r="H322" s="17">
        <f>F322*G322</f>
        <v>0</v>
      </c>
    </row>
    <row r="323" spans="2:8" s="4" customFormat="1" ht="12.75">
      <c r="B323" s="14"/>
      <c r="C323" s="13"/>
      <c r="D323" s="13"/>
      <c r="E323" s="13"/>
      <c r="F323" s="13"/>
      <c r="G323" s="13"/>
      <c r="H323" s="17"/>
    </row>
    <row r="324" spans="2:8" s="4" customFormat="1" ht="12.75">
      <c r="B324" s="11" t="s">
        <v>2643</v>
      </c>
      <c r="C324" s="13"/>
      <c r="D324" s="12" t="s">
        <v>421</v>
      </c>
      <c r="E324" s="15" t="s">
        <v>198</v>
      </c>
      <c r="F324" s="16">
        <v>40</v>
      </c>
      <c r="G324" s="93">
        <v>0</v>
      </c>
      <c r="H324" s="17">
        <f>F324*G324</f>
        <v>0</v>
      </c>
    </row>
    <row r="325" spans="2:8" s="4" customFormat="1" ht="12.75">
      <c r="B325" s="14"/>
      <c r="C325" s="13"/>
      <c r="D325" s="13"/>
      <c r="E325" s="13"/>
      <c r="F325" s="13"/>
      <c r="G325" s="13"/>
      <c r="H325" s="17"/>
    </row>
    <row r="326" spans="2:8" s="4" customFormat="1" ht="12.75">
      <c r="B326" s="11" t="s">
        <v>2644</v>
      </c>
      <c r="C326" s="13"/>
      <c r="D326" s="12" t="s">
        <v>422</v>
      </c>
      <c r="E326" s="13"/>
      <c r="F326" s="13"/>
      <c r="G326" s="13"/>
      <c r="H326" s="17"/>
    </row>
    <row r="327" spans="2:8" s="4" customFormat="1" ht="12.75">
      <c r="B327" s="14"/>
      <c r="C327" s="13"/>
      <c r="D327" s="13"/>
      <c r="E327" s="13"/>
      <c r="F327" s="13"/>
      <c r="G327" s="13"/>
      <c r="H327" s="17"/>
    </row>
    <row r="328" spans="2:8" s="4" customFormat="1" ht="12.75">
      <c r="B328" s="11" t="s">
        <v>2645</v>
      </c>
      <c r="C328" s="13"/>
      <c r="D328" s="27" t="s">
        <v>542</v>
      </c>
      <c r="E328" s="15" t="s">
        <v>198</v>
      </c>
      <c r="F328" s="16">
        <v>310</v>
      </c>
      <c r="G328" s="93">
        <v>0</v>
      </c>
      <c r="H328" s="17">
        <f>F328*G328</f>
        <v>0</v>
      </c>
    </row>
    <row r="329" spans="2:8" s="4" customFormat="1" ht="12.75">
      <c r="B329" s="14"/>
      <c r="C329" s="13"/>
      <c r="D329" s="13"/>
      <c r="E329" s="13"/>
      <c r="F329" s="13"/>
      <c r="G329" s="13"/>
      <c r="H329" s="17"/>
    </row>
    <row r="330" spans="2:8" s="4" customFormat="1" ht="25.5">
      <c r="B330" s="11" t="s">
        <v>2646</v>
      </c>
      <c r="C330" s="12" t="s">
        <v>543</v>
      </c>
      <c r="D330" s="12" t="s">
        <v>544</v>
      </c>
      <c r="E330" s="13"/>
      <c r="F330" s="13"/>
      <c r="G330" s="13"/>
      <c r="H330" s="17"/>
    </row>
    <row r="331" spans="2:8" s="4" customFormat="1" ht="12.75">
      <c r="B331" s="14"/>
      <c r="C331" s="13"/>
      <c r="D331" s="13"/>
      <c r="E331" s="13"/>
      <c r="F331" s="13"/>
      <c r="G331" s="13"/>
      <c r="H331" s="17"/>
    </row>
    <row r="332" spans="2:8" s="4" customFormat="1" ht="12.75">
      <c r="B332" s="11" t="s">
        <v>2647</v>
      </c>
      <c r="C332" s="13"/>
      <c r="D332" s="27" t="s">
        <v>545</v>
      </c>
      <c r="E332" s="15" t="s">
        <v>166</v>
      </c>
      <c r="F332" s="16">
        <v>450</v>
      </c>
      <c r="G332" s="93">
        <v>0</v>
      </c>
      <c r="H332" s="17">
        <f>F332*G332</f>
        <v>0</v>
      </c>
    </row>
    <row r="333" spans="2:8" s="4" customFormat="1" ht="12.75">
      <c r="B333" s="14"/>
      <c r="C333" s="13"/>
      <c r="D333" s="40"/>
      <c r="E333" s="13"/>
      <c r="F333" s="13"/>
      <c r="G333" s="13"/>
      <c r="H333" s="17"/>
    </row>
    <row r="334" spans="2:8" s="4" customFormat="1" ht="12.75">
      <c r="B334" s="11" t="s">
        <v>2648</v>
      </c>
      <c r="C334" s="13"/>
      <c r="D334" s="27" t="s">
        <v>546</v>
      </c>
      <c r="E334" s="15" t="s">
        <v>166</v>
      </c>
      <c r="F334" s="16">
        <v>50</v>
      </c>
      <c r="G334" s="93">
        <v>0</v>
      </c>
      <c r="H334" s="17">
        <f>F334*G334</f>
        <v>0</v>
      </c>
    </row>
    <row r="335" spans="2:8" s="4" customFormat="1" ht="12.75">
      <c r="B335" s="14"/>
      <c r="C335" s="13"/>
      <c r="D335" s="13"/>
      <c r="E335" s="13"/>
      <c r="F335" s="13"/>
      <c r="G335" s="13"/>
      <c r="H335" s="17"/>
    </row>
    <row r="336" spans="2:8" s="4" customFormat="1" ht="38.25">
      <c r="B336" s="11" t="s">
        <v>2649</v>
      </c>
      <c r="C336" s="12" t="s">
        <v>547</v>
      </c>
      <c r="D336" s="12" t="s">
        <v>3994</v>
      </c>
      <c r="E336" s="13"/>
      <c r="F336" s="13"/>
      <c r="G336" s="13"/>
      <c r="H336" s="17"/>
    </row>
    <row r="337" spans="1:8" s="4" customFormat="1" ht="12.75">
      <c r="B337" s="14"/>
      <c r="C337" s="13"/>
      <c r="D337" s="13"/>
      <c r="E337" s="13"/>
      <c r="F337" s="13"/>
      <c r="G337" s="13"/>
      <c r="H337" s="17"/>
    </row>
    <row r="338" spans="1:8" s="3" customFormat="1" ht="38.25">
      <c r="A338" s="3">
        <v>20077</v>
      </c>
      <c r="B338" s="11" t="s">
        <v>2602</v>
      </c>
      <c r="C338" s="13"/>
      <c r="D338" s="12" t="s">
        <v>548</v>
      </c>
      <c r="E338" s="13"/>
      <c r="F338" s="13"/>
      <c r="G338" s="13"/>
      <c r="H338" s="17"/>
    </row>
    <row r="339" spans="1:8" s="3" customFormat="1" ht="12.75">
      <c r="B339" s="14"/>
      <c r="C339" s="13"/>
      <c r="D339" s="13"/>
      <c r="E339" s="13"/>
      <c r="F339" s="13"/>
      <c r="G339" s="13"/>
      <c r="H339" s="17"/>
    </row>
    <row r="340" spans="1:8" s="3" customFormat="1" ht="63.75">
      <c r="A340" s="3">
        <v>20078</v>
      </c>
      <c r="B340" s="11" t="s">
        <v>2603</v>
      </c>
      <c r="C340" s="13"/>
      <c r="D340" s="27" t="s">
        <v>549</v>
      </c>
      <c r="E340" s="13"/>
      <c r="F340" s="13"/>
      <c r="G340" s="13"/>
      <c r="H340" s="17"/>
    </row>
    <row r="341" spans="1:8" s="3" customFormat="1" ht="12.75">
      <c r="B341" s="19" t="s">
        <v>37</v>
      </c>
      <c r="C341" s="20"/>
      <c r="D341" s="21"/>
      <c r="E341" s="21"/>
      <c r="F341" s="21"/>
      <c r="G341" s="21"/>
      <c r="H341" s="22">
        <f>SUM(H318:H340)</f>
        <v>0</v>
      </c>
    </row>
    <row r="342" spans="1:8" s="3" customFormat="1" ht="12.75">
      <c r="B342" s="2"/>
      <c r="C342" s="2"/>
      <c r="E342" s="23" t="s">
        <v>4037</v>
      </c>
      <c r="F342" s="2"/>
      <c r="G342" s="2"/>
      <c r="H342" s="2"/>
    </row>
    <row r="343" spans="1:8" s="3" customFormat="1" ht="15.75">
      <c r="B343" s="6" t="s">
        <v>4161</v>
      </c>
      <c r="C343" s="1"/>
      <c r="D343" s="1"/>
      <c r="E343" s="1"/>
      <c r="F343" s="1"/>
      <c r="G343" s="1"/>
      <c r="H343" s="1"/>
    </row>
    <row r="344" spans="1:8" s="3" customFormat="1" ht="15.75">
      <c r="B344" s="6" t="s">
        <v>1916</v>
      </c>
      <c r="C344" s="1"/>
      <c r="D344" s="1"/>
      <c r="E344" s="1"/>
      <c r="F344" s="1"/>
      <c r="G344" s="1"/>
      <c r="H344" s="1"/>
    </row>
    <row r="345" spans="1:8" s="3" customFormat="1" ht="15.75">
      <c r="B345" s="6" t="s">
        <v>1915</v>
      </c>
      <c r="C345" s="1"/>
      <c r="D345" s="1"/>
      <c r="E345" s="1"/>
      <c r="F345" s="1"/>
      <c r="G345" s="1"/>
      <c r="H345" s="1"/>
    </row>
    <row r="346" spans="1:8" s="3" customFormat="1" ht="12.75">
      <c r="B346" s="7" t="s">
        <v>399</v>
      </c>
      <c r="C346" s="2"/>
      <c r="D346" s="2"/>
      <c r="E346" s="2"/>
      <c r="F346" s="2"/>
      <c r="G346" s="2"/>
      <c r="H346" s="2"/>
    </row>
    <row r="347" spans="1:8" s="3" customFormat="1" ht="12.75">
      <c r="B347" s="2"/>
      <c r="C347" s="2"/>
      <c r="D347" s="2"/>
      <c r="E347" s="2"/>
      <c r="F347" s="2"/>
      <c r="G347" s="2"/>
      <c r="H347" s="8" t="s">
        <v>494</v>
      </c>
    </row>
    <row r="348" spans="1:8" s="3" customFormat="1" ht="25.5">
      <c r="B348" s="9" t="s">
        <v>2</v>
      </c>
      <c r="C348" s="9" t="s">
        <v>3</v>
      </c>
      <c r="D348" s="9" t="s">
        <v>4</v>
      </c>
      <c r="E348" s="9" t="s">
        <v>5</v>
      </c>
      <c r="F348" s="9" t="s">
        <v>6</v>
      </c>
      <c r="G348" s="9" t="s">
        <v>7</v>
      </c>
      <c r="H348" s="10" t="s">
        <v>8</v>
      </c>
    </row>
    <row r="349" spans="1:8" s="3" customFormat="1" ht="12.75">
      <c r="B349" s="19" t="s">
        <v>38</v>
      </c>
      <c r="C349" s="20"/>
      <c r="D349" s="21"/>
      <c r="E349" s="21"/>
      <c r="F349" s="21"/>
      <c r="G349" s="21"/>
      <c r="H349" s="22">
        <f>H341</f>
        <v>0</v>
      </c>
    </row>
    <row r="350" spans="1:8" s="3" customFormat="1" ht="12.75">
      <c r="B350" s="14"/>
      <c r="C350" s="13"/>
      <c r="D350" s="13"/>
      <c r="E350" s="13"/>
      <c r="F350" s="13"/>
      <c r="G350" s="13"/>
      <c r="H350" s="17"/>
    </row>
    <row r="351" spans="1:8" s="3" customFormat="1" ht="12.75">
      <c r="A351" s="3">
        <v>20079</v>
      </c>
      <c r="B351" s="11" t="s">
        <v>2604</v>
      </c>
      <c r="C351" s="13"/>
      <c r="D351" s="60" t="s">
        <v>550</v>
      </c>
      <c r="E351" s="15" t="s">
        <v>42</v>
      </c>
      <c r="F351" s="16">
        <v>4</v>
      </c>
      <c r="G351" s="93">
        <v>0</v>
      </c>
      <c r="H351" s="17">
        <f>F351*G351</f>
        <v>0</v>
      </c>
    </row>
    <row r="352" spans="1:8" s="3" customFormat="1" ht="12.75">
      <c r="B352" s="14"/>
      <c r="C352" s="13"/>
      <c r="D352" s="41"/>
      <c r="E352" s="13"/>
      <c r="F352" s="13"/>
      <c r="G352" s="13"/>
      <c r="H352" s="17"/>
    </row>
    <row r="353" spans="1:8" s="3" customFormat="1" ht="12.75">
      <c r="A353" s="3">
        <v>20080</v>
      </c>
      <c r="B353" s="11" t="s">
        <v>2605</v>
      </c>
      <c r="C353" s="13"/>
      <c r="D353" s="60" t="s">
        <v>551</v>
      </c>
      <c r="E353" s="15" t="s">
        <v>42</v>
      </c>
      <c r="F353" s="16">
        <v>18</v>
      </c>
      <c r="G353" s="93">
        <v>0</v>
      </c>
      <c r="H353" s="17">
        <f>F353*G353</f>
        <v>0</v>
      </c>
    </row>
    <row r="354" spans="1:8" s="3" customFormat="1" ht="12.75">
      <c r="B354" s="14"/>
      <c r="C354" s="13"/>
      <c r="D354" s="41"/>
      <c r="E354" s="13"/>
      <c r="F354" s="13"/>
      <c r="G354" s="13"/>
      <c r="H354" s="17"/>
    </row>
    <row r="355" spans="1:8" s="3" customFormat="1" ht="12.75">
      <c r="A355" s="3">
        <v>20081</v>
      </c>
      <c r="B355" s="11" t="s">
        <v>2606</v>
      </c>
      <c r="C355" s="13"/>
      <c r="D355" s="60" t="s">
        <v>552</v>
      </c>
      <c r="E355" s="15" t="s">
        <v>42</v>
      </c>
      <c r="F355" s="16">
        <v>55</v>
      </c>
      <c r="G355" s="93">
        <v>0</v>
      </c>
      <c r="H355" s="17">
        <f>F355*G355</f>
        <v>0</v>
      </c>
    </row>
    <row r="356" spans="1:8" s="3" customFormat="1" ht="12.75">
      <c r="B356" s="14"/>
      <c r="C356" s="13"/>
      <c r="D356" s="41"/>
      <c r="E356" s="13"/>
      <c r="F356" s="13"/>
      <c r="G356" s="13"/>
      <c r="H356" s="17"/>
    </row>
    <row r="357" spans="1:8" s="3" customFormat="1" ht="12.75">
      <c r="A357" s="3">
        <v>20369</v>
      </c>
      <c r="B357" s="11" t="s">
        <v>2607</v>
      </c>
      <c r="C357" s="13"/>
      <c r="D357" s="60" t="s">
        <v>553</v>
      </c>
      <c r="E357" s="15" t="s">
        <v>42</v>
      </c>
      <c r="F357" s="16">
        <v>3</v>
      </c>
      <c r="G357" s="93">
        <v>0</v>
      </c>
      <c r="H357" s="17">
        <f>F357*G357</f>
        <v>0</v>
      </c>
    </row>
    <row r="358" spans="1:8" s="3" customFormat="1" ht="12.75">
      <c r="B358" s="14"/>
      <c r="C358" s="13"/>
      <c r="D358" s="13"/>
      <c r="E358" s="13"/>
      <c r="F358" s="13"/>
      <c r="G358" s="13"/>
      <c r="H358" s="17"/>
    </row>
    <row r="359" spans="1:8" s="3" customFormat="1" ht="51">
      <c r="A359" s="3">
        <v>20082</v>
      </c>
      <c r="B359" s="11" t="s">
        <v>2608</v>
      </c>
      <c r="C359" s="13"/>
      <c r="D359" s="27" t="s">
        <v>554</v>
      </c>
      <c r="E359" s="13"/>
      <c r="F359" s="13"/>
      <c r="G359" s="13"/>
      <c r="H359" s="17"/>
    </row>
    <row r="360" spans="1:8" s="3" customFormat="1" ht="12.75">
      <c r="B360" s="14"/>
      <c r="C360" s="13"/>
      <c r="D360" s="13"/>
      <c r="E360" s="13"/>
      <c r="F360" s="13"/>
      <c r="G360" s="13"/>
      <c r="H360" s="17"/>
    </row>
    <row r="361" spans="1:8" s="3" customFormat="1" ht="12.75">
      <c r="A361" s="3">
        <v>20083</v>
      </c>
      <c r="B361" s="11" t="s">
        <v>2609</v>
      </c>
      <c r="C361" s="13"/>
      <c r="D361" s="60" t="s">
        <v>552</v>
      </c>
      <c r="E361" s="15" t="s">
        <v>42</v>
      </c>
      <c r="F361" s="16">
        <v>2</v>
      </c>
      <c r="G361" s="93">
        <v>0</v>
      </c>
      <c r="H361" s="17">
        <f>F361*G361</f>
        <v>0</v>
      </c>
    </row>
    <row r="362" spans="1:8" s="3" customFormat="1" ht="12.75">
      <c r="B362" s="14"/>
      <c r="C362" s="13"/>
      <c r="D362" s="41"/>
      <c r="E362" s="13"/>
      <c r="F362" s="13"/>
      <c r="G362" s="13"/>
      <c r="H362" s="17"/>
    </row>
    <row r="363" spans="1:8" s="3" customFormat="1" ht="12.75">
      <c r="A363" s="3">
        <v>20240</v>
      </c>
      <c r="B363" s="11" t="s">
        <v>2610</v>
      </c>
      <c r="C363" s="13"/>
      <c r="D363" s="60" t="s">
        <v>555</v>
      </c>
      <c r="E363" s="15" t="s">
        <v>42</v>
      </c>
      <c r="F363" s="16">
        <v>1</v>
      </c>
      <c r="G363" s="93">
        <v>0</v>
      </c>
      <c r="H363" s="17">
        <f>F363*G363</f>
        <v>0</v>
      </c>
    </row>
    <row r="364" spans="1:8" s="3" customFormat="1" ht="12.75">
      <c r="B364" s="14"/>
      <c r="C364" s="13"/>
      <c r="D364" s="41"/>
      <c r="E364" s="13"/>
      <c r="F364" s="13"/>
      <c r="G364" s="13"/>
      <c r="H364" s="17"/>
    </row>
    <row r="365" spans="1:8" s="3" customFormat="1" ht="12.75">
      <c r="A365" s="3">
        <v>20370</v>
      </c>
      <c r="B365" s="11" t="s">
        <v>2611</v>
      </c>
      <c r="C365" s="13"/>
      <c r="D365" s="60" t="s">
        <v>556</v>
      </c>
      <c r="E365" s="15" t="s">
        <v>42</v>
      </c>
      <c r="F365" s="16">
        <v>1</v>
      </c>
      <c r="G365" s="93">
        <v>0</v>
      </c>
      <c r="H365" s="17">
        <f>F365*G365</f>
        <v>0</v>
      </c>
    </row>
    <row r="366" spans="1:8" s="3" customFormat="1" ht="12.75">
      <c r="B366" s="14"/>
      <c r="C366" s="13"/>
      <c r="D366" s="13"/>
      <c r="E366" s="13"/>
      <c r="F366" s="13"/>
      <c r="G366" s="13"/>
      <c r="H366" s="17"/>
    </row>
    <row r="367" spans="1:8" s="3" customFormat="1" ht="12.75">
      <c r="A367" s="3">
        <v>20084</v>
      </c>
      <c r="B367" s="11" t="s">
        <v>2612</v>
      </c>
      <c r="C367" s="13"/>
      <c r="D367" s="12" t="s">
        <v>557</v>
      </c>
      <c r="E367" s="13"/>
      <c r="F367" s="13"/>
      <c r="G367" s="13"/>
      <c r="H367" s="17"/>
    </row>
    <row r="368" spans="1:8" s="3" customFormat="1" ht="12.75">
      <c r="B368" s="14"/>
      <c r="C368" s="13"/>
      <c r="D368" s="13"/>
      <c r="E368" s="13"/>
      <c r="F368" s="13"/>
      <c r="G368" s="13"/>
      <c r="H368" s="17"/>
    </row>
    <row r="369" spans="1:8" s="3" customFormat="1" ht="12.75">
      <c r="A369" s="3">
        <v>20085</v>
      </c>
      <c r="B369" s="11" t="s">
        <v>2613</v>
      </c>
      <c r="C369" s="13"/>
      <c r="D369" s="27" t="s">
        <v>558</v>
      </c>
      <c r="E369" s="13"/>
      <c r="F369" s="13"/>
      <c r="G369" s="13"/>
      <c r="H369" s="17"/>
    </row>
    <row r="370" spans="1:8" s="3" customFormat="1" ht="12.75">
      <c r="B370" s="14"/>
      <c r="C370" s="13"/>
      <c r="D370" s="13"/>
      <c r="E370" s="13"/>
      <c r="F370" s="13"/>
      <c r="G370" s="13"/>
      <c r="H370" s="17"/>
    </row>
    <row r="371" spans="1:8" s="3" customFormat="1" ht="12.75">
      <c r="A371" s="3">
        <v>20086</v>
      </c>
      <c r="B371" s="11" t="s">
        <v>2614</v>
      </c>
      <c r="C371" s="13"/>
      <c r="D371" s="60" t="s">
        <v>550</v>
      </c>
      <c r="E371" s="15" t="s">
        <v>42</v>
      </c>
      <c r="F371" s="16">
        <v>14</v>
      </c>
      <c r="G371" s="93">
        <v>0</v>
      </c>
      <c r="H371" s="17">
        <f>F371*G371</f>
        <v>0</v>
      </c>
    </row>
    <row r="372" spans="1:8" s="3" customFormat="1" ht="12.75">
      <c r="B372" s="14"/>
      <c r="C372" s="13"/>
      <c r="D372" s="41"/>
      <c r="E372" s="13"/>
      <c r="F372" s="13"/>
      <c r="G372" s="13"/>
      <c r="H372" s="17"/>
    </row>
    <row r="373" spans="1:8" s="3" customFormat="1" ht="12.75">
      <c r="A373" s="3">
        <v>20087</v>
      </c>
      <c r="B373" s="11" t="s">
        <v>2615</v>
      </c>
      <c r="C373" s="13"/>
      <c r="D373" s="60" t="s">
        <v>559</v>
      </c>
      <c r="E373" s="15" t="s">
        <v>42</v>
      </c>
      <c r="F373" s="16">
        <v>95</v>
      </c>
      <c r="G373" s="93">
        <v>0</v>
      </c>
      <c r="H373" s="17">
        <f>F373*G373</f>
        <v>0</v>
      </c>
    </row>
    <row r="374" spans="1:8" s="3" customFormat="1" ht="12.75">
      <c r="B374" s="14"/>
      <c r="C374" s="13"/>
      <c r="D374" s="13"/>
      <c r="E374" s="13"/>
      <c r="F374" s="13"/>
      <c r="G374" s="13"/>
      <c r="H374" s="17"/>
    </row>
    <row r="375" spans="1:8" s="3" customFormat="1" ht="20.25" customHeight="1">
      <c r="A375" s="3">
        <v>20473</v>
      </c>
      <c r="B375" s="11" t="s">
        <v>2616</v>
      </c>
      <c r="C375" s="13"/>
      <c r="D375" s="60" t="s">
        <v>560</v>
      </c>
      <c r="E375" s="15" t="s">
        <v>42</v>
      </c>
      <c r="F375" s="16">
        <v>22</v>
      </c>
      <c r="G375" s="93">
        <v>0</v>
      </c>
      <c r="H375" s="17">
        <f>F375*G375</f>
        <v>0</v>
      </c>
    </row>
    <row r="376" spans="1:8" s="3" customFormat="1" ht="12.75">
      <c r="A376" s="3">
        <v>20088</v>
      </c>
      <c r="B376" s="11" t="s">
        <v>2617</v>
      </c>
      <c r="C376" s="12" t="s">
        <v>561</v>
      </c>
      <c r="D376" s="12" t="s">
        <v>562</v>
      </c>
      <c r="E376" s="13"/>
      <c r="F376" s="13"/>
      <c r="G376" s="13"/>
      <c r="H376" s="17"/>
    </row>
    <row r="377" spans="1:8" s="3" customFormat="1" ht="12.75">
      <c r="B377" s="14"/>
      <c r="C377" s="13"/>
      <c r="D377" s="13"/>
      <c r="E377" s="13"/>
      <c r="F377" s="13"/>
      <c r="G377" s="13"/>
      <c r="H377" s="17"/>
    </row>
    <row r="378" spans="1:8" s="3" customFormat="1" ht="12.75">
      <c r="A378" s="3">
        <v>20089</v>
      </c>
      <c r="B378" s="11" t="s">
        <v>2618</v>
      </c>
      <c r="C378" s="13"/>
      <c r="D378" s="12" t="s">
        <v>563</v>
      </c>
      <c r="E378" s="15" t="s">
        <v>80</v>
      </c>
      <c r="F378" s="16">
        <v>5</v>
      </c>
      <c r="G378" s="93">
        <v>0</v>
      </c>
      <c r="H378" s="17">
        <f>F378*G378</f>
        <v>0</v>
      </c>
    </row>
    <row r="379" spans="1:8" s="3" customFormat="1" ht="12.75">
      <c r="B379" s="14"/>
      <c r="C379" s="13"/>
      <c r="D379" s="13"/>
      <c r="E379" s="13"/>
      <c r="F379" s="13"/>
      <c r="G379" s="13"/>
      <c r="H379" s="17"/>
    </row>
    <row r="380" spans="1:8" s="3" customFormat="1" ht="12.75">
      <c r="A380" s="3">
        <v>20090</v>
      </c>
      <c r="B380" s="11" t="s">
        <v>2619</v>
      </c>
      <c r="C380" s="13"/>
      <c r="D380" s="12" t="s">
        <v>564</v>
      </c>
      <c r="E380" s="15" t="s">
        <v>80</v>
      </c>
      <c r="F380" s="16">
        <v>20</v>
      </c>
      <c r="G380" s="93">
        <v>0</v>
      </c>
      <c r="H380" s="17">
        <f>F380*G380</f>
        <v>0</v>
      </c>
    </row>
    <row r="381" spans="1:8" s="3" customFormat="1" ht="12.75">
      <c r="B381" s="14"/>
      <c r="C381" s="13"/>
      <c r="D381" s="13"/>
      <c r="E381" s="13"/>
      <c r="F381" s="13"/>
      <c r="G381" s="13"/>
      <c r="H381" s="17"/>
    </row>
    <row r="382" spans="1:8" s="3" customFormat="1" ht="12.75">
      <c r="A382" s="3">
        <v>20233</v>
      </c>
      <c r="B382" s="11" t="s">
        <v>2620</v>
      </c>
      <c r="C382" s="13"/>
      <c r="D382" s="12" t="s">
        <v>565</v>
      </c>
      <c r="E382" s="15" t="s">
        <v>80</v>
      </c>
      <c r="F382" s="16">
        <v>5</v>
      </c>
      <c r="G382" s="93">
        <v>0</v>
      </c>
      <c r="H382" s="17">
        <f>F382*G382</f>
        <v>0</v>
      </c>
    </row>
    <row r="383" spans="1:8" s="3" customFormat="1" ht="12.75">
      <c r="B383" s="14"/>
      <c r="C383" s="13"/>
      <c r="D383" s="13"/>
      <c r="E383" s="13"/>
      <c r="F383" s="13"/>
      <c r="G383" s="13"/>
      <c r="H383" s="17"/>
    </row>
    <row r="384" spans="1:8" s="3" customFormat="1" ht="12.75">
      <c r="A384" s="3">
        <v>20091</v>
      </c>
      <c r="B384" s="11" t="s">
        <v>2621</v>
      </c>
      <c r="C384" s="12" t="s">
        <v>566</v>
      </c>
      <c r="D384" s="12" t="s">
        <v>567</v>
      </c>
      <c r="E384" s="15" t="s">
        <v>80</v>
      </c>
      <c r="F384" s="16">
        <v>20</v>
      </c>
      <c r="G384" s="93">
        <v>0</v>
      </c>
      <c r="H384" s="17">
        <f>F384*G384</f>
        <v>0</v>
      </c>
    </row>
    <row r="385" spans="1:8" s="3" customFormat="1" ht="12.75">
      <c r="B385" s="14"/>
      <c r="C385" s="13"/>
      <c r="D385" s="13"/>
      <c r="E385" s="13"/>
      <c r="F385" s="13"/>
      <c r="G385" s="13"/>
      <c r="H385" s="17"/>
    </row>
    <row r="386" spans="1:8" s="3" customFormat="1" ht="12.75">
      <c r="A386" s="3">
        <v>20092</v>
      </c>
      <c r="B386" s="11" t="s">
        <v>2622</v>
      </c>
      <c r="C386" s="12" t="s">
        <v>568</v>
      </c>
      <c r="D386" s="12" t="s">
        <v>569</v>
      </c>
      <c r="E386" s="15" t="s">
        <v>80</v>
      </c>
      <c r="F386" s="16">
        <v>15</v>
      </c>
      <c r="G386" s="93">
        <v>0</v>
      </c>
      <c r="H386" s="17">
        <f>F386*G386</f>
        <v>0</v>
      </c>
    </row>
    <row r="387" spans="1:8" s="3" customFormat="1" ht="12.75">
      <c r="B387" s="14"/>
      <c r="C387" s="13"/>
      <c r="D387" s="13"/>
      <c r="E387" s="13"/>
      <c r="F387" s="13"/>
      <c r="G387" s="13"/>
      <c r="H387" s="17"/>
    </row>
    <row r="388" spans="1:8" s="3" customFormat="1" ht="12.75">
      <c r="A388" s="3">
        <v>20093</v>
      </c>
      <c r="B388" s="11" t="s">
        <v>2623</v>
      </c>
      <c r="C388" s="12" t="s">
        <v>570</v>
      </c>
      <c r="D388" s="12" t="s">
        <v>571</v>
      </c>
      <c r="E388" s="13"/>
      <c r="F388" s="13"/>
      <c r="G388" s="13"/>
      <c r="H388" s="17"/>
    </row>
    <row r="389" spans="1:8" s="3" customFormat="1" ht="12.75">
      <c r="B389" s="14"/>
      <c r="C389" s="13"/>
      <c r="D389" s="13"/>
      <c r="E389" s="13"/>
      <c r="F389" s="13"/>
      <c r="G389" s="13"/>
      <c r="H389" s="17"/>
    </row>
    <row r="390" spans="1:8" s="3" customFormat="1" ht="12.75">
      <c r="A390" s="3">
        <v>20094</v>
      </c>
      <c r="B390" s="11" t="s">
        <v>2624</v>
      </c>
      <c r="C390" s="13"/>
      <c r="D390" s="12" t="s">
        <v>572</v>
      </c>
      <c r="E390" s="13"/>
      <c r="F390" s="13"/>
      <c r="G390" s="13"/>
      <c r="H390" s="17"/>
    </row>
    <row r="391" spans="1:8" s="3" customFormat="1" ht="12.75">
      <c r="B391" s="14"/>
      <c r="C391" s="13"/>
      <c r="D391" s="13"/>
      <c r="E391" s="13"/>
      <c r="F391" s="13"/>
      <c r="G391" s="13"/>
      <c r="H391" s="17"/>
    </row>
    <row r="392" spans="1:8" s="3" customFormat="1" ht="12.75">
      <c r="A392" s="3">
        <v>20095</v>
      </c>
      <c r="B392" s="11" t="s">
        <v>2625</v>
      </c>
      <c r="C392" s="13"/>
      <c r="D392" s="27" t="s">
        <v>573</v>
      </c>
      <c r="E392" s="13"/>
      <c r="F392" s="13"/>
      <c r="G392" s="13"/>
      <c r="H392" s="17"/>
    </row>
    <row r="393" spans="1:8" s="4" customFormat="1" ht="12.75">
      <c r="B393" s="19" t="s">
        <v>37</v>
      </c>
      <c r="C393" s="20"/>
      <c r="D393" s="21"/>
      <c r="E393" s="21"/>
      <c r="F393" s="21"/>
      <c r="G393" s="21"/>
      <c r="H393" s="22">
        <f>SUM(H349:H392)</f>
        <v>0</v>
      </c>
    </row>
    <row r="394" spans="1:8" s="2" customFormat="1" ht="12.75">
      <c r="E394" s="23" t="s">
        <v>4038</v>
      </c>
    </row>
    <row r="395" spans="1:8" s="1" customFormat="1" ht="15.75">
      <c r="B395" s="6" t="s">
        <v>4161</v>
      </c>
    </row>
    <row r="396" spans="1:8" s="1" customFormat="1" ht="15.75">
      <c r="B396" s="6" t="s">
        <v>1916</v>
      </c>
    </row>
    <row r="397" spans="1:8" s="1" customFormat="1" ht="15.75">
      <c r="B397" s="6" t="s">
        <v>1915</v>
      </c>
    </row>
    <row r="398" spans="1:8" s="2" customFormat="1" ht="12.75">
      <c r="B398" s="7" t="s">
        <v>399</v>
      </c>
    </row>
    <row r="399" spans="1:8" s="2" customFormat="1" ht="12.75">
      <c r="H399" s="8" t="s">
        <v>494</v>
      </c>
    </row>
    <row r="400" spans="1:8" s="3" customFormat="1" ht="25.5">
      <c r="B400" s="9" t="s">
        <v>2</v>
      </c>
      <c r="C400" s="9" t="s">
        <v>3</v>
      </c>
      <c r="D400" s="9" t="s">
        <v>4</v>
      </c>
      <c r="E400" s="9" t="s">
        <v>5</v>
      </c>
      <c r="F400" s="9" t="s">
        <v>6</v>
      </c>
      <c r="G400" s="9" t="s">
        <v>7</v>
      </c>
      <c r="H400" s="10" t="s">
        <v>8</v>
      </c>
    </row>
    <row r="401" spans="1:8" s="4" customFormat="1" ht="12.75">
      <c r="B401" s="19" t="s">
        <v>38</v>
      </c>
      <c r="C401" s="20"/>
      <c r="D401" s="21"/>
      <c r="E401" s="21"/>
      <c r="F401" s="21"/>
      <c r="G401" s="21"/>
      <c r="H401" s="22">
        <f>H393</f>
        <v>0</v>
      </c>
    </row>
    <row r="402" spans="1:8" s="3" customFormat="1" ht="12.75">
      <c r="A402" s="3">
        <v>20250</v>
      </c>
      <c r="B402" s="11" t="s">
        <v>2578</v>
      </c>
      <c r="C402" s="13"/>
      <c r="D402" s="60" t="s">
        <v>575</v>
      </c>
      <c r="E402" s="15" t="s">
        <v>42</v>
      </c>
      <c r="F402" s="16">
        <v>5</v>
      </c>
      <c r="G402" s="93">
        <v>0</v>
      </c>
      <c r="H402" s="17">
        <f>F402*G402</f>
        <v>0</v>
      </c>
    </row>
    <row r="403" spans="1:8" s="3" customFormat="1" ht="12.75">
      <c r="B403" s="14"/>
      <c r="C403" s="13"/>
      <c r="D403" s="41"/>
      <c r="E403" s="13"/>
      <c r="F403" s="13"/>
      <c r="G403" s="13"/>
      <c r="H403" s="17"/>
    </row>
    <row r="404" spans="1:8" s="3" customFormat="1" ht="25.5">
      <c r="A404" s="3">
        <v>20251</v>
      </c>
      <c r="B404" s="11" t="s">
        <v>2579</v>
      </c>
      <c r="C404" s="13"/>
      <c r="D404" s="60" t="s">
        <v>576</v>
      </c>
      <c r="E404" s="15" t="s">
        <v>42</v>
      </c>
      <c r="F404" s="16">
        <v>5</v>
      </c>
      <c r="G404" s="93">
        <v>0</v>
      </c>
      <c r="H404" s="17">
        <f>F404*G404</f>
        <v>0</v>
      </c>
    </row>
    <row r="405" spans="1:8" s="3" customFormat="1" ht="12.75">
      <c r="B405" s="14"/>
      <c r="C405" s="13"/>
      <c r="D405" s="13"/>
      <c r="E405" s="13"/>
      <c r="F405" s="13"/>
      <c r="G405" s="13"/>
      <c r="H405" s="17"/>
    </row>
    <row r="406" spans="1:8" s="3" customFormat="1" ht="12.75">
      <c r="A406" s="3">
        <v>20096</v>
      </c>
      <c r="B406" s="11" t="s">
        <v>2580</v>
      </c>
      <c r="C406" s="13"/>
      <c r="D406" s="12" t="s">
        <v>577</v>
      </c>
      <c r="E406" s="13"/>
      <c r="F406" s="13"/>
      <c r="G406" s="13"/>
      <c r="H406" s="17"/>
    </row>
    <row r="407" spans="1:8" s="3" customFormat="1" ht="12.75">
      <c r="B407" s="14"/>
      <c r="C407" s="13"/>
      <c r="D407" s="13"/>
      <c r="E407" s="13"/>
      <c r="F407" s="13"/>
      <c r="G407" s="13"/>
      <c r="H407" s="17"/>
    </row>
    <row r="408" spans="1:8" s="3" customFormat="1" ht="25.5">
      <c r="A408" s="3">
        <v>20226</v>
      </c>
      <c r="B408" s="11" t="s">
        <v>2581</v>
      </c>
      <c r="C408" s="13"/>
      <c r="D408" s="27" t="s">
        <v>578</v>
      </c>
      <c r="E408" s="15" t="s">
        <v>42</v>
      </c>
      <c r="F408" s="16">
        <v>6</v>
      </c>
      <c r="G408" s="93">
        <v>0</v>
      </c>
      <c r="H408" s="17">
        <f>F408*G408</f>
        <v>0</v>
      </c>
    </row>
    <row r="409" spans="1:8" s="3" customFormat="1" ht="12.75">
      <c r="B409" s="14"/>
      <c r="C409" s="13"/>
      <c r="D409" s="13"/>
      <c r="E409" s="13"/>
      <c r="F409" s="13"/>
      <c r="G409" s="13"/>
      <c r="H409" s="17"/>
    </row>
    <row r="410" spans="1:8" s="3" customFormat="1" ht="25.5">
      <c r="A410" s="3">
        <v>20063</v>
      </c>
      <c r="B410" s="11" t="s">
        <v>2582</v>
      </c>
      <c r="C410" s="12" t="s">
        <v>579</v>
      </c>
      <c r="D410" s="12" t="s">
        <v>580</v>
      </c>
      <c r="E410" s="15" t="s">
        <v>198</v>
      </c>
      <c r="F410" s="16">
        <v>100</v>
      </c>
      <c r="G410" s="93">
        <v>0</v>
      </c>
      <c r="H410" s="17">
        <f>F410*G410</f>
        <v>0</v>
      </c>
    </row>
    <row r="411" spans="1:8" s="3" customFormat="1" ht="12.75">
      <c r="B411" s="14"/>
      <c r="C411" s="13"/>
      <c r="D411" s="13"/>
      <c r="E411" s="13"/>
      <c r="F411" s="13"/>
      <c r="G411" s="13"/>
      <c r="H411" s="17"/>
    </row>
    <row r="412" spans="1:8" s="3" customFormat="1" ht="12.75">
      <c r="A412" s="3">
        <v>20064</v>
      </c>
      <c r="B412" s="11" t="s">
        <v>2583</v>
      </c>
      <c r="C412" s="12" t="s">
        <v>581</v>
      </c>
      <c r="D412" s="12" t="s">
        <v>582</v>
      </c>
      <c r="E412" s="13"/>
      <c r="F412" s="13"/>
      <c r="G412" s="13"/>
      <c r="H412" s="17"/>
    </row>
    <row r="413" spans="1:8" s="3" customFormat="1" ht="12.75">
      <c r="B413" s="14"/>
      <c r="C413" s="13"/>
      <c r="D413" s="13"/>
      <c r="E413" s="13"/>
      <c r="F413" s="13"/>
      <c r="G413" s="13"/>
      <c r="H413" s="17"/>
    </row>
    <row r="414" spans="1:8" s="3" customFormat="1" ht="12.75">
      <c r="A414" s="3">
        <v>20338</v>
      </c>
      <c r="B414" s="11" t="s">
        <v>2584</v>
      </c>
      <c r="C414" s="13"/>
      <c r="D414" s="12" t="s">
        <v>583</v>
      </c>
      <c r="E414" s="15" t="s">
        <v>80</v>
      </c>
      <c r="F414" s="16">
        <v>300</v>
      </c>
      <c r="G414" s="93">
        <v>0</v>
      </c>
      <c r="H414" s="17">
        <f>F414*G414</f>
        <v>0</v>
      </c>
    </row>
    <row r="415" spans="1:8" s="3" customFormat="1" ht="12.75">
      <c r="B415" s="14"/>
      <c r="C415" s="13"/>
      <c r="D415" s="13"/>
      <c r="E415" s="13"/>
      <c r="F415" s="13"/>
      <c r="G415" s="13"/>
      <c r="H415" s="17"/>
    </row>
    <row r="416" spans="1:8" s="3" customFormat="1" ht="12.75">
      <c r="A416" s="3">
        <v>20267</v>
      </c>
      <c r="B416" s="11" t="s">
        <v>2585</v>
      </c>
      <c r="C416" s="13"/>
      <c r="D416" s="12" t="s">
        <v>584</v>
      </c>
      <c r="E416" s="15" t="s">
        <v>80</v>
      </c>
      <c r="F416" s="16">
        <v>300</v>
      </c>
      <c r="G416" s="93">
        <v>0</v>
      </c>
      <c r="H416" s="17">
        <f>F416*G416</f>
        <v>0</v>
      </c>
    </row>
    <row r="417" spans="1:8" s="3" customFormat="1" ht="12.75">
      <c r="B417" s="14"/>
      <c r="C417" s="13"/>
      <c r="D417" s="13"/>
      <c r="E417" s="13"/>
      <c r="F417" s="13"/>
      <c r="G417" s="13"/>
      <c r="H417" s="17"/>
    </row>
    <row r="418" spans="1:8" s="3" customFormat="1" ht="25.5">
      <c r="A418" s="3">
        <v>20097</v>
      </c>
      <c r="B418" s="11" t="s">
        <v>2586</v>
      </c>
      <c r="C418" s="13"/>
      <c r="D418" s="12" t="s">
        <v>585</v>
      </c>
      <c r="E418" s="15" t="s">
        <v>80</v>
      </c>
      <c r="F418" s="16">
        <v>300</v>
      </c>
      <c r="G418" s="93">
        <v>0</v>
      </c>
      <c r="H418" s="17">
        <f>F418*G418</f>
        <v>0</v>
      </c>
    </row>
    <row r="419" spans="1:8" s="3" customFormat="1" ht="12.75">
      <c r="B419" s="14"/>
      <c r="C419" s="13"/>
      <c r="D419" s="13"/>
      <c r="E419" s="13"/>
      <c r="F419" s="13"/>
      <c r="G419" s="13"/>
      <c r="H419" s="17"/>
    </row>
    <row r="420" spans="1:8" s="3" customFormat="1" ht="25.5">
      <c r="A420" s="3">
        <v>20098</v>
      </c>
      <c r="B420" s="11" t="s">
        <v>2587</v>
      </c>
      <c r="C420" s="13"/>
      <c r="D420" s="12" t="s">
        <v>586</v>
      </c>
      <c r="E420" s="15" t="s">
        <v>80</v>
      </c>
      <c r="F420" s="16">
        <v>300</v>
      </c>
      <c r="G420" s="93">
        <v>0</v>
      </c>
      <c r="H420" s="17">
        <f>F420*G420</f>
        <v>0</v>
      </c>
    </row>
    <row r="421" spans="1:8" s="3" customFormat="1" ht="12.75">
      <c r="B421" s="14"/>
      <c r="C421" s="13"/>
      <c r="D421" s="13"/>
      <c r="E421" s="13"/>
      <c r="F421" s="13"/>
      <c r="G421" s="13"/>
      <c r="H421" s="17"/>
    </row>
    <row r="422" spans="1:8" s="3" customFormat="1" ht="12.75">
      <c r="A422" s="3">
        <v>20099</v>
      </c>
      <c r="B422" s="11" t="s">
        <v>2588</v>
      </c>
      <c r="C422" s="13"/>
      <c r="D422" s="12" t="s">
        <v>587</v>
      </c>
      <c r="E422" s="13"/>
      <c r="F422" s="13"/>
      <c r="G422" s="13"/>
      <c r="H422" s="17"/>
    </row>
    <row r="423" spans="1:8" s="3" customFormat="1" ht="12.75">
      <c r="B423" s="14"/>
      <c r="C423" s="13"/>
      <c r="D423" s="13"/>
      <c r="E423" s="13"/>
      <c r="F423" s="13"/>
      <c r="G423" s="13"/>
      <c r="H423" s="17"/>
    </row>
    <row r="424" spans="1:8" s="3" customFormat="1" ht="12.75">
      <c r="A424" s="3">
        <v>20152</v>
      </c>
      <c r="B424" s="11" t="s">
        <v>2589</v>
      </c>
      <c r="C424" s="13"/>
      <c r="D424" s="27" t="s">
        <v>588</v>
      </c>
      <c r="E424" s="15" t="s">
        <v>166</v>
      </c>
      <c r="F424" s="16">
        <v>110</v>
      </c>
      <c r="G424" s="93">
        <v>0</v>
      </c>
      <c r="H424" s="17">
        <f>F424*G424</f>
        <v>0</v>
      </c>
    </row>
    <row r="425" spans="1:8" s="3" customFormat="1" ht="12.75">
      <c r="B425" s="14"/>
      <c r="C425" s="13"/>
      <c r="D425" s="40"/>
      <c r="E425" s="13"/>
      <c r="F425" s="13"/>
      <c r="G425" s="13"/>
      <c r="H425" s="17"/>
    </row>
    <row r="426" spans="1:8" s="3" customFormat="1" ht="12.75">
      <c r="A426" s="3">
        <v>20153</v>
      </c>
      <c r="B426" s="11" t="s">
        <v>2590</v>
      </c>
      <c r="C426" s="13"/>
      <c r="D426" s="27" t="s">
        <v>589</v>
      </c>
      <c r="E426" s="15" t="s">
        <v>166</v>
      </c>
      <c r="F426" s="16">
        <v>110</v>
      </c>
      <c r="G426" s="93">
        <v>0</v>
      </c>
      <c r="H426" s="17">
        <f>F426*G426</f>
        <v>0</v>
      </c>
    </row>
    <row r="427" spans="1:8" s="3" customFormat="1" ht="12.75">
      <c r="B427" s="14"/>
      <c r="C427" s="13"/>
      <c r="D427" s="13"/>
      <c r="E427" s="13"/>
      <c r="F427" s="13"/>
      <c r="G427" s="13"/>
      <c r="H427" s="17"/>
    </row>
    <row r="428" spans="1:8" s="3" customFormat="1" ht="25.5">
      <c r="A428" s="3">
        <v>20268</v>
      </c>
      <c r="B428" s="11" t="s">
        <v>2591</v>
      </c>
      <c r="C428" s="13"/>
      <c r="D428" s="12" t="s">
        <v>590</v>
      </c>
      <c r="E428" s="15" t="s">
        <v>80</v>
      </c>
      <c r="F428" s="16">
        <v>300</v>
      </c>
      <c r="G428" s="93">
        <v>0</v>
      </c>
      <c r="H428" s="17">
        <f>F428*G428</f>
        <v>0</v>
      </c>
    </row>
    <row r="429" spans="1:8" s="3" customFormat="1" ht="12.75">
      <c r="B429" s="14"/>
      <c r="C429" s="13"/>
      <c r="D429" s="13"/>
      <c r="E429" s="13"/>
      <c r="F429" s="13"/>
      <c r="G429" s="13"/>
      <c r="H429" s="17"/>
    </row>
    <row r="430" spans="1:8" s="3" customFormat="1" ht="25.5">
      <c r="A430" s="3">
        <v>20223</v>
      </c>
      <c r="B430" s="11" t="s">
        <v>2592</v>
      </c>
      <c r="C430" s="12" t="s">
        <v>591</v>
      </c>
      <c r="D430" s="12" t="s">
        <v>592</v>
      </c>
      <c r="E430" s="13"/>
      <c r="F430" s="13"/>
      <c r="G430" s="13"/>
      <c r="H430" s="17"/>
    </row>
    <row r="431" spans="1:8" s="3" customFormat="1" ht="12.75">
      <c r="B431" s="14"/>
      <c r="C431" s="13"/>
      <c r="D431" s="13"/>
      <c r="E431" s="13"/>
      <c r="F431" s="13"/>
      <c r="G431" s="13"/>
      <c r="H431" s="17"/>
    </row>
    <row r="432" spans="1:8" s="3" customFormat="1" ht="12.75">
      <c r="A432" s="3">
        <v>20224</v>
      </c>
      <c r="B432" s="11" t="s">
        <v>2593</v>
      </c>
      <c r="C432" s="13"/>
      <c r="D432" s="12" t="s">
        <v>593</v>
      </c>
      <c r="E432" s="15" t="s">
        <v>42</v>
      </c>
      <c r="F432" s="16">
        <v>5</v>
      </c>
      <c r="G432" s="93">
        <v>0</v>
      </c>
      <c r="H432" s="17">
        <f>F432*G432</f>
        <v>0</v>
      </c>
    </row>
    <row r="433" spans="1:8" s="3" customFormat="1" ht="12.75">
      <c r="B433" s="14"/>
      <c r="C433" s="13"/>
      <c r="D433" s="13"/>
      <c r="E433" s="13"/>
      <c r="F433" s="13"/>
      <c r="G433" s="13"/>
      <c r="H433" s="17"/>
    </row>
    <row r="434" spans="1:8" s="3" customFormat="1" ht="25.5">
      <c r="A434" s="3">
        <v>20225</v>
      </c>
      <c r="B434" s="11" t="s">
        <v>2594</v>
      </c>
      <c r="C434" s="13"/>
      <c r="D434" s="12" t="s">
        <v>594</v>
      </c>
      <c r="E434" s="15" t="s">
        <v>42</v>
      </c>
      <c r="F434" s="16">
        <v>5</v>
      </c>
      <c r="G434" s="93">
        <v>0</v>
      </c>
      <c r="H434" s="17">
        <f>F434*G434</f>
        <v>0</v>
      </c>
    </row>
    <row r="435" spans="1:8" s="3" customFormat="1" ht="12.75">
      <c r="B435" s="14"/>
      <c r="C435" s="13"/>
      <c r="D435" s="13"/>
      <c r="E435" s="13"/>
      <c r="F435" s="13"/>
      <c r="G435" s="13"/>
      <c r="H435" s="17"/>
    </row>
    <row r="436" spans="1:8" s="3" customFormat="1" ht="12.75">
      <c r="A436" s="3">
        <v>20228</v>
      </c>
      <c r="B436" s="11" t="s">
        <v>2595</v>
      </c>
      <c r="C436" s="13"/>
      <c r="D436" s="12" t="s">
        <v>595</v>
      </c>
      <c r="E436" s="15" t="s">
        <v>42</v>
      </c>
      <c r="F436" s="16">
        <v>5</v>
      </c>
      <c r="G436" s="93">
        <v>0</v>
      </c>
      <c r="H436" s="17">
        <f>F436*G436</f>
        <v>0</v>
      </c>
    </row>
    <row r="437" spans="1:8" s="3" customFormat="1" ht="12.75">
      <c r="B437" s="66"/>
      <c r="C437" s="48"/>
      <c r="D437" s="67"/>
      <c r="E437" s="64"/>
      <c r="F437" s="65"/>
      <c r="G437" s="49"/>
      <c r="H437" s="49"/>
    </row>
    <row r="438" spans="1:8" s="3" customFormat="1" ht="15.75" customHeight="1">
      <c r="B438" s="19" t="s">
        <v>37</v>
      </c>
      <c r="C438" s="20"/>
      <c r="D438" s="21"/>
      <c r="E438" s="21"/>
      <c r="F438" s="21"/>
      <c r="G438" s="21"/>
      <c r="H438" s="22">
        <f>SUM(H401:H437)</f>
        <v>0</v>
      </c>
    </row>
    <row r="439" spans="1:8" s="3" customFormat="1" ht="12.75">
      <c r="B439" s="2"/>
      <c r="C439" s="2"/>
      <c r="E439" s="23" t="s">
        <v>4039</v>
      </c>
      <c r="F439" s="2"/>
      <c r="G439" s="2"/>
      <c r="H439" s="2"/>
    </row>
    <row r="440" spans="1:8" s="3" customFormat="1" ht="15.75">
      <c r="B440" s="6" t="s">
        <v>4161</v>
      </c>
      <c r="C440" s="1"/>
      <c r="D440" s="1"/>
      <c r="E440" s="1"/>
      <c r="F440" s="1"/>
      <c r="G440" s="1"/>
      <c r="H440" s="1"/>
    </row>
    <row r="441" spans="1:8" s="3" customFormat="1" ht="15.75">
      <c r="B441" s="6" t="s">
        <v>1916</v>
      </c>
      <c r="C441" s="1"/>
      <c r="D441" s="1"/>
      <c r="E441" s="1"/>
      <c r="F441" s="1"/>
      <c r="G441" s="1"/>
      <c r="H441" s="1"/>
    </row>
    <row r="442" spans="1:8" s="3" customFormat="1" ht="15.75">
      <c r="B442" s="6" t="s">
        <v>1915</v>
      </c>
      <c r="C442" s="1"/>
      <c r="D442" s="1"/>
      <c r="E442" s="1"/>
      <c r="F442" s="1"/>
      <c r="G442" s="1"/>
      <c r="H442" s="1"/>
    </row>
    <row r="443" spans="1:8" s="3" customFormat="1" ht="12.75">
      <c r="B443" s="7" t="s">
        <v>399</v>
      </c>
      <c r="C443" s="2"/>
      <c r="D443" s="2"/>
      <c r="E443" s="2"/>
      <c r="F443" s="2"/>
      <c r="G443" s="2"/>
      <c r="H443" s="2"/>
    </row>
    <row r="444" spans="1:8" s="3" customFormat="1" ht="12.75">
      <c r="B444" s="2"/>
      <c r="C444" s="2"/>
      <c r="D444" s="2"/>
      <c r="E444" s="2"/>
      <c r="F444" s="2"/>
      <c r="G444" s="2"/>
      <c r="H444" s="8" t="s">
        <v>494</v>
      </c>
    </row>
    <row r="445" spans="1:8" s="3" customFormat="1" ht="25.5">
      <c r="B445" s="9" t="s">
        <v>2</v>
      </c>
      <c r="C445" s="9" t="s">
        <v>3</v>
      </c>
      <c r="D445" s="9" t="s">
        <v>4</v>
      </c>
      <c r="E445" s="9" t="s">
        <v>5</v>
      </c>
      <c r="F445" s="9" t="s">
        <v>6</v>
      </c>
      <c r="G445" s="9" t="s">
        <v>7</v>
      </c>
      <c r="H445" s="10" t="s">
        <v>8</v>
      </c>
    </row>
    <row r="446" spans="1:8" s="3" customFormat="1" ht="12.75">
      <c r="B446" s="19" t="s">
        <v>38</v>
      </c>
      <c r="C446" s="20"/>
      <c r="D446" s="21"/>
      <c r="E446" s="21"/>
      <c r="F446" s="21"/>
      <c r="G446" s="21"/>
      <c r="H446" s="22">
        <f>H438</f>
        <v>0</v>
      </c>
    </row>
    <row r="447" spans="1:8" s="3" customFormat="1" ht="12.75">
      <c r="B447" s="11"/>
      <c r="C447" s="13"/>
      <c r="D447" s="12"/>
      <c r="E447" s="15"/>
      <c r="F447" s="16"/>
      <c r="G447" s="17"/>
      <c r="H447" s="17"/>
    </row>
    <row r="448" spans="1:8" s="3" customFormat="1" ht="12.75">
      <c r="A448" s="3">
        <v>20260</v>
      </c>
      <c r="B448" s="11" t="s">
        <v>2596</v>
      </c>
      <c r="C448" s="12" t="s">
        <v>596</v>
      </c>
      <c r="D448" s="12" t="s">
        <v>597</v>
      </c>
      <c r="E448" s="13"/>
      <c r="F448" s="13"/>
      <c r="G448" s="13"/>
      <c r="H448" s="17"/>
    </row>
    <row r="449" spans="1:8" s="3" customFormat="1" ht="12.75">
      <c r="B449" s="14"/>
      <c r="C449" s="13"/>
      <c r="D449" s="13"/>
      <c r="E449" s="13"/>
      <c r="F449" s="13"/>
      <c r="G449" s="13"/>
      <c r="H449" s="17"/>
    </row>
    <row r="450" spans="1:8" s="3" customFormat="1" ht="12.75">
      <c r="A450" s="3">
        <v>20271</v>
      </c>
      <c r="B450" s="11" t="s">
        <v>2597</v>
      </c>
      <c r="C450" s="13"/>
      <c r="D450" s="27" t="s">
        <v>598</v>
      </c>
      <c r="E450" s="15" t="s">
        <v>42</v>
      </c>
      <c r="F450" s="16">
        <v>10</v>
      </c>
      <c r="G450" s="93">
        <v>0</v>
      </c>
      <c r="H450" s="17">
        <f>F450*G450</f>
        <v>0</v>
      </c>
    </row>
    <row r="451" spans="1:8" s="3" customFormat="1" ht="12.75">
      <c r="B451" s="14"/>
      <c r="C451" s="13"/>
      <c r="D451" s="40"/>
      <c r="E451" s="13"/>
      <c r="F451" s="13"/>
      <c r="G451" s="13"/>
      <c r="H451" s="17"/>
    </row>
    <row r="452" spans="1:8" s="3" customFormat="1" ht="12.75">
      <c r="A452" s="3">
        <v>20272</v>
      </c>
      <c r="B452" s="11" t="s">
        <v>2598</v>
      </c>
      <c r="C452" s="13"/>
      <c r="D452" s="27" t="s">
        <v>599</v>
      </c>
      <c r="E452" s="15" t="s">
        <v>42</v>
      </c>
      <c r="F452" s="16">
        <v>10</v>
      </c>
      <c r="G452" s="93">
        <v>0</v>
      </c>
      <c r="H452" s="17">
        <f>F452*G452</f>
        <v>0</v>
      </c>
    </row>
    <row r="453" spans="1:8" s="3" customFormat="1" ht="12.75">
      <c r="B453" s="14"/>
      <c r="C453" s="13"/>
      <c r="D453" s="40"/>
      <c r="E453" s="13"/>
      <c r="F453" s="13"/>
      <c r="G453" s="13"/>
      <c r="H453" s="17"/>
    </row>
    <row r="454" spans="1:8" s="3" customFormat="1" ht="12.75">
      <c r="A454" s="3">
        <v>20375</v>
      </c>
      <c r="B454" s="11" t="s">
        <v>2599</v>
      </c>
      <c r="C454" s="13"/>
      <c r="D454" s="27" t="s">
        <v>600</v>
      </c>
      <c r="E454" s="15" t="s">
        <v>42</v>
      </c>
      <c r="F454" s="16">
        <v>5</v>
      </c>
      <c r="G454" s="93">
        <v>0</v>
      </c>
      <c r="H454" s="17">
        <f>F454*G454</f>
        <v>0</v>
      </c>
    </row>
    <row r="455" spans="1:8" s="3" customFormat="1" ht="12.75">
      <c r="B455" s="14"/>
      <c r="C455" s="13"/>
      <c r="D455" s="40"/>
      <c r="E455" s="13"/>
      <c r="F455" s="13"/>
      <c r="G455" s="13"/>
      <c r="H455" s="17"/>
    </row>
    <row r="456" spans="1:8" s="3" customFormat="1" ht="12.75">
      <c r="A456" s="3">
        <v>20376</v>
      </c>
      <c r="B456" s="11" t="s">
        <v>2600</v>
      </c>
      <c r="C456" s="13"/>
      <c r="D456" s="27" t="s">
        <v>601</v>
      </c>
      <c r="E456" s="15" t="s">
        <v>42</v>
      </c>
      <c r="F456" s="16">
        <v>5</v>
      </c>
      <c r="G456" s="93">
        <v>0</v>
      </c>
      <c r="H456" s="17">
        <f>F456*G456</f>
        <v>0</v>
      </c>
    </row>
    <row r="457" spans="1:8" s="3" customFormat="1" ht="12.75">
      <c r="B457" s="14"/>
      <c r="C457" s="13"/>
      <c r="D457" s="13"/>
      <c r="E457" s="13"/>
      <c r="F457" s="13"/>
      <c r="G457" s="13"/>
      <c r="H457" s="17"/>
    </row>
    <row r="458" spans="1:8" s="3" customFormat="1" ht="25.5">
      <c r="A458" s="3">
        <v>20261</v>
      </c>
      <c r="B458" s="11" t="s">
        <v>2601</v>
      </c>
      <c r="C458" s="12" t="s">
        <v>602</v>
      </c>
      <c r="D458" s="12" t="s">
        <v>603</v>
      </c>
      <c r="E458" s="15" t="s">
        <v>42</v>
      </c>
      <c r="F458" s="16">
        <v>5</v>
      </c>
      <c r="G458" s="93">
        <v>0</v>
      </c>
      <c r="H458" s="17">
        <f>F458*G458</f>
        <v>0</v>
      </c>
    </row>
    <row r="459" spans="1:8" s="3" customFormat="1" ht="12.75">
      <c r="B459" s="11"/>
      <c r="C459" s="12"/>
      <c r="D459" s="12"/>
      <c r="E459" s="15"/>
      <c r="F459" s="16"/>
      <c r="G459" s="17"/>
      <c r="H459" s="17"/>
    </row>
    <row r="460" spans="1:8" s="3" customFormat="1" ht="45" customHeight="1">
      <c r="B460" s="11" t="s">
        <v>4333</v>
      </c>
      <c r="C460" s="12" t="s">
        <v>4331</v>
      </c>
      <c r="D460" s="12" t="s">
        <v>4332</v>
      </c>
      <c r="E460" s="15" t="s">
        <v>42</v>
      </c>
      <c r="F460" s="16">
        <v>40</v>
      </c>
      <c r="G460" s="93">
        <v>0</v>
      </c>
      <c r="H460" s="17">
        <f>F460*G460</f>
        <v>0</v>
      </c>
    </row>
    <row r="461" spans="1:8" s="3" customFormat="1" ht="12.75">
      <c r="B461" s="11"/>
      <c r="C461" s="12"/>
      <c r="D461" s="12"/>
      <c r="E461" s="15"/>
      <c r="F461" s="16"/>
      <c r="G461" s="17"/>
      <c r="H461" s="17"/>
    </row>
    <row r="462" spans="1:8" s="3" customFormat="1" ht="12.75">
      <c r="B462" s="11"/>
      <c r="C462" s="12"/>
      <c r="D462" s="12"/>
      <c r="E462" s="15"/>
      <c r="F462" s="16"/>
      <c r="G462" s="17"/>
      <c r="H462" s="17"/>
    </row>
    <row r="463" spans="1:8" s="3" customFormat="1" ht="12.75">
      <c r="B463" s="11"/>
      <c r="C463" s="12"/>
      <c r="D463" s="12"/>
      <c r="E463" s="15"/>
      <c r="F463" s="16"/>
      <c r="G463" s="17"/>
      <c r="H463" s="17"/>
    </row>
    <row r="464" spans="1:8" s="3" customFormat="1" ht="12.75">
      <c r="B464" s="11"/>
      <c r="C464" s="12"/>
      <c r="D464" s="12"/>
      <c r="E464" s="15"/>
      <c r="F464" s="16"/>
      <c r="G464" s="17"/>
      <c r="H464" s="17"/>
    </row>
    <row r="465" spans="2:8" s="3" customFormat="1" ht="12.75">
      <c r="B465" s="11"/>
      <c r="C465" s="12"/>
      <c r="D465" s="12"/>
      <c r="E465" s="15"/>
      <c r="F465" s="16"/>
      <c r="G465" s="17"/>
      <c r="H465" s="17"/>
    </row>
    <row r="466" spans="2:8" s="3" customFormat="1" ht="12.75">
      <c r="B466" s="11"/>
      <c r="C466" s="12"/>
      <c r="D466" s="12"/>
      <c r="E466" s="15"/>
      <c r="F466" s="16"/>
      <c r="G466" s="17"/>
      <c r="H466" s="17"/>
    </row>
    <row r="467" spans="2:8" s="3" customFormat="1" ht="12.75">
      <c r="B467" s="11"/>
      <c r="C467" s="12"/>
      <c r="D467" s="12"/>
      <c r="E467" s="15"/>
      <c r="F467" s="16"/>
      <c r="G467" s="17"/>
      <c r="H467" s="17"/>
    </row>
    <row r="468" spans="2:8" s="3" customFormat="1" ht="12.75">
      <c r="B468" s="11"/>
      <c r="C468" s="12"/>
      <c r="D468" s="12"/>
      <c r="E468" s="15"/>
      <c r="F468" s="16"/>
      <c r="G468" s="17"/>
      <c r="H468" s="17"/>
    </row>
    <row r="469" spans="2:8" s="3" customFormat="1" ht="12.75">
      <c r="B469" s="11"/>
      <c r="C469" s="12"/>
      <c r="D469" s="12"/>
      <c r="E469" s="15"/>
      <c r="F469" s="16"/>
      <c r="G469" s="17"/>
      <c r="H469" s="17"/>
    </row>
    <row r="470" spans="2:8" s="3" customFormat="1" ht="12.75">
      <c r="B470" s="11"/>
      <c r="C470" s="12"/>
      <c r="D470" s="12"/>
      <c r="E470" s="15"/>
      <c r="F470" s="16"/>
      <c r="G470" s="17"/>
      <c r="H470" s="17"/>
    </row>
    <row r="471" spans="2:8" s="3" customFormat="1" ht="12.75">
      <c r="B471" s="11"/>
      <c r="C471" s="12"/>
      <c r="D471" s="12"/>
      <c r="E471" s="15"/>
      <c r="F471" s="16"/>
      <c r="G471" s="17"/>
      <c r="H471" s="17"/>
    </row>
    <row r="472" spans="2:8" s="3" customFormat="1" ht="12.75">
      <c r="B472" s="11"/>
      <c r="C472" s="12"/>
      <c r="D472" s="12"/>
      <c r="E472" s="15"/>
      <c r="F472" s="16"/>
      <c r="G472" s="17"/>
      <c r="H472" s="17"/>
    </row>
    <row r="473" spans="2:8" s="3" customFormat="1" ht="12.75">
      <c r="B473" s="50"/>
      <c r="C473" s="48"/>
      <c r="D473" s="48"/>
      <c r="E473" s="48"/>
      <c r="F473" s="48"/>
      <c r="G473" s="48"/>
      <c r="H473" s="49"/>
    </row>
    <row r="474" spans="2:8" s="4" customFormat="1" ht="16.5" customHeight="1">
      <c r="B474" s="19" t="s">
        <v>73</v>
      </c>
      <c r="C474" s="20"/>
      <c r="D474" s="21"/>
      <c r="E474" s="21"/>
      <c r="F474" s="21"/>
      <c r="G474" s="21"/>
      <c r="H474" s="22">
        <f>SUM(H446:H473)</f>
        <v>0</v>
      </c>
    </row>
    <row r="475" spans="2:8" s="2" customFormat="1" ht="12.75">
      <c r="E475" s="23" t="s">
        <v>4040</v>
      </c>
    </row>
    <row r="476" spans="2:8" s="1" customFormat="1" ht="15.75">
      <c r="B476" s="6" t="s">
        <v>4161</v>
      </c>
    </row>
    <row r="477" spans="2:8" s="1" customFormat="1" ht="15.75">
      <c r="B477" s="6" t="s">
        <v>1916</v>
      </c>
    </row>
    <row r="478" spans="2:8" s="1" customFormat="1" ht="15.75">
      <c r="B478" s="6" t="s">
        <v>1915</v>
      </c>
    </row>
    <row r="479" spans="2:8" s="2" customFormat="1" ht="12.75">
      <c r="B479" s="7" t="s">
        <v>399</v>
      </c>
    </row>
    <row r="480" spans="2:8" s="2" customFormat="1" ht="12.75">
      <c r="H480" s="8" t="s">
        <v>604</v>
      </c>
    </row>
    <row r="481" spans="1:8" s="3" customFormat="1" ht="25.5">
      <c r="B481" s="9" t="s">
        <v>2</v>
      </c>
      <c r="C481" s="9" t="s">
        <v>3</v>
      </c>
      <c r="D481" s="9" t="s">
        <v>4</v>
      </c>
      <c r="E481" s="9" t="s">
        <v>5</v>
      </c>
      <c r="F481" s="9" t="s">
        <v>6</v>
      </c>
      <c r="G481" s="9" t="s">
        <v>7</v>
      </c>
      <c r="H481" s="10" t="s">
        <v>8</v>
      </c>
    </row>
    <row r="482" spans="1:8" s="3" customFormat="1" ht="51">
      <c r="A482" s="3">
        <v>20274</v>
      </c>
      <c r="B482" s="11" t="s">
        <v>2560</v>
      </c>
      <c r="C482" s="12" t="s">
        <v>605</v>
      </c>
      <c r="D482" s="12" t="s">
        <v>606</v>
      </c>
      <c r="E482" s="13"/>
      <c r="F482" s="13"/>
      <c r="G482" s="13"/>
      <c r="H482" s="17"/>
    </row>
    <row r="483" spans="1:8" s="3" customFormat="1" ht="12.75">
      <c r="B483" s="14"/>
      <c r="C483" s="13"/>
      <c r="D483" s="13"/>
      <c r="E483" s="13"/>
      <c r="F483" s="13"/>
      <c r="G483" s="13"/>
      <c r="H483" s="17"/>
    </row>
    <row r="484" spans="1:8" s="3" customFormat="1" ht="12.75">
      <c r="A484" s="3">
        <v>20275</v>
      </c>
      <c r="B484" s="11" t="s">
        <v>2561</v>
      </c>
      <c r="C484" s="12" t="s">
        <v>607</v>
      </c>
      <c r="D484" s="12" t="s">
        <v>608</v>
      </c>
      <c r="E484" s="13"/>
      <c r="F484" s="13"/>
      <c r="G484" s="13"/>
      <c r="H484" s="17"/>
    </row>
    <row r="485" spans="1:8" s="3" customFormat="1" ht="12.75">
      <c r="B485" s="14"/>
      <c r="C485" s="13"/>
      <c r="D485" s="13"/>
      <c r="E485" s="13"/>
      <c r="F485" s="13"/>
      <c r="G485" s="13"/>
      <c r="H485" s="17"/>
    </row>
    <row r="486" spans="1:8" s="3" customFormat="1" ht="29.25" customHeight="1">
      <c r="A486" s="3">
        <v>20276</v>
      </c>
      <c r="B486" s="11" t="s">
        <v>2562</v>
      </c>
      <c r="C486" s="13"/>
      <c r="D486" s="12" t="s">
        <v>4335</v>
      </c>
      <c r="E486" s="13"/>
      <c r="F486" s="13"/>
      <c r="G486" s="13"/>
      <c r="H486" s="17"/>
    </row>
    <row r="487" spans="1:8" s="3" customFormat="1" ht="12.75">
      <c r="B487" s="14"/>
      <c r="C487" s="13"/>
      <c r="D487" s="13"/>
      <c r="E487" s="13"/>
      <c r="F487" s="13"/>
      <c r="G487" s="13"/>
      <c r="H487" s="17"/>
    </row>
    <row r="488" spans="1:8" s="3" customFormat="1" ht="25.5">
      <c r="A488" s="3">
        <v>20277</v>
      </c>
      <c r="B488" s="11" t="s">
        <v>2563</v>
      </c>
      <c r="C488" s="13"/>
      <c r="D488" s="27" t="s">
        <v>609</v>
      </c>
      <c r="E488" s="13"/>
      <c r="F488" s="13"/>
      <c r="G488" s="13"/>
      <c r="H488" s="17"/>
    </row>
    <row r="489" spans="1:8" s="3" customFormat="1" ht="12.75">
      <c r="B489" s="14"/>
      <c r="C489" s="13"/>
      <c r="D489" s="13"/>
      <c r="E489" s="13"/>
      <c r="F489" s="13"/>
      <c r="G489" s="13"/>
      <c r="H489" s="17"/>
    </row>
    <row r="490" spans="1:8" s="3" customFormat="1" ht="12.75">
      <c r="A490" s="3">
        <v>20307</v>
      </c>
      <c r="B490" s="11" t="s">
        <v>2564</v>
      </c>
      <c r="C490" s="13"/>
      <c r="D490" s="60" t="s">
        <v>610</v>
      </c>
      <c r="E490" s="15" t="s">
        <v>166</v>
      </c>
      <c r="F490" s="16">
        <v>20</v>
      </c>
      <c r="G490" s="93">
        <v>0</v>
      </c>
      <c r="H490" s="17">
        <f>F490*G490</f>
        <v>0</v>
      </c>
    </row>
    <row r="491" spans="1:8" s="3" customFormat="1" ht="12.75">
      <c r="B491" s="14"/>
      <c r="C491" s="13"/>
      <c r="D491" s="41"/>
      <c r="E491" s="13"/>
      <c r="F491" s="13"/>
      <c r="G491" s="13"/>
      <c r="H491" s="17"/>
    </row>
    <row r="492" spans="1:8" s="3" customFormat="1" ht="25.5">
      <c r="A492" s="3">
        <v>20308</v>
      </c>
      <c r="B492" s="11" t="s">
        <v>2565</v>
      </c>
      <c r="C492" s="13"/>
      <c r="D492" s="60" t="s">
        <v>611</v>
      </c>
      <c r="E492" s="15" t="s">
        <v>166</v>
      </c>
      <c r="F492" s="16">
        <v>400</v>
      </c>
      <c r="G492" s="93">
        <v>0</v>
      </c>
      <c r="H492" s="17">
        <f>F492*G492</f>
        <v>0</v>
      </c>
    </row>
    <row r="493" spans="1:8" s="3" customFormat="1" ht="12.75">
      <c r="B493" s="14"/>
      <c r="C493" s="13"/>
      <c r="D493" s="13"/>
      <c r="E493" s="13"/>
      <c r="F493" s="13"/>
      <c r="G493" s="13"/>
      <c r="H493" s="17"/>
    </row>
    <row r="494" spans="1:8" s="3" customFormat="1" ht="25.5">
      <c r="A494" s="3">
        <v>21127</v>
      </c>
      <c r="B494" s="11" t="s">
        <v>2566</v>
      </c>
      <c r="C494" s="13"/>
      <c r="D494" s="27" t="s">
        <v>612</v>
      </c>
      <c r="E494" s="13"/>
      <c r="F494" s="13"/>
      <c r="G494" s="13"/>
      <c r="H494" s="17"/>
    </row>
    <row r="495" spans="1:8" s="3" customFormat="1" ht="12.75">
      <c r="B495" s="14"/>
      <c r="C495" s="13"/>
      <c r="D495" s="13"/>
      <c r="E495" s="13"/>
      <c r="F495" s="13"/>
      <c r="G495" s="13"/>
      <c r="H495" s="17"/>
    </row>
    <row r="496" spans="1:8" s="3" customFormat="1" ht="12.75">
      <c r="A496" s="3">
        <v>21128</v>
      </c>
      <c r="B496" s="11" t="s">
        <v>2567</v>
      </c>
      <c r="C496" s="13"/>
      <c r="D496" s="60" t="s">
        <v>610</v>
      </c>
      <c r="E496" s="15" t="s">
        <v>166</v>
      </c>
      <c r="F496" s="16">
        <v>25</v>
      </c>
      <c r="G496" s="93">
        <v>0</v>
      </c>
      <c r="H496" s="17">
        <f>F496*G496</f>
        <v>0</v>
      </c>
    </row>
    <row r="497" spans="1:8" s="3" customFormat="1" ht="12.75">
      <c r="B497" s="14"/>
      <c r="C497" s="13"/>
      <c r="D497" s="41"/>
      <c r="E497" s="13"/>
      <c r="F497" s="13"/>
      <c r="G497" s="13"/>
      <c r="H497" s="17"/>
    </row>
    <row r="498" spans="1:8" s="3" customFormat="1" ht="25.5">
      <c r="A498" s="3">
        <v>21129</v>
      </c>
      <c r="B498" s="11" t="s">
        <v>2568</v>
      </c>
      <c r="C498" s="13"/>
      <c r="D498" s="60" t="s">
        <v>611</v>
      </c>
      <c r="E498" s="15" t="s">
        <v>166</v>
      </c>
      <c r="F498" s="16">
        <v>400</v>
      </c>
      <c r="G498" s="93">
        <v>0</v>
      </c>
      <c r="H498" s="17">
        <f>F498*G498</f>
        <v>0</v>
      </c>
    </row>
    <row r="499" spans="1:8" s="3" customFormat="1" ht="12.75">
      <c r="B499" s="14"/>
      <c r="C499" s="13"/>
      <c r="D499" s="13"/>
      <c r="E499" s="13"/>
      <c r="F499" s="13"/>
      <c r="G499" s="13"/>
      <c r="H499" s="17"/>
    </row>
    <row r="500" spans="1:8" s="3" customFormat="1" ht="42" customHeight="1">
      <c r="A500" s="3">
        <v>20414</v>
      </c>
      <c r="B500" s="11" t="s">
        <v>2569</v>
      </c>
      <c r="C500" s="13"/>
      <c r="D500" s="27" t="s">
        <v>4297</v>
      </c>
      <c r="E500" s="15" t="s">
        <v>166</v>
      </c>
      <c r="F500" s="16">
        <v>4514</v>
      </c>
      <c r="G500" s="93">
        <v>0</v>
      </c>
      <c r="H500" s="17">
        <f>F500*G500</f>
        <v>0</v>
      </c>
    </row>
    <row r="501" spans="1:8" s="3" customFormat="1" ht="12.75">
      <c r="B501" s="14"/>
      <c r="C501" s="13"/>
      <c r="D501" s="13"/>
      <c r="E501" s="13"/>
      <c r="F501" s="13"/>
      <c r="G501" s="13"/>
      <c r="H501" s="17"/>
    </row>
    <row r="502" spans="1:8" s="3" customFormat="1" ht="38.25">
      <c r="A502" s="3">
        <v>20476</v>
      </c>
      <c r="B502" s="11" t="s">
        <v>2570</v>
      </c>
      <c r="C502" s="13"/>
      <c r="D502" s="27" t="s">
        <v>613</v>
      </c>
      <c r="E502" s="15" t="s">
        <v>166</v>
      </c>
      <c r="F502" s="16">
        <v>20</v>
      </c>
      <c r="G502" s="93">
        <v>0</v>
      </c>
      <c r="H502" s="17">
        <f>F502*G502</f>
        <v>0</v>
      </c>
    </row>
    <row r="503" spans="1:8" s="3" customFormat="1" ht="12.75">
      <c r="B503" s="11"/>
      <c r="C503" s="13"/>
      <c r="D503" s="27"/>
      <c r="E503" s="15"/>
      <c r="F503" s="16"/>
      <c r="G503" s="17"/>
      <c r="H503" s="17"/>
    </row>
    <row r="504" spans="1:8" s="3" customFormat="1" ht="12.75">
      <c r="B504" s="11" t="s">
        <v>3937</v>
      </c>
      <c r="C504" s="13"/>
      <c r="D504" s="27" t="s">
        <v>3936</v>
      </c>
      <c r="E504" s="15" t="s">
        <v>166</v>
      </c>
      <c r="F504" s="16">
        <v>775</v>
      </c>
      <c r="G504" s="93">
        <v>0</v>
      </c>
      <c r="H504" s="17">
        <f>F504*G504</f>
        <v>0</v>
      </c>
    </row>
    <row r="505" spans="1:8" s="3" customFormat="1" ht="12.75">
      <c r="B505" s="14"/>
      <c r="C505" s="13"/>
      <c r="D505" s="13"/>
      <c r="E505" s="13"/>
      <c r="F505" s="13"/>
      <c r="G505" s="13"/>
      <c r="H505" s="17"/>
    </row>
    <row r="506" spans="1:8" s="3" customFormat="1" ht="25.5">
      <c r="A506" s="3">
        <v>20415</v>
      </c>
      <c r="B506" s="11" t="s">
        <v>2571</v>
      </c>
      <c r="C506" s="13"/>
      <c r="D506" s="12" t="s">
        <v>614</v>
      </c>
      <c r="E506" s="13"/>
      <c r="F506" s="13"/>
      <c r="G506" s="13"/>
      <c r="H506" s="17"/>
    </row>
    <row r="507" spans="1:8" s="3" customFormat="1" ht="12.75">
      <c r="B507" s="14"/>
      <c r="C507" s="13"/>
      <c r="D507" s="13"/>
      <c r="E507" s="13"/>
      <c r="F507" s="13"/>
      <c r="G507" s="13"/>
      <c r="H507" s="17"/>
    </row>
    <row r="508" spans="1:8" s="3" customFormat="1" ht="25.5">
      <c r="A508" s="3">
        <v>20416</v>
      </c>
      <c r="B508" s="11" t="s">
        <v>2572</v>
      </c>
      <c r="C508" s="13"/>
      <c r="D508" s="27" t="s">
        <v>615</v>
      </c>
      <c r="E508" s="15" t="s">
        <v>166</v>
      </c>
      <c r="F508" s="16">
        <v>10</v>
      </c>
      <c r="G508" s="93">
        <v>0</v>
      </c>
      <c r="H508" s="17">
        <f>F508*G508</f>
        <v>0</v>
      </c>
    </row>
    <row r="509" spans="1:8" s="3" customFormat="1" ht="12.75">
      <c r="B509" s="14"/>
      <c r="C509" s="13"/>
      <c r="D509" s="13"/>
      <c r="E509" s="13"/>
      <c r="F509" s="13"/>
      <c r="G509" s="13"/>
      <c r="H509" s="17"/>
    </row>
    <row r="510" spans="1:8" s="3" customFormat="1" ht="20.25" customHeight="1">
      <c r="A510" s="3">
        <v>20278</v>
      </c>
      <c r="B510" s="11" t="s">
        <v>2573</v>
      </c>
      <c r="C510" s="12" t="s">
        <v>616</v>
      </c>
      <c r="D510" s="12" t="s">
        <v>617</v>
      </c>
      <c r="E510" s="13"/>
      <c r="F510" s="13"/>
      <c r="G510" s="13"/>
      <c r="H510" s="17"/>
    </row>
    <row r="511" spans="1:8" s="3" customFormat="1" ht="12.75">
      <c r="B511" s="14"/>
      <c r="C511" s="13"/>
      <c r="D511" s="13"/>
      <c r="E511" s="13"/>
      <c r="F511" s="13"/>
      <c r="G511" s="13"/>
      <c r="H511" s="17"/>
    </row>
    <row r="512" spans="1:8" s="3" customFormat="1" ht="38.25">
      <c r="A512" s="3">
        <v>20279</v>
      </c>
      <c r="B512" s="11" t="s">
        <v>2574</v>
      </c>
      <c r="C512" s="13"/>
      <c r="D512" s="12" t="s">
        <v>618</v>
      </c>
      <c r="E512" s="13"/>
      <c r="F512" s="13"/>
      <c r="G512" s="13"/>
      <c r="H512" s="17"/>
    </row>
    <row r="513" spans="2:8" s="3" customFormat="1" ht="12.75">
      <c r="B513" s="14"/>
      <c r="C513" s="13"/>
      <c r="D513" s="13"/>
      <c r="E513" s="13"/>
      <c r="F513" s="13"/>
      <c r="G513" s="13"/>
      <c r="H513" s="17"/>
    </row>
    <row r="514" spans="2:8" s="4" customFormat="1" ht="12.75">
      <c r="B514" s="19" t="s">
        <v>37</v>
      </c>
      <c r="C514" s="20"/>
      <c r="D514" s="21"/>
      <c r="E514" s="21"/>
      <c r="F514" s="21"/>
      <c r="G514" s="21"/>
      <c r="H514" s="22">
        <f>SUM(H482:H513)</f>
        <v>0</v>
      </c>
    </row>
    <row r="515" spans="2:8" s="2" customFormat="1" ht="12.75">
      <c r="E515" s="23" t="s">
        <v>4041</v>
      </c>
    </row>
    <row r="516" spans="2:8" s="1" customFormat="1" ht="15.75">
      <c r="B516" s="6" t="s">
        <v>4161</v>
      </c>
    </row>
    <row r="517" spans="2:8" s="1" customFormat="1" ht="15.75">
      <c r="B517" s="6" t="s">
        <v>1916</v>
      </c>
    </row>
    <row r="518" spans="2:8" s="1" customFormat="1" ht="15.75">
      <c r="B518" s="6" t="s">
        <v>1915</v>
      </c>
    </row>
    <row r="519" spans="2:8" s="2" customFormat="1" ht="12.75">
      <c r="B519" s="7" t="s">
        <v>399</v>
      </c>
    </row>
    <row r="520" spans="2:8" s="2" customFormat="1" ht="12.75">
      <c r="H520" s="8" t="s">
        <v>604</v>
      </c>
    </row>
    <row r="521" spans="2:8" s="3" customFormat="1" ht="25.5">
      <c r="B521" s="9" t="s">
        <v>2</v>
      </c>
      <c r="C521" s="9" t="s">
        <v>3</v>
      </c>
      <c r="D521" s="9" t="s">
        <v>4</v>
      </c>
      <c r="E521" s="9" t="s">
        <v>5</v>
      </c>
      <c r="F521" s="9" t="s">
        <v>6</v>
      </c>
      <c r="G521" s="9" t="s">
        <v>7</v>
      </c>
      <c r="H521" s="10" t="s">
        <v>8</v>
      </c>
    </row>
    <row r="522" spans="2:8" s="4" customFormat="1" ht="12.75">
      <c r="B522" s="19" t="s">
        <v>38</v>
      </c>
      <c r="C522" s="20"/>
      <c r="D522" s="21"/>
      <c r="E522" s="21"/>
      <c r="F522" s="21"/>
      <c r="G522" s="21"/>
      <c r="H522" s="22">
        <f>H514</f>
        <v>0</v>
      </c>
    </row>
    <row r="523" spans="2:8" s="4" customFormat="1" ht="12.75">
      <c r="B523" s="14"/>
      <c r="C523" s="13"/>
      <c r="D523" s="13"/>
      <c r="E523" s="13"/>
      <c r="F523" s="13"/>
      <c r="G523" s="13"/>
      <c r="H523" s="17"/>
    </row>
    <row r="524" spans="2:8" s="4" customFormat="1" ht="38.25">
      <c r="B524" s="11" t="s">
        <v>2575</v>
      </c>
      <c r="C524" s="13"/>
      <c r="D524" s="27" t="s">
        <v>619</v>
      </c>
      <c r="E524" s="13"/>
      <c r="F524" s="13"/>
      <c r="G524" s="13"/>
      <c r="H524" s="17"/>
    </row>
    <row r="525" spans="2:8" s="4" customFormat="1" ht="12.75">
      <c r="B525" s="14"/>
      <c r="C525" s="13"/>
      <c r="D525" s="13"/>
      <c r="E525" s="13"/>
      <c r="F525" s="13"/>
      <c r="G525" s="13"/>
      <c r="H525" s="17"/>
    </row>
    <row r="526" spans="2:8" s="4" customFormat="1" ht="12.75">
      <c r="B526" s="11" t="s">
        <v>2576</v>
      </c>
      <c r="C526" s="13"/>
      <c r="D526" s="60" t="s">
        <v>610</v>
      </c>
      <c r="E526" s="15" t="s">
        <v>166</v>
      </c>
      <c r="F526" s="16">
        <v>475</v>
      </c>
      <c r="G526" s="93">
        <v>0</v>
      </c>
      <c r="H526" s="17">
        <f>F526*G526</f>
        <v>0</v>
      </c>
    </row>
    <row r="527" spans="2:8" s="4" customFormat="1" ht="12.75">
      <c r="B527" s="14"/>
      <c r="C527" s="13"/>
      <c r="D527" s="41"/>
      <c r="E527" s="13"/>
      <c r="F527" s="13"/>
      <c r="G527" s="13"/>
      <c r="H527" s="17"/>
    </row>
    <row r="528" spans="2:8" s="4" customFormat="1" ht="25.5">
      <c r="B528" s="11" t="s">
        <v>2577</v>
      </c>
      <c r="C528" s="13"/>
      <c r="D528" s="60" t="s">
        <v>611</v>
      </c>
      <c r="E528" s="15" t="s">
        <v>166</v>
      </c>
      <c r="F528" s="16">
        <v>5506</v>
      </c>
      <c r="G528" s="93">
        <v>0</v>
      </c>
      <c r="H528" s="17">
        <f>F528*G528</f>
        <v>0</v>
      </c>
    </row>
    <row r="529" spans="1:8" s="4" customFormat="1" ht="12.75">
      <c r="B529" s="11"/>
      <c r="C529" s="13"/>
      <c r="D529" s="12"/>
      <c r="E529" s="15"/>
      <c r="F529" s="16"/>
      <c r="G529" s="17"/>
      <c r="H529" s="17"/>
    </row>
    <row r="530" spans="1:8" s="3" customFormat="1" ht="38.25">
      <c r="A530" s="3">
        <v>20310</v>
      </c>
      <c r="B530" s="11" t="s">
        <v>2540</v>
      </c>
      <c r="C530" s="13"/>
      <c r="D530" s="27" t="s">
        <v>620</v>
      </c>
      <c r="E530" s="13"/>
      <c r="F530" s="13"/>
      <c r="G530" s="13"/>
      <c r="H530" s="17"/>
    </row>
    <row r="531" spans="1:8" s="3" customFormat="1" ht="12.75">
      <c r="B531" s="14"/>
      <c r="C531" s="13"/>
      <c r="D531" s="13"/>
      <c r="E531" s="13"/>
      <c r="F531" s="13"/>
      <c r="G531" s="13"/>
      <c r="H531" s="17"/>
    </row>
    <row r="532" spans="1:8" s="3" customFormat="1" ht="12.75">
      <c r="A532" s="3">
        <v>20313</v>
      </c>
      <c r="B532" s="11" t="s">
        <v>2541</v>
      </c>
      <c r="C532" s="13"/>
      <c r="D532" s="60" t="s">
        <v>610</v>
      </c>
      <c r="E532" s="15" t="s">
        <v>166</v>
      </c>
      <c r="F532" s="16">
        <v>102</v>
      </c>
      <c r="G532" s="93">
        <v>0</v>
      </c>
      <c r="H532" s="17">
        <f>F532*G532</f>
        <v>0</v>
      </c>
    </row>
    <row r="533" spans="1:8" s="3" customFormat="1" ht="12.75">
      <c r="B533" s="14"/>
      <c r="C533" s="13"/>
      <c r="D533" s="41"/>
      <c r="E533" s="13"/>
      <c r="F533" s="13"/>
      <c r="G533" s="13"/>
      <c r="H533" s="17"/>
    </row>
    <row r="534" spans="1:8" s="3" customFormat="1" ht="25.5">
      <c r="A534" s="3">
        <v>20314</v>
      </c>
      <c r="B534" s="11" t="s">
        <v>2542</v>
      </c>
      <c r="C534" s="13"/>
      <c r="D534" s="60" t="s">
        <v>611</v>
      </c>
      <c r="E534" s="15" t="s">
        <v>166</v>
      </c>
      <c r="F534" s="16">
        <v>3025</v>
      </c>
      <c r="G534" s="93">
        <v>0</v>
      </c>
      <c r="H534" s="17">
        <f>F534*G534</f>
        <v>0</v>
      </c>
    </row>
    <row r="535" spans="1:8" s="3" customFormat="1" ht="12.75">
      <c r="B535" s="14"/>
      <c r="C535" s="13"/>
      <c r="D535" s="13"/>
      <c r="E535" s="13"/>
      <c r="F535" s="13"/>
      <c r="G535" s="13"/>
      <c r="H535" s="17"/>
    </row>
    <row r="536" spans="1:8" s="3" customFormat="1" ht="43.5" customHeight="1">
      <c r="A536" s="3">
        <v>20477</v>
      </c>
      <c r="B536" s="11" t="s">
        <v>2543</v>
      </c>
      <c r="C536" s="13"/>
      <c r="D536" s="27" t="s">
        <v>621</v>
      </c>
      <c r="E536" s="15" t="s">
        <v>166</v>
      </c>
      <c r="F536" s="16">
        <v>20</v>
      </c>
      <c r="G536" s="93">
        <v>0</v>
      </c>
      <c r="H536" s="17">
        <f>F536*G536</f>
        <v>0</v>
      </c>
    </row>
    <row r="537" spans="1:8" s="3" customFormat="1" ht="12.75">
      <c r="B537" s="14"/>
      <c r="C537" s="13"/>
      <c r="D537" s="13"/>
      <c r="E537" s="13"/>
      <c r="F537" s="13"/>
      <c r="G537" s="13"/>
      <c r="H537" s="17"/>
    </row>
    <row r="538" spans="1:8" s="3" customFormat="1" ht="38.25">
      <c r="A538" s="3">
        <v>20440</v>
      </c>
      <c r="B538" s="11" t="s">
        <v>2544</v>
      </c>
      <c r="C538" s="13"/>
      <c r="D538" s="27" t="s">
        <v>622</v>
      </c>
      <c r="E538" s="15" t="s">
        <v>166</v>
      </c>
      <c r="F538" s="16">
        <v>20</v>
      </c>
      <c r="G538" s="93">
        <v>0</v>
      </c>
      <c r="H538" s="17">
        <f>F538*G538</f>
        <v>0</v>
      </c>
    </row>
    <row r="539" spans="1:8" s="3" customFormat="1" ht="12.75">
      <c r="B539" s="14"/>
      <c r="C539" s="13"/>
      <c r="D539" s="40"/>
      <c r="E539" s="13"/>
      <c r="F539" s="13"/>
      <c r="G539" s="13"/>
      <c r="H539" s="17"/>
    </row>
    <row r="540" spans="1:8" s="3" customFormat="1" ht="38.25">
      <c r="A540" s="3">
        <v>21150</v>
      </c>
      <c r="B540" s="11" t="s">
        <v>2545</v>
      </c>
      <c r="C540" s="13"/>
      <c r="D540" s="27" t="s">
        <v>623</v>
      </c>
      <c r="E540" s="15" t="s">
        <v>166</v>
      </c>
      <c r="F540" s="16">
        <v>30</v>
      </c>
      <c r="G540" s="93">
        <v>0</v>
      </c>
      <c r="H540" s="17">
        <f>F540*G540</f>
        <v>0</v>
      </c>
    </row>
    <row r="541" spans="1:8" s="3" customFormat="1" ht="12.75">
      <c r="B541" s="14"/>
      <c r="C541" s="13"/>
      <c r="D541" s="40"/>
      <c r="E541" s="13"/>
      <c r="F541" s="13"/>
      <c r="G541" s="13"/>
      <c r="H541" s="17"/>
    </row>
    <row r="542" spans="1:8" s="3" customFormat="1" ht="54.75" customHeight="1">
      <c r="A542" s="3">
        <v>21425</v>
      </c>
      <c r="B542" s="11" t="s">
        <v>2546</v>
      </c>
      <c r="C542" s="13"/>
      <c r="D542" s="27" t="s">
        <v>4334</v>
      </c>
      <c r="E542" s="15" t="s">
        <v>277</v>
      </c>
      <c r="F542" s="16" t="s">
        <v>277</v>
      </c>
      <c r="G542" s="17" t="s">
        <v>277</v>
      </c>
      <c r="H542" s="17"/>
    </row>
    <row r="543" spans="1:8" s="3" customFormat="1" ht="12.75">
      <c r="B543" s="14"/>
      <c r="C543" s="13"/>
      <c r="D543" s="60" t="s">
        <v>610</v>
      </c>
      <c r="E543" s="15" t="s">
        <v>166</v>
      </c>
      <c r="F543" s="16">
        <v>107</v>
      </c>
      <c r="G543" s="93">
        <v>0</v>
      </c>
      <c r="H543" s="17">
        <f t="shared" ref="H543:H544" si="0">F543*G543</f>
        <v>0</v>
      </c>
    </row>
    <row r="544" spans="1:8" s="3" customFormat="1" ht="25.5">
      <c r="B544" s="14"/>
      <c r="C544" s="13"/>
      <c r="D544" s="60" t="s">
        <v>611</v>
      </c>
      <c r="E544" s="15" t="s">
        <v>166</v>
      </c>
      <c r="F544" s="16">
        <v>168</v>
      </c>
      <c r="G544" s="93">
        <v>0</v>
      </c>
      <c r="H544" s="17">
        <f t="shared" si="0"/>
        <v>0</v>
      </c>
    </row>
    <row r="545" spans="1:8" s="3" customFormat="1" ht="12.75">
      <c r="B545" s="14"/>
      <c r="C545" s="13"/>
      <c r="D545" s="13"/>
      <c r="E545" s="13"/>
      <c r="F545" s="13"/>
      <c r="G545" s="13"/>
      <c r="H545" s="17"/>
    </row>
    <row r="546" spans="1:8" s="3" customFormat="1" ht="25.5">
      <c r="A546" s="3">
        <v>20309</v>
      </c>
      <c r="B546" s="11" t="s">
        <v>2547</v>
      </c>
      <c r="C546" s="13"/>
      <c r="D546" s="12" t="s">
        <v>624</v>
      </c>
      <c r="E546" s="13"/>
      <c r="F546" s="13"/>
      <c r="G546" s="13"/>
      <c r="H546" s="17"/>
    </row>
    <row r="547" spans="1:8" s="3" customFormat="1" ht="12.75">
      <c r="B547" s="14"/>
      <c r="C547" s="13"/>
      <c r="D547" s="13"/>
      <c r="E547" s="13"/>
      <c r="F547" s="13"/>
      <c r="G547" s="13"/>
      <c r="H547" s="17"/>
    </row>
    <row r="548" spans="1:8" s="3" customFormat="1" ht="25.5">
      <c r="A548" s="3">
        <v>20315</v>
      </c>
      <c r="B548" s="11" t="s">
        <v>2548</v>
      </c>
      <c r="C548" s="13"/>
      <c r="D548" s="27" t="s">
        <v>625</v>
      </c>
      <c r="E548" s="15" t="s">
        <v>166</v>
      </c>
      <c r="F548" s="16">
        <v>12</v>
      </c>
      <c r="G548" s="93">
        <v>0</v>
      </c>
      <c r="H548" s="17">
        <f>F548*G548</f>
        <v>0</v>
      </c>
    </row>
    <row r="549" spans="1:8" s="3" customFormat="1" ht="12.75">
      <c r="B549" s="14"/>
      <c r="C549" s="13"/>
      <c r="D549" s="40"/>
      <c r="E549" s="13"/>
      <c r="F549" s="13"/>
      <c r="G549" s="13"/>
      <c r="H549" s="17"/>
    </row>
    <row r="550" spans="1:8" s="3" customFormat="1" ht="25.5">
      <c r="A550" s="3">
        <v>20316</v>
      </c>
      <c r="B550" s="11" t="s">
        <v>2549</v>
      </c>
      <c r="C550" s="13"/>
      <c r="D550" s="27" t="s">
        <v>626</v>
      </c>
      <c r="E550" s="15" t="s">
        <v>166</v>
      </c>
      <c r="F550" s="16">
        <v>15</v>
      </c>
      <c r="G550" s="93">
        <v>0</v>
      </c>
      <c r="H550" s="17">
        <f>F550*G550</f>
        <v>0</v>
      </c>
    </row>
    <row r="551" spans="1:8" s="3" customFormat="1" ht="12.75">
      <c r="B551" s="14"/>
      <c r="C551" s="13"/>
      <c r="D551" s="13"/>
      <c r="E551" s="13"/>
      <c r="F551" s="13"/>
      <c r="G551" s="13"/>
      <c r="H551" s="17"/>
    </row>
    <row r="552" spans="1:8" s="4" customFormat="1" ht="12.75">
      <c r="B552" s="19" t="s">
        <v>37</v>
      </c>
      <c r="C552" s="20"/>
      <c r="D552" s="21"/>
      <c r="E552" s="21"/>
      <c r="F552" s="21"/>
      <c r="G552" s="21"/>
      <c r="H552" s="22">
        <f>SUM(H522:H551)</f>
        <v>0</v>
      </c>
    </row>
    <row r="553" spans="1:8" s="2" customFormat="1" ht="12.75">
      <c r="E553" s="23" t="s">
        <v>4042</v>
      </c>
    </row>
    <row r="554" spans="1:8" s="1" customFormat="1" ht="15.75">
      <c r="B554" s="6" t="s">
        <v>4161</v>
      </c>
    </row>
    <row r="555" spans="1:8" s="1" customFormat="1" ht="15.75">
      <c r="B555" s="6" t="s">
        <v>1916</v>
      </c>
    </row>
    <row r="556" spans="1:8" s="1" customFormat="1" ht="15.75">
      <c r="B556" s="6" t="s">
        <v>1915</v>
      </c>
    </row>
    <row r="557" spans="1:8" s="2" customFormat="1" ht="12.75">
      <c r="B557" s="7" t="s">
        <v>399</v>
      </c>
    </row>
    <row r="558" spans="1:8" s="2" customFormat="1" ht="12.75">
      <c r="H558" s="8" t="s">
        <v>604</v>
      </c>
    </row>
    <row r="559" spans="1:8" s="3" customFormat="1" ht="25.5">
      <c r="B559" s="9" t="s">
        <v>2</v>
      </c>
      <c r="C559" s="9" t="s">
        <v>3</v>
      </c>
      <c r="D559" s="9" t="s">
        <v>4</v>
      </c>
      <c r="E559" s="9" t="s">
        <v>5</v>
      </c>
      <c r="F559" s="9" t="s">
        <v>6</v>
      </c>
      <c r="G559" s="9" t="s">
        <v>7</v>
      </c>
      <c r="H559" s="10" t="s">
        <v>8</v>
      </c>
    </row>
    <row r="560" spans="1:8" s="4" customFormat="1" ht="12.75">
      <c r="B560" s="19" t="s">
        <v>38</v>
      </c>
      <c r="C560" s="20"/>
      <c r="D560" s="21"/>
      <c r="E560" s="21"/>
      <c r="F560" s="21"/>
      <c r="G560" s="21"/>
      <c r="H560" s="22">
        <f>H552</f>
        <v>0</v>
      </c>
    </row>
    <row r="561" spans="2:8" s="4" customFormat="1" ht="12.75">
      <c r="B561" s="14"/>
      <c r="C561" s="13"/>
      <c r="D561" s="13"/>
      <c r="E561" s="13"/>
      <c r="F561" s="13"/>
      <c r="G561" s="13"/>
      <c r="H561" s="17"/>
    </row>
    <row r="562" spans="2:8" s="4" customFormat="1" ht="12.75">
      <c r="B562" s="11" t="s">
        <v>2550</v>
      </c>
      <c r="C562" s="12" t="s">
        <v>627</v>
      </c>
      <c r="D562" s="12" t="s">
        <v>628</v>
      </c>
      <c r="E562" s="13"/>
      <c r="F562" s="13"/>
      <c r="G562" s="13"/>
      <c r="H562" s="17"/>
    </row>
    <row r="563" spans="2:8" s="4" customFormat="1" ht="12.75">
      <c r="B563" s="14"/>
      <c r="C563" s="13"/>
      <c r="D563" s="13"/>
      <c r="E563" s="13"/>
      <c r="F563" s="13"/>
      <c r="G563" s="13"/>
      <c r="H563" s="17"/>
    </row>
    <row r="564" spans="2:8" s="4" customFormat="1" ht="25.5">
      <c r="B564" s="11" t="s">
        <v>2551</v>
      </c>
      <c r="C564" s="13"/>
      <c r="D564" s="12" t="s">
        <v>629</v>
      </c>
      <c r="E564" s="15" t="s">
        <v>166</v>
      </c>
      <c r="F564" s="16">
        <v>20</v>
      </c>
      <c r="G564" s="93">
        <v>0</v>
      </c>
      <c r="H564" s="17">
        <f>F564*G564</f>
        <v>0</v>
      </c>
    </row>
    <row r="565" spans="2:8" s="4" customFormat="1" ht="12.75">
      <c r="B565" s="14"/>
      <c r="C565" s="13"/>
      <c r="D565" s="13"/>
      <c r="E565" s="13"/>
      <c r="F565" s="13"/>
      <c r="G565" s="13"/>
      <c r="H565" s="17"/>
    </row>
    <row r="566" spans="2:8" s="4" customFormat="1" ht="25.5">
      <c r="B566" s="11" t="s">
        <v>2552</v>
      </c>
      <c r="C566" s="12" t="s">
        <v>630</v>
      </c>
      <c r="D566" s="12" t="s">
        <v>631</v>
      </c>
      <c r="E566" s="13"/>
      <c r="F566" s="13"/>
      <c r="G566" s="13"/>
      <c r="H566" s="17"/>
    </row>
    <row r="567" spans="2:8" s="4" customFormat="1" ht="12.75">
      <c r="B567" s="14"/>
      <c r="C567" s="13"/>
      <c r="D567" s="13"/>
      <c r="E567" s="13"/>
      <c r="F567" s="13"/>
      <c r="G567" s="13"/>
      <c r="H567" s="17"/>
    </row>
    <row r="568" spans="2:8" s="4" customFormat="1" ht="25.5">
      <c r="B568" s="11" t="s">
        <v>2553</v>
      </c>
      <c r="C568" s="13"/>
      <c r="D568" s="12" t="s">
        <v>629</v>
      </c>
      <c r="E568" s="13"/>
      <c r="F568" s="13"/>
      <c r="G568" s="13"/>
      <c r="H568" s="17"/>
    </row>
    <row r="569" spans="2:8" s="4" customFormat="1" ht="12.75">
      <c r="B569" s="14"/>
      <c r="C569" s="13"/>
      <c r="D569" s="13"/>
      <c r="E569" s="13"/>
      <c r="F569" s="13"/>
      <c r="G569" s="13"/>
      <c r="H569" s="17"/>
    </row>
    <row r="570" spans="2:8" s="4" customFormat="1" ht="12.75">
      <c r="B570" s="11" t="s">
        <v>2554</v>
      </c>
      <c r="C570" s="13"/>
      <c r="D570" s="27" t="s">
        <v>632</v>
      </c>
      <c r="E570" s="15" t="s">
        <v>42</v>
      </c>
      <c r="F570" s="16">
        <v>1</v>
      </c>
      <c r="G570" s="93">
        <v>0</v>
      </c>
      <c r="H570" s="17">
        <f>F570*G570</f>
        <v>0</v>
      </c>
    </row>
    <row r="571" spans="2:8" s="4" customFormat="1" ht="12.75">
      <c r="B571" s="14"/>
      <c r="C571" s="13"/>
      <c r="D571" s="40"/>
      <c r="E571" s="13"/>
      <c r="F571" s="13"/>
      <c r="G571" s="13"/>
      <c r="H571" s="17"/>
    </row>
    <row r="572" spans="2:8" s="4" customFormat="1" ht="12.75">
      <c r="B572" s="11" t="s">
        <v>2555</v>
      </c>
      <c r="C572" s="13"/>
      <c r="D572" s="27" t="s">
        <v>633</v>
      </c>
      <c r="E572" s="15" t="s">
        <v>42</v>
      </c>
      <c r="F572" s="16">
        <v>1</v>
      </c>
      <c r="G572" s="93">
        <v>0</v>
      </c>
      <c r="H572" s="17">
        <f>F572*G572</f>
        <v>0</v>
      </c>
    </row>
    <row r="573" spans="2:8" s="4" customFormat="1" ht="12.75">
      <c r="B573" s="14"/>
      <c r="C573" s="13"/>
      <c r="D573" s="13"/>
      <c r="E573" s="13"/>
      <c r="F573" s="13"/>
      <c r="G573" s="13"/>
      <c r="H573" s="17"/>
    </row>
    <row r="574" spans="2:8" s="4" customFormat="1" ht="25.5">
      <c r="B574" s="11" t="s">
        <v>2556</v>
      </c>
      <c r="C574" s="12" t="s">
        <v>634</v>
      </c>
      <c r="D574" s="12" t="s">
        <v>635</v>
      </c>
      <c r="E574" s="13"/>
      <c r="F574" s="13"/>
      <c r="G574" s="13"/>
      <c r="H574" s="17"/>
    </row>
    <row r="575" spans="2:8" s="4" customFormat="1" ht="12.75">
      <c r="B575" s="14"/>
      <c r="C575" s="13"/>
      <c r="D575" s="13"/>
      <c r="E575" s="13"/>
      <c r="F575" s="13"/>
      <c r="G575" s="13"/>
      <c r="H575" s="17"/>
    </row>
    <row r="576" spans="2:8" s="4" customFormat="1" ht="12.75">
      <c r="B576" s="11" t="s">
        <v>2557</v>
      </c>
      <c r="C576" s="13"/>
      <c r="D576" s="12" t="s">
        <v>636</v>
      </c>
      <c r="E576" s="15" t="s">
        <v>198</v>
      </c>
      <c r="F576" s="16">
        <v>5</v>
      </c>
      <c r="G576" s="93">
        <v>0</v>
      </c>
      <c r="H576" s="17">
        <f>F576*G576</f>
        <v>0</v>
      </c>
    </row>
    <row r="577" spans="1:8" s="4" customFormat="1" ht="12.75">
      <c r="B577" s="14"/>
      <c r="C577" s="13"/>
      <c r="D577" s="13"/>
      <c r="E577" s="13"/>
      <c r="F577" s="13"/>
      <c r="G577" s="13"/>
      <c r="H577" s="17"/>
    </row>
    <row r="578" spans="1:8" s="4" customFormat="1" ht="12.75">
      <c r="B578" s="11" t="s">
        <v>2558</v>
      </c>
      <c r="C578" s="13"/>
      <c r="D578" s="12" t="s">
        <v>637</v>
      </c>
      <c r="E578" s="13"/>
      <c r="F578" s="13"/>
      <c r="G578" s="13"/>
      <c r="H578" s="17"/>
    </row>
    <row r="579" spans="1:8" s="4" customFormat="1" ht="12.75">
      <c r="B579" s="14"/>
      <c r="C579" s="13"/>
      <c r="D579" s="13"/>
      <c r="E579" s="13"/>
      <c r="F579" s="13"/>
      <c r="G579" s="13"/>
      <c r="H579" s="17"/>
    </row>
    <row r="580" spans="1:8" s="4" customFormat="1" ht="12.75">
      <c r="B580" s="11" t="s">
        <v>2559</v>
      </c>
      <c r="C580" s="13"/>
      <c r="D580" s="27" t="s">
        <v>638</v>
      </c>
      <c r="E580" s="15" t="s">
        <v>80</v>
      </c>
      <c r="F580" s="16">
        <v>10</v>
      </c>
      <c r="G580" s="93">
        <v>0</v>
      </c>
      <c r="H580" s="17">
        <f>F580*G580</f>
        <v>0</v>
      </c>
    </row>
    <row r="581" spans="1:8" s="4" customFormat="1" ht="12.75">
      <c r="B581" s="14"/>
      <c r="C581" s="13"/>
      <c r="D581" s="40"/>
      <c r="E581" s="13"/>
      <c r="F581" s="13"/>
      <c r="G581" s="13"/>
      <c r="H581" s="17"/>
    </row>
    <row r="582" spans="1:8" s="3" customFormat="1" ht="12.75">
      <c r="A582" s="3">
        <v>20286</v>
      </c>
      <c r="B582" s="11" t="s">
        <v>2521</v>
      </c>
      <c r="C582" s="13"/>
      <c r="D582" s="27" t="s">
        <v>639</v>
      </c>
      <c r="E582" s="15" t="s">
        <v>80</v>
      </c>
      <c r="F582" s="16">
        <v>10</v>
      </c>
      <c r="G582" s="93">
        <v>0</v>
      </c>
      <c r="H582" s="17">
        <f>F582*G582</f>
        <v>0</v>
      </c>
    </row>
    <row r="583" spans="1:8" s="3" customFormat="1" ht="12.75">
      <c r="B583" s="14"/>
      <c r="C583" s="13"/>
      <c r="D583" s="13"/>
      <c r="E583" s="13"/>
      <c r="F583" s="13"/>
      <c r="G583" s="13"/>
      <c r="H583" s="17"/>
    </row>
    <row r="584" spans="1:8" s="3" customFormat="1" ht="38.25">
      <c r="A584" s="3">
        <v>20287</v>
      </c>
      <c r="B584" s="11" t="s">
        <v>2522</v>
      </c>
      <c r="C584" s="12" t="s">
        <v>640</v>
      </c>
      <c r="D584" s="12" t="s">
        <v>641</v>
      </c>
      <c r="E584" s="15" t="s">
        <v>166</v>
      </c>
      <c r="F584" s="16">
        <v>550</v>
      </c>
      <c r="G584" s="93">
        <v>0</v>
      </c>
      <c r="H584" s="17">
        <f>F584*G584</f>
        <v>0</v>
      </c>
    </row>
    <row r="585" spans="1:8" s="3" customFormat="1" ht="12.75">
      <c r="B585" s="11"/>
      <c r="C585" s="12"/>
      <c r="D585" s="12"/>
      <c r="E585" s="15"/>
      <c r="F585" s="16"/>
      <c r="G585" s="17"/>
      <c r="H585" s="17"/>
    </row>
    <row r="586" spans="1:8" s="3" customFormat="1" ht="12.75">
      <c r="B586" s="11" t="s">
        <v>2523</v>
      </c>
      <c r="C586" s="12" t="s">
        <v>642</v>
      </c>
      <c r="D586" s="12" t="s">
        <v>643</v>
      </c>
      <c r="E586" s="15" t="s">
        <v>166</v>
      </c>
      <c r="F586" s="16">
        <v>80</v>
      </c>
      <c r="G586" s="93">
        <v>0</v>
      </c>
      <c r="H586" s="17">
        <f>F586*G586</f>
        <v>0</v>
      </c>
    </row>
    <row r="587" spans="1:8" s="3" customFormat="1" ht="12.75">
      <c r="B587" s="11"/>
      <c r="C587" s="12"/>
      <c r="D587" s="12"/>
      <c r="E587" s="15"/>
      <c r="F587" s="16"/>
      <c r="G587" s="17"/>
      <c r="H587" s="17"/>
    </row>
    <row r="588" spans="1:8" s="3" customFormat="1" ht="38.25">
      <c r="B588" s="11" t="s">
        <v>2524</v>
      </c>
      <c r="C588" s="12" t="s">
        <v>644</v>
      </c>
      <c r="D588" s="12" t="s">
        <v>645</v>
      </c>
      <c r="E588" s="15" t="s">
        <v>166</v>
      </c>
      <c r="F588" s="16">
        <v>80</v>
      </c>
      <c r="G588" s="93">
        <v>0</v>
      </c>
      <c r="H588" s="17">
        <f>F588*G588</f>
        <v>0</v>
      </c>
    </row>
    <row r="589" spans="1:8" s="3" customFormat="1" ht="12.75">
      <c r="B589" s="14"/>
      <c r="C589" s="13"/>
      <c r="D589" s="13"/>
      <c r="E589" s="13"/>
      <c r="F589" s="13"/>
      <c r="G589" s="13"/>
      <c r="H589" s="17"/>
    </row>
    <row r="590" spans="1:8" s="3" customFormat="1" ht="12.75">
      <c r="B590" s="19" t="s">
        <v>37</v>
      </c>
      <c r="C590" s="20"/>
      <c r="D590" s="21"/>
      <c r="E590" s="21"/>
      <c r="F590" s="21"/>
      <c r="G590" s="21"/>
      <c r="H590" s="22">
        <f>SUM(H560:H589)</f>
        <v>0</v>
      </c>
    </row>
    <row r="591" spans="1:8" s="3" customFormat="1" ht="12.75">
      <c r="B591" s="2"/>
      <c r="C591" s="2"/>
      <c r="E591" s="23" t="s">
        <v>4043</v>
      </c>
      <c r="F591" s="2"/>
      <c r="G591" s="2"/>
      <c r="H591" s="2"/>
    </row>
    <row r="592" spans="1:8" s="3" customFormat="1" ht="15.75">
      <c r="B592" s="6" t="s">
        <v>4161</v>
      </c>
      <c r="C592" s="1"/>
      <c r="D592" s="1"/>
      <c r="E592" s="1"/>
      <c r="F592" s="1"/>
      <c r="G592" s="1"/>
      <c r="H592" s="1"/>
    </row>
    <row r="593" spans="1:8" s="3" customFormat="1" ht="15.75">
      <c r="B593" s="6" t="s">
        <v>1916</v>
      </c>
      <c r="C593" s="1"/>
      <c r="D593" s="1"/>
      <c r="E593" s="1"/>
      <c r="F593" s="1"/>
      <c r="G593" s="1"/>
      <c r="H593" s="1"/>
    </row>
    <row r="594" spans="1:8" s="3" customFormat="1" ht="15.75">
      <c r="B594" s="6" t="s">
        <v>1915</v>
      </c>
      <c r="C594" s="1"/>
      <c r="D594" s="1"/>
      <c r="E594" s="1"/>
      <c r="F594" s="1"/>
      <c r="G594" s="1"/>
      <c r="H594" s="1"/>
    </row>
    <row r="595" spans="1:8" s="3" customFormat="1" ht="12.75">
      <c r="B595" s="7" t="s">
        <v>399</v>
      </c>
      <c r="C595" s="2"/>
      <c r="D595" s="2"/>
      <c r="E595" s="2"/>
      <c r="F595" s="2"/>
      <c r="G595" s="2"/>
      <c r="H595" s="2"/>
    </row>
    <row r="596" spans="1:8" s="3" customFormat="1" ht="12.75">
      <c r="B596" s="2"/>
      <c r="C596" s="2"/>
      <c r="D596" s="2"/>
      <c r="E596" s="2"/>
      <c r="F596" s="2"/>
      <c r="G596" s="2"/>
      <c r="H596" s="8" t="s">
        <v>604</v>
      </c>
    </row>
    <row r="597" spans="1:8" s="3" customFormat="1" ht="25.5">
      <c r="B597" s="9" t="s">
        <v>2</v>
      </c>
      <c r="C597" s="9" t="s">
        <v>3</v>
      </c>
      <c r="D597" s="9" t="s">
        <v>4</v>
      </c>
      <c r="E597" s="9" t="s">
        <v>5</v>
      </c>
      <c r="F597" s="9" t="s">
        <v>6</v>
      </c>
      <c r="G597" s="9" t="s">
        <v>7</v>
      </c>
      <c r="H597" s="10" t="s">
        <v>8</v>
      </c>
    </row>
    <row r="598" spans="1:8" s="3" customFormat="1" ht="12.75">
      <c r="B598" s="19" t="s">
        <v>38</v>
      </c>
      <c r="C598" s="20"/>
      <c r="D598" s="21"/>
      <c r="E598" s="21"/>
      <c r="F598" s="21"/>
      <c r="G598" s="21"/>
      <c r="H598" s="22">
        <f>H590</f>
        <v>0</v>
      </c>
    </row>
    <row r="599" spans="1:8" s="3" customFormat="1" ht="12.75">
      <c r="B599" s="14"/>
      <c r="C599" s="13"/>
      <c r="D599" s="13"/>
      <c r="E599" s="13"/>
      <c r="F599" s="13"/>
      <c r="G599" s="13"/>
      <c r="H599" s="17"/>
    </row>
    <row r="600" spans="1:8" s="3" customFormat="1" ht="51">
      <c r="A600" s="3">
        <v>20290</v>
      </c>
      <c r="B600" s="11" t="s">
        <v>2525</v>
      </c>
      <c r="C600" s="12" t="s">
        <v>646</v>
      </c>
      <c r="D600" s="12" t="s">
        <v>647</v>
      </c>
      <c r="E600" s="15" t="s">
        <v>166</v>
      </c>
      <c r="F600" s="16">
        <v>528</v>
      </c>
      <c r="G600" s="93">
        <v>0</v>
      </c>
      <c r="H600" s="17">
        <f>F600*G600</f>
        <v>0</v>
      </c>
    </row>
    <row r="601" spans="1:8" s="3" customFormat="1" ht="12.75">
      <c r="B601" s="14"/>
      <c r="C601" s="13"/>
      <c r="D601" s="13"/>
      <c r="E601" s="13"/>
      <c r="F601" s="13"/>
      <c r="G601" s="13"/>
      <c r="H601" s="17"/>
    </row>
    <row r="602" spans="1:8" s="3" customFormat="1" ht="51">
      <c r="A602" s="3">
        <v>20291</v>
      </c>
      <c r="B602" s="11" t="s">
        <v>2526</v>
      </c>
      <c r="C602" s="12" t="s">
        <v>648</v>
      </c>
      <c r="D602" s="12" t="s">
        <v>649</v>
      </c>
      <c r="E602" s="13"/>
      <c r="F602" s="13"/>
      <c r="G602" s="13"/>
      <c r="H602" s="17"/>
    </row>
    <row r="603" spans="1:8" s="3" customFormat="1" ht="12.75">
      <c r="B603" s="14"/>
      <c r="C603" s="13"/>
      <c r="D603" s="13"/>
      <c r="E603" s="13"/>
      <c r="F603" s="13"/>
      <c r="G603" s="13"/>
      <c r="H603" s="17"/>
    </row>
    <row r="604" spans="1:8" s="3" customFormat="1" ht="12.75">
      <c r="A604" s="3">
        <v>20292</v>
      </c>
      <c r="B604" s="11" t="s">
        <v>2527</v>
      </c>
      <c r="C604" s="13"/>
      <c r="D604" s="12" t="s">
        <v>650</v>
      </c>
      <c r="E604" s="15" t="s">
        <v>166</v>
      </c>
      <c r="F604" s="16">
        <v>400</v>
      </c>
      <c r="G604" s="93">
        <v>0</v>
      </c>
      <c r="H604" s="17">
        <f>F604*G604</f>
        <v>0</v>
      </c>
    </row>
    <row r="605" spans="1:8" s="3" customFormat="1" ht="12.75">
      <c r="B605" s="14"/>
      <c r="C605" s="13"/>
      <c r="D605" s="13"/>
      <c r="E605" s="13"/>
      <c r="F605" s="13"/>
      <c r="G605" s="13"/>
      <c r="H605" s="17"/>
    </row>
    <row r="606" spans="1:8" s="3" customFormat="1" ht="12.75">
      <c r="A606" s="3">
        <v>20293</v>
      </c>
      <c r="B606" s="11" t="s">
        <v>2528</v>
      </c>
      <c r="C606" s="13"/>
      <c r="D606" s="12" t="s">
        <v>651</v>
      </c>
      <c r="E606" s="15" t="s">
        <v>166</v>
      </c>
      <c r="F606" s="16">
        <v>9000</v>
      </c>
      <c r="G606" s="93">
        <v>0</v>
      </c>
      <c r="H606" s="17">
        <f>F606*G606</f>
        <v>0</v>
      </c>
    </row>
    <row r="607" spans="1:8" s="3" customFormat="1" ht="12.75">
      <c r="B607" s="14"/>
      <c r="C607" s="13"/>
      <c r="D607" s="13"/>
      <c r="E607" s="13"/>
      <c r="F607" s="13"/>
      <c r="G607" s="13"/>
      <c r="H607" s="17"/>
    </row>
    <row r="608" spans="1:8" s="3" customFormat="1" ht="38.25">
      <c r="A608" s="3">
        <v>20294</v>
      </c>
      <c r="B608" s="11" t="s">
        <v>2529</v>
      </c>
      <c r="C608" s="12" t="s">
        <v>652</v>
      </c>
      <c r="D608" s="12" t="s">
        <v>653</v>
      </c>
      <c r="E608" s="15" t="s">
        <v>166</v>
      </c>
      <c r="F608" s="16">
        <v>80</v>
      </c>
      <c r="G608" s="93">
        <v>0</v>
      </c>
      <c r="H608" s="17">
        <f>F608*G608</f>
        <v>0</v>
      </c>
    </row>
    <row r="609" spans="1:8" s="3" customFormat="1" ht="12.75">
      <c r="B609" s="14"/>
      <c r="C609" s="13"/>
      <c r="D609" s="13"/>
      <c r="E609" s="13"/>
      <c r="F609" s="13"/>
      <c r="G609" s="13"/>
      <c r="H609" s="17"/>
    </row>
    <row r="610" spans="1:8" s="3" customFormat="1" ht="25.5">
      <c r="A610" s="3">
        <v>20295</v>
      </c>
      <c r="B610" s="11" t="s">
        <v>2530</v>
      </c>
      <c r="C610" s="12" t="s">
        <v>654</v>
      </c>
      <c r="D610" s="12" t="s">
        <v>655</v>
      </c>
      <c r="E610" s="15" t="s">
        <v>166</v>
      </c>
      <c r="F610" s="16">
        <v>8</v>
      </c>
      <c r="G610" s="93">
        <v>0</v>
      </c>
      <c r="H610" s="17">
        <f>F610*G610</f>
        <v>0</v>
      </c>
    </row>
    <row r="611" spans="1:8" s="3" customFormat="1" ht="12.75">
      <c r="B611" s="14"/>
      <c r="C611" s="13"/>
      <c r="D611" s="13"/>
      <c r="E611" s="13"/>
      <c r="F611" s="13"/>
      <c r="G611" s="13"/>
      <c r="H611" s="17"/>
    </row>
    <row r="612" spans="1:8" s="3" customFormat="1" ht="38.25">
      <c r="A612" s="3">
        <v>20296</v>
      </c>
      <c r="B612" s="11" t="s">
        <v>2531</v>
      </c>
      <c r="C612" s="12" t="s">
        <v>656</v>
      </c>
      <c r="D612" s="12" t="s">
        <v>657</v>
      </c>
      <c r="E612" s="13"/>
      <c r="F612" s="13"/>
      <c r="G612" s="13"/>
      <c r="H612" s="17"/>
    </row>
    <row r="613" spans="1:8" s="3" customFormat="1" ht="12.75">
      <c r="B613" s="14"/>
      <c r="C613" s="13"/>
      <c r="D613" s="13"/>
      <c r="E613" s="13"/>
      <c r="F613" s="13"/>
      <c r="G613" s="13"/>
      <c r="H613" s="17"/>
    </row>
    <row r="614" spans="1:8" s="3" customFormat="1" ht="12.75">
      <c r="A614" s="3">
        <v>20304</v>
      </c>
      <c r="B614" s="11" t="s">
        <v>2532</v>
      </c>
      <c r="C614" s="13"/>
      <c r="D614" s="12" t="s">
        <v>650</v>
      </c>
      <c r="E614" s="15" t="s">
        <v>166</v>
      </c>
      <c r="F614" s="16">
        <v>50</v>
      </c>
      <c r="G614" s="93">
        <v>0</v>
      </c>
      <c r="H614" s="17">
        <f>F614*G614</f>
        <v>0</v>
      </c>
    </row>
    <row r="615" spans="1:8" s="3" customFormat="1" ht="12.75">
      <c r="B615" s="14"/>
      <c r="C615" s="13"/>
      <c r="D615" s="13"/>
      <c r="E615" s="13"/>
      <c r="F615" s="13"/>
      <c r="G615" s="13"/>
      <c r="H615" s="17"/>
    </row>
    <row r="616" spans="1:8" s="3" customFormat="1" ht="12.75">
      <c r="A616" s="3">
        <v>20305</v>
      </c>
      <c r="B616" s="11" t="s">
        <v>2533</v>
      </c>
      <c r="C616" s="13"/>
      <c r="D616" s="12" t="s">
        <v>658</v>
      </c>
      <c r="E616" s="13"/>
      <c r="F616" s="13"/>
      <c r="G616" s="13"/>
      <c r="H616" s="17"/>
    </row>
    <row r="617" spans="1:8" s="3" customFormat="1" ht="12.75">
      <c r="B617" s="14"/>
      <c r="C617" s="13"/>
      <c r="D617" s="13"/>
      <c r="E617" s="13"/>
      <c r="F617" s="13"/>
      <c r="G617" s="13"/>
      <c r="H617" s="17"/>
    </row>
    <row r="618" spans="1:8" s="3" customFormat="1" ht="12.75">
      <c r="A618" s="3">
        <v>20317</v>
      </c>
      <c r="B618" s="11" t="s">
        <v>2534</v>
      </c>
      <c r="C618" s="13"/>
      <c r="D618" s="27" t="s">
        <v>659</v>
      </c>
      <c r="E618" s="15" t="s">
        <v>166</v>
      </c>
      <c r="F618" s="16">
        <v>90</v>
      </c>
      <c r="G618" s="93">
        <v>0</v>
      </c>
      <c r="H618" s="17">
        <f>F618*G618</f>
        <v>0</v>
      </c>
    </row>
    <row r="619" spans="1:8" s="3" customFormat="1" ht="12.75">
      <c r="B619" s="14"/>
      <c r="C619" s="13"/>
      <c r="D619" s="40"/>
      <c r="E619" s="13"/>
      <c r="F619" s="13"/>
      <c r="G619" s="13"/>
      <c r="H619" s="17"/>
    </row>
    <row r="620" spans="1:8" s="3" customFormat="1" ht="12.75">
      <c r="A620" s="3">
        <v>20318</v>
      </c>
      <c r="B620" s="11" t="s">
        <v>2535</v>
      </c>
      <c r="C620" s="13"/>
      <c r="D620" s="27" t="s">
        <v>660</v>
      </c>
      <c r="E620" s="15" t="s">
        <v>166</v>
      </c>
      <c r="F620" s="16">
        <v>50</v>
      </c>
      <c r="G620" s="93">
        <v>0</v>
      </c>
      <c r="H620" s="17">
        <f>F620*G620</f>
        <v>0</v>
      </c>
    </row>
    <row r="621" spans="1:8" s="3" customFormat="1" ht="12.75">
      <c r="B621" s="14"/>
      <c r="C621" s="13"/>
      <c r="D621" s="13"/>
      <c r="E621" s="13"/>
      <c r="F621" s="13"/>
      <c r="G621" s="13"/>
      <c r="H621" s="17"/>
    </row>
    <row r="622" spans="1:8" s="3" customFormat="1" ht="12.75">
      <c r="A622" s="3">
        <v>20297</v>
      </c>
      <c r="B622" s="11" t="s">
        <v>2536</v>
      </c>
      <c r="C622" s="12" t="s">
        <v>661</v>
      </c>
      <c r="D622" s="12" t="s">
        <v>662</v>
      </c>
      <c r="E622" s="13"/>
      <c r="F622" s="13"/>
      <c r="G622" s="13"/>
      <c r="H622" s="17"/>
    </row>
    <row r="623" spans="1:8" s="3" customFormat="1" ht="12.75">
      <c r="B623" s="14"/>
      <c r="C623" s="13"/>
      <c r="D623" s="13"/>
      <c r="E623" s="13"/>
      <c r="F623" s="13"/>
      <c r="G623" s="13"/>
      <c r="H623" s="17"/>
    </row>
    <row r="624" spans="1:8" s="3" customFormat="1" ht="25.5">
      <c r="A624" s="3">
        <v>20298</v>
      </c>
      <c r="B624" s="11" t="s">
        <v>2537</v>
      </c>
      <c r="C624" s="13"/>
      <c r="D624" s="12" t="s">
        <v>663</v>
      </c>
      <c r="E624" s="15" t="s">
        <v>166</v>
      </c>
      <c r="F624" s="16">
        <v>650</v>
      </c>
      <c r="G624" s="93">
        <v>0</v>
      </c>
      <c r="H624" s="17">
        <f>F624*G624</f>
        <v>0</v>
      </c>
    </row>
    <row r="625" spans="1:8" s="3" customFormat="1" ht="12.75">
      <c r="B625" s="14"/>
      <c r="C625" s="13"/>
      <c r="D625" s="13"/>
      <c r="E625" s="13"/>
      <c r="F625" s="13"/>
      <c r="G625" s="13"/>
      <c r="H625" s="17"/>
    </row>
    <row r="626" spans="1:8" s="3" customFormat="1" ht="12.75">
      <c r="A626" s="3">
        <v>20299</v>
      </c>
      <c r="B626" s="11" t="s">
        <v>2538</v>
      </c>
      <c r="C626" s="13"/>
      <c r="D626" s="12" t="s">
        <v>664</v>
      </c>
      <c r="E626" s="15" t="s">
        <v>166</v>
      </c>
      <c r="F626" s="16">
        <v>100</v>
      </c>
      <c r="G626" s="93">
        <v>0</v>
      </c>
      <c r="H626" s="17">
        <f>F626*G626</f>
        <v>0</v>
      </c>
    </row>
    <row r="627" spans="1:8" s="3" customFormat="1" ht="12.75">
      <c r="B627" s="14"/>
      <c r="C627" s="13"/>
      <c r="D627" s="13"/>
      <c r="E627" s="13"/>
      <c r="F627" s="13"/>
      <c r="G627" s="13"/>
      <c r="H627" s="17"/>
    </row>
    <row r="628" spans="1:8" s="3" customFormat="1" ht="25.5">
      <c r="A628" s="3">
        <v>20413</v>
      </c>
      <c r="B628" s="11" t="s">
        <v>2539</v>
      </c>
      <c r="C628" s="12" t="s">
        <v>665</v>
      </c>
      <c r="D628" s="12" t="s">
        <v>666</v>
      </c>
      <c r="E628" s="15" t="s">
        <v>166</v>
      </c>
      <c r="F628" s="16">
        <v>280</v>
      </c>
      <c r="G628" s="93">
        <v>0</v>
      </c>
      <c r="H628" s="17">
        <f>F628*G628</f>
        <v>0</v>
      </c>
    </row>
    <row r="629" spans="1:8" s="3" customFormat="1" ht="12.75">
      <c r="B629" s="14"/>
      <c r="C629" s="13"/>
      <c r="D629" s="13"/>
      <c r="E629" s="13"/>
      <c r="F629" s="13"/>
      <c r="G629" s="13"/>
      <c r="H629" s="17"/>
    </row>
    <row r="630" spans="1:8" s="3" customFormat="1" ht="42.75" customHeight="1">
      <c r="B630" s="11" t="s">
        <v>2520</v>
      </c>
      <c r="C630" s="12" t="s">
        <v>667</v>
      </c>
      <c r="D630" s="12" t="s">
        <v>668</v>
      </c>
      <c r="E630" s="15" t="s">
        <v>669</v>
      </c>
      <c r="F630" s="16">
        <v>120</v>
      </c>
      <c r="G630" s="93">
        <v>0</v>
      </c>
      <c r="H630" s="17">
        <f>F630*G630</f>
        <v>0</v>
      </c>
    </row>
    <row r="631" spans="1:8" s="3" customFormat="1" ht="12.75">
      <c r="B631" s="14"/>
      <c r="C631" s="13"/>
      <c r="D631" s="13"/>
      <c r="E631" s="13"/>
      <c r="F631" s="13"/>
      <c r="G631" s="13"/>
      <c r="H631" s="17"/>
    </row>
    <row r="632" spans="1:8" s="4" customFormat="1" ht="12.75">
      <c r="B632" s="19" t="s">
        <v>73</v>
      </c>
      <c r="C632" s="20"/>
      <c r="D632" s="21"/>
      <c r="E632" s="21"/>
      <c r="F632" s="21"/>
      <c r="G632" s="21"/>
      <c r="H632" s="22">
        <f>SUM(H598:H631)</f>
        <v>0</v>
      </c>
    </row>
    <row r="633" spans="1:8" s="2" customFormat="1" ht="12.75">
      <c r="E633" s="23" t="s">
        <v>4044</v>
      </c>
    </row>
    <row r="634" spans="1:8" s="1" customFormat="1" ht="15.75">
      <c r="B634" s="6" t="s">
        <v>4161</v>
      </c>
    </row>
    <row r="635" spans="1:8" s="1" customFormat="1" ht="15.75">
      <c r="B635" s="6" t="s">
        <v>1916</v>
      </c>
    </row>
    <row r="636" spans="1:8" s="1" customFormat="1" ht="15.75">
      <c r="B636" s="6" t="s">
        <v>1915</v>
      </c>
    </row>
    <row r="637" spans="1:8" s="2" customFormat="1" ht="12.75">
      <c r="B637" s="7" t="s">
        <v>399</v>
      </c>
    </row>
    <row r="638" spans="1:8" s="2" customFormat="1" ht="12.75">
      <c r="H638" s="8" t="s">
        <v>280</v>
      </c>
    </row>
    <row r="639" spans="1:8" s="3" customFormat="1" ht="25.5">
      <c r="B639" s="9" t="s">
        <v>2</v>
      </c>
      <c r="C639" s="9" t="s">
        <v>3</v>
      </c>
      <c r="D639" s="9" t="s">
        <v>4</v>
      </c>
      <c r="E639" s="9" t="s">
        <v>5</v>
      </c>
      <c r="F639" s="9" t="s">
        <v>6</v>
      </c>
      <c r="G639" s="9" t="s">
        <v>7</v>
      </c>
      <c r="H639" s="10" t="s">
        <v>8</v>
      </c>
    </row>
    <row r="640" spans="1:8" s="3" customFormat="1" ht="12.75">
      <c r="A640" s="3">
        <v>20014</v>
      </c>
      <c r="B640" s="11" t="s">
        <v>2496</v>
      </c>
      <c r="C640" s="12" t="s">
        <v>281</v>
      </c>
      <c r="D640" s="12" t="s">
        <v>282</v>
      </c>
      <c r="E640" s="13"/>
      <c r="F640" s="13"/>
      <c r="G640" s="13"/>
      <c r="H640" s="17"/>
    </row>
    <row r="641" spans="1:8" s="3" customFormat="1" ht="12.75">
      <c r="B641" s="14"/>
      <c r="C641" s="13"/>
      <c r="D641" s="13"/>
      <c r="E641" s="13"/>
      <c r="F641" s="13"/>
      <c r="G641" s="13"/>
      <c r="H641" s="17"/>
    </row>
    <row r="642" spans="1:8" s="3" customFormat="1" ht="25.5">
      <c r="A642" s="3">
        <v>20015</v>
      </c>
      <c r="B642" s="11" t="s">
        <v>2497</v>
      </c>
      <c r="C642" s="12" t="s">
        <v>283</v>
      </c>
      <c r="D642" s="12" t="s">
        <v>670</v>
      </c>
      <c r="E642" s="13"/>
      <c r="F642" s="13"/>
      <c r="G642" s="13"/>
      <c r="H642" s="17"/>
    </row>
    <row r="643" spans="1:8" s="3" customFormat="1" ht="12.75">
      <c r="B643" s="14"/>
      <c r="C643" s="13"/>
      <c r="D643" s="13"/>
      <c r="E643" s="13"/>
      <c r="F643" s="13"/>
      <c r="G643" s="13"/>
      <c r="H643" s="17"/>
    </row>
    <row r="644" spans="1:8" s="3" customFormat="1" ht="25.5">
      <c r="A644" s="3">
        <v>20016</v>
      </c>
      <c r="B644" s="11" t="s">
        <v>2498</v>
      </c>
      <c r="C644" s="13"/>
      <c r="D644" s="12" t="s">
        <v>285</v>
      </c>
      <c r="E644" s="13"/>
      <c r="F644" s="13"/>
      <c r="G644" s="13"/>
      <c r="H644" s="17"/>
    </row>
    <row r="645" spans="1:8" s="3" customFormat="1" ht="12.75">
      <c r="B645" s="14"/>
      <c r="C645" s="13"/>
      <c r="D645" s="13"/>
      <c r="E645" s="13"/>
      <c r="F645" s="13"/>
      <c r="G645" s="13"/>
      <c r="H645" s="17"/>
    </row>
    <row r="646" spans="1:8" s="3" customFormat="1" ht="12.75">
      <c r="A646" s="3">
        <v>20017</v>
      </c>
      <c r="B646" s="11" t="s">
        <v>2499</v>
      </c>
      <c r="C646" s="13"/>
      <c r="D646" s="27" t="s">
        <v>286</v>
      </c>
      <c r="E646" s="15" t="s">
        <v>198</v>
      </c>
      <c r="F646" s="16">
        <v>5000</v>
      </c>
      <c r="G646" s="93">
        <v>0</v>
      </c>
      <c r="H646" s="17">
        <f>F646*G646</f>
        <v>0</v>
      </c>
    </row>
    <row r="647" spans="1:8" s="3" customFormat="1" ht="12.75">
      <c r="B647" s="14"/>
      <c r="C647" s="13"/>
      <c r="D647" s="13"/>
      <c r="E647" s="13"/>
      <c r="F647" s="13"/>
      <c r="G647" s="13"/>
      <c r="H647" s="17"/>
    </row>
    <row r="648" spans="1:8" s="3" customFormat="1" ht="25.5">
      <c r="A648" s="3">
        <v>20264</v>
      </c>
      <c r="B648" s="11" t="s">
        <v>2500</v>
      </c>
      <c r="C648" s="13"/>
      <c r="D648" s="12" t="s">
        <v>671</v>
      </c>
      <c r="E648" s="15" t="s">
        <v>198</v>
      </c>
      <c r="F648" s="16">
        <v>200</v>
      </c>
      <c r="G648" s="93">
        <v>0</v>
      </c>
      <c r="H648" s="17">
        <f>F648*G648</f>
        <v>0</v>
      </c>
    </row>
    <row r="649" spans="1:8" s="3" customFormat="1" ht="12.75">
      <c r="B649" s="14"/>
      <c r="C649" s="13"/>
      <c r="D649" s="13"/>
      <c r="E649" s="13"/>
      <c r="F649" s="13"/>
      <c r="G649" s="13"/>
      <c r="H649" s="17"/>
    </row>
    <row r="650" spans="1:8" s="3" customFormat="1" ht="25.5">
      <c r="A650" s="3">
        <v>20018</v>
      </c>
      <c r="B650" s="11" t="s">
        <v>2501</v>
      </c>
      <c r="C650" s="12" t="s">
        <v>288</v>
      </c>
      <c r="D650" s="12" t="s">
        <v>672</v>
      </c>
      <c r="E650" s="13"/>
      <c r="F650" s="13"/>
      <c r="G650" s="13"/>
      <c r="H650" s="17"/>
    </row>
    <row r="651" spans="1:8" s="3" customFormat="1" ht="12.75">
      <c r="B651" s="14"/>
      <c r="C651" s="13"/>
      <c r="D651" s="13"/>
      <c r="E651" s="13"/>
      <c r="F651" s="13"/>
      <c r="G651" s="13"/>
      <c r="H651" s="17"/>
    </row>
    <row r="652" spans="1:8" s="3" customFormat="1" ht="12.75">
      <c r="A652" s="3">
        <v>20019</v>
      </c>
      <c r="B652" s="11" t="s">
        <v>2502</v>
      </c>
      <c r="C652" s="13"/>
      <c r="D652" s="12" t="s">
        <v>290</v>
      </c>
      <c r="E652" s="15" t="s">
        <v>198</v>
      </c>
      <c r="F652" s="16">
        <v>50</v>
      </c>
      <c r="G652" s="93">
        <v>0</v>
      </c>
      <c r="H652" s="17">
        <f>F652*G652</f>
        <v>0</v>
      </c>
    </row>
    <row r="653" spans="1:8" s="3" customFormat="1" ht="12.75">
      <c r="B653" s="14"/>
      <c r="C653" s="13"/>
      <c r="D653" s="13"/>
      <c r="E653" s="13"/>
      <c r="F653" s="13"/>
      <c r="G653" s="13"/>
      <c r="H653" s="17"/>
    </row>
    <row r="654" spans="1:8" s="3" customFormat="1" ht="12.75">
      <c r="A654" s="3">
        <v>20020</v>
      </c>
      <c r="B654" s="11" t="s">
        <v>2503</v>
      </c>
      <c r="C654" s="13"/>
      <c r="D654" s="12" t="s">
        <v>291</v>
      </c>
      <c r="E654" s="15" t="s">
        <v>198</v>
      </c>
      <c r="F654" s="16">
        <v>50</v>
      </c>
      <c r="G654" s="93">
        <v>0</v>
      </c>
      <c r="H654" s="17">
        <f>F654*G654</f>
        <v>0</v>
      </c>
    </row>
    <row r="655" spans="1:8" s="3" customFormat="1" ht="12.75">
      <c r="B655" s="14"/>
      <c r="C655" s="13"/>
      <c r="D655" s="13"/>
      <c r="E655" s="13"/>
      <c r="F655" s="13"/>
      <c r="G655" s="13"/>
      <c r="H655" s="17"/>
    </row>
    <row r="656" spans="1:8" s="3" customFormat="1" ht="25.5">
      <c r="A656" s="3">
        <v>20241</v>
      </c>
      <c r="B656" s="11" t="s">
        <v>2504</v>
      </c>
      <c r="C656" s="12" t="s">
        <v>292</v>
      </c>
      <c r="D656" s="12" t="s">
        <v>293</v>
      </c>
      <c r="E656" s="13"/>
      <c r="F656" s="13"/>
      <c r="G656" s="13"/>
      <c r="H656" s="17"/>
    </row>
    <row r="657" spans="1:8" s="3" customFormat="1" ht="12.75">
      <c r="B657" s="14"/>
      <c r="C657" s="13"/>
      <c r="D657" s="13"/>
      <c r="E657" s="13"/>
      <c r="F657" s="13"/>
      <c r="G657" s="13"/>
      <c r="H657" s="17"/>
    </row>
    <row r="658" spans="1:8" s="3" customFormat="1" ht="19.5" customHeight="1">
      <c r="A658" s="3">
        <v>20242</v>
      </c>
      <c r="B658" s="11" t="s">
        <v>2505</v>
      </c>
      <c r="C658" s="13"/>
      <c r="D658" s="12" t="s">
        <v>294</v>
      </c>
      <c r="E658" s="15" t="s">
        <v>198</v>
      </c>
      <c r="F658" s="16">
        <v>18220</v>
      </c>
      <c r="G658" s="93">
        <v>0</v>
      </c>
      <c r="H658" s="17">
        <f>F658*G658</f>
        <v>0</v>
      </c>
    </row>
    <row r="659" spans="1:8" s="3" customFormat="1" ht="12.75">
      <c r="B659" s="14"/>
      <c r="C659" s="13"/>
      <c r="D659" s="13"/>
      <c r="E659" s="13"/>
      <c r="F659" s="13"/>
      <c r="G659" s="13"/>
      <c r="H659" s="17"/>
    </row>
    <row r="660" spans="1:8" s="3" customFormat="1" ht="25.5">
      <c r="A660" s="3">
        <v>20330</v>
      </c>
      <c r="B660" s="11" t="s">
        <v>2506</v>
      </c>
      <c r="C660" s="12" t="s">
        <v>295</v>
      </c>
      <c r="D660" s="12" t="s">
        <v>296</v>
      </c>
      <c r="E660" s="13"/>
      <c r="F660" s="13"/>
      <c r="G660" s="13"/>
      <c r="H660" s="17"/>
    </row>
    <row r="661" spans="1:8" s="3" customFormat="1" ht="12.75">
      <c r="B661" s="14"/>
      <c r="C661" s="13"/>
      <c r="D661" s="13"/>
      <c r="E661" s="13"/>
      <c r="F661" s="13"/>
      <c r="G661" s="13"/>
      <c r="H661" s="17"/>
    </row>
    <row r="662" spans="1:8" s="3" customFormat="1" ht="24" customHeight="1">
      <c r="A662" s="3">
        <v>20331</v>
      </c>
      <c r="B662" s="11" t="s">
        <v>2507</v>
      </c>
      <c r="C662" s="13"/>
      <c r="D662" s="12" t="s">
        <v>297</v>
      </c>
      <c r="E662" s="13"/>
      <c r="F662" s="13"/>
      <c r="G662" s="13"/>
      <c r="H662" s="17"/>
    </row>
    <row r="663" spans="1:8" s="3" customFormat="1" ht="12.75">
      <c r="B663" s="14"/>
      <c r="C663" s="13"/>
      <c r="D663" s="13"/>
      <c r="E663" s="13"/>
      <c r="F663" s="13"/>
      <c r="G663" s="13"/>
      <c r="H663" s="17"/>
    </row>
    <row r="664" spans="1:8" s="3" customFormat="1" ht="12.75">
      <c r="A664" s="3">
        <v>20332</v>
      </c>
      <c r="B664" s="11" t="s">
        <v>2508</v>
      </c>
      <c r="C664" s="13"/>
      <c r="D664" s="27" t="s">
        <v>298</v>
      </c>
      <c r="E664" s="15" t="s">
        <v>198</v>
      </c>
      <c r="F664" s="16">
        <v>5000</v>
      </c>
      <c r="G664" s="93">
        <v>0</v>
      </c>
      <c r="H664" s="17">
        <f>F664*G664</f>
        <v>0</v>
      </c>
    </row>
    <row r="665" spans="1:8" s="3" customFormat="1" ht="12.75">
      <c r="B665" s="14"/>
      <c r="C665" s="13"/>
      <c r="D665" s="13"/>
      <c r="E665" s="13"/>
      <c r="F665" s="13"/>
      <c r="G665" s="13"/>
      <c r="H665" s="17"/>
    </row>
    <row r="666" spans="1:8" s="3" customFormat="1" ht="12.75">
      <c r="A666" s="3">
        <v>20021</v>
      </c>
      <c r="B666" s="11" t="s">
        <v>2509</v>
      </c>
      <c r="C666" s="12" t="s">
        <v>673</v>
      </c>
      <c r="D666" s="12" t="s">
        <v>674</v>
      </c>
      <c r="E666" s="15" t="s">
        <v>198</v>
      </c>
      <c r="F666" s="16">
        <v>2500</v>
      </c>
      <c r="G666" s="93">
        <v>0</v>
      </c>
      <c r="H666" s="17">
        <f>F666*G666</f>
        <v>0</v>
      </c>
    </row>
    <row r="667" spans="1:8" s="3" customFormat="1" ht="12.75">
      <c r="B667" s="14"/>
      <c r="C667" s="13"/>
      <c r="D667" s="13"/>
      <c r="E667" s="13"/>
      <c r="F667" s="13"/>
      <c r="G667" s="13"/>
      <c r="H667" s="17"/>
    </row>
    <row r="668" spans="1:8" s="3" customFormat="1" ht="25.5">
      <c r="A668" s="3">
        <v>20022</v>
      </c>
      <c r="B668" s="11" t="s">
        <v>2510</v>
      </c>
      <c r="C668" s="12" t="s">
        <v>299</v>
      </c>
      <c r="D668" s="12" t="s">
        <v>675</v>
      </c>
      <c r="E668" s="13"/>
      <c r="F668" s="13"/>
      <c r="G668" s="13"/>
      <c r="H668" s="17"/>
    </row>
    <row r="669" spans="1:8" s="3" customFormat="1" ht="12.75">
      <c r="B669" s="14"/>
      <c r="C669" s="13"/>
      <c r="D669" s="13"/>
      <c r="E669" s="13"/>
      <c r="F669" s="13"/>
      <c r="G669" s="13"/>
      <c r="H669" s="17"/>
    </row>
    <row r="670" spans="1:8" s="3" customFormat="1" ht="12.75">
      <c r="A670" s="3">
        <v>19971</v>
      </c>
      <c r="B670" s="11" t="s">
        <v>2511</v>
      </c>
      <c r="C670" s="13"/>
      <c r="D670" s="12" t="s">
        <v>197</v>
      </c>
      <c r="E670" s="15" t="s">
        <v>198</v>
      </c>
      <c r="F670" s="16">
        <v>1700</v>
      </c>
      <c r="G670" s="93">
        <v>0</v>
      </c>
      <c r="H670" s="17">
        <f>F670*G670</f>
        <v>0</v>
      </c>
    </row>
    <row r="671" spans="1:8" s="3" customFormat="1" ht="12.75">
      <c r="B671" s="14"/>
      <c r="C671" s="13"/>
      <c r="D671" s="13"/>
      <c r="E671" s="13"/>
      <c r="F671" s="13"/>
      <c r="G671" s="13"/>
      <c r="H671" s="17"/>
    </row>
    <row r="672" spans="1:8" s="3" customFormat="1" ht="25.5">
      <c r="A672" s="3">
        <v>20023</v>
      </c>
      <c r="B672" s="11" t="s">
        <v>2512</v>
      </c>
      <c r="C672" s="13"/>
      <c r="D672" s="12" t="s">
        <v>199</v>
      </c>
      <c r="E672" s="15" t="s">
        <v>198</v>
      </c>
      <c r="F672" s="16">
        <v>5000</v>
      </c>
      <c r="G672" s="93">
        <v>0</v>
      </c>
      <c r="H672" s="17">
        <f>F672*G672</f>
        <v>0</v>
      </c>
    </row>
    <row r="673" spans="1:8" s="3" customFormat="1" ht="12.75">
      <c r="B673" s="14"/>
      <c r="C673" s="13"/>
      <c r="D673" s="13"/>
      <c r="E673" s="13"/>
      <c r="F673" s="13"/>
      <c r="G673" s="13"/>
      <c r="H673" s="17"/>
    </row>
    <row r="674" spans="1:8" s="3" customFormat="1" ht="25.5">
      <c r="A674" s="3">
        <v>20024</v>
      </c>
      <c r="B674" s="11" t="s">
        <v>2513</v>
      </c>
      <c r="C674" s="12" t="s">
        <v>676</v>
      </c>
      <c r="D674" s="12" t="s">
        <v>677</v>
      </c>
      <c r="E674" s="13"/>
      <c r="F674" s="13"/>
      <c r="G674" s="13"/>
      <c r="H674" s="17"/>
    </row>
    <row r="675" spans="1:8" s="3" customFormat="1" ht="12.75">
      <c r="B675" s="14"/>
      <c r="C675" s="13"/>
      <c r="D675" s="13"/>
      <c r="E675" s="13"/>
      <c r="F675" s="13"/>
      <c r="G675" s="13"/>
      <c r="H675" s="17"/>
    </row>
    <row r="676" spans="1:8" s="3" customFormat="1" ht="12.75">
      <c r="A676" s="3">
        <v>20025</v>
      </c>
      <c r="B676" s="11" t="s">
        <v>2514</v>
      </c>
      <c r="C676" s="13"/>
      <c r="D676" s="12" t="s">
        <v>678</v>
      </c>
      <c r="E676" s="15" t="s">
        <v>80</v>
      </c>
      <c r="F676" s="16">
        <v>100</v>
      </c>
      <c r="G676" s="93">
        <v>0</v>
      </c>
      <c r="H676" s="17">
        <f>F676*G676</f>
        <v>0</v>
      </c>
    </row>
    <row r="677" spans="1:8" s="3" customFormat="1" ht="12.75">
      <c r="B677" s="14"/>
      <c r="C677" s="13"/>
      <c r="D677" s="13"/>
      <c r="E677" s="13"/>
      <c r="F677" s="13"/>
      <c r="G677" s="13"/>
      <c r="H677" s="17"/>
    </row>
    <row r="678" spans="1:8" s="3" customFormat="1" ht="12.75">
      <c r="A678" s="3">
        <v>20026</v>
      </c>
      <c r="B678" s="11" t="s">
        <v>2515</v>
      </c>
      <c r="C678" s="13"/>
      <c r="D678" s="12" t="s">
        <v>679</v>
      </c>
      <c r="E678" s="15" t="s">
        <v>80</v>
      </c>
      <c r="F678" s="16">
        <v>2000</v>
      </c>
      <c r="G678" s="93">
        <v>0</v>
      </c>
      <c r="H678" s="17">
        <f>F678*G678</f>
        <v>0</v>
      </c>
    </row>
    <row r="679" spans="1:8" s="3" customFormat="1" ht="12.75">
      <c r="B679" s="14"/>
      <c r="C679" s="13"/>
      <c r="D679" s="13"/>
      <c r="E679" s="13"/>
      <c r="F679" s="13"/>
      <c r="G679" s="13"/>
      <c r="H679" s="17"/>
    </row>
    <row r="680" spans="1:8" s="3" customFormat="1" ht="12.75">
      <c r="A680" s="3">
        <v>20027</v>
      </c>
      <c r="B680" s="11" t="s">
        <v>2516</v>
      </c>
      <c r="C680" s="13"/>
      <c r="D680" s="12" t="s">
        <v>680</v>
      </c>
      <c r="E680" s="15" t="s">
        <v>80</v>
      </c>
      <c r="F680" s="16">
        <v>200</v>
      </c>
      <c r="G680" s="93">
        <v>0</v>
      </c>
      <c r="H680" s="17">
        <f>F680*G680</f>
        <v>0</v>
      </c>
    </row>
    <row r="681" spans="1:8" s="3" customFormat="1" ht="12.75">
      <c r="B681" s="14"/>
      <c r="C681" s="13"/>
      <c r="D681" s="13"/>
      <c r="E681" s="13"/>
      <c r="F681" s="13"/>
      <c r="G681" s="13"/>
      <c r="H681" s="17"/>
    </row>
    <row r="682" spans="1:8" s="3" customFormat="1" ht="12.75">
      <c r="B682" s="14"/>
      <c r="C682" s="13"/>
      <c r="D682" s="13"/>
      <c r="E682" s="13"/>
      <c r="F682" s="13"/>
      <c r="G682" s="13"/>
      <c r="H682" s="17"/>
    </row>
    <row r="683" spans="1:8" s="4" customFormat="1" ht="12.75">
      <c r="B683" s="19" t="s">
        <v>37</v>
      </c>
      <c r="C683" s="20"/>
      <c r="D683" s="21"/>
      <c r="E683" s="21"/>
      <c r="F683" s="21"/>
      <c r="G683" s="21"/>
      <c r="H683" s="22">
        <f>SUM(H640:H682)</f>
        <v>0</v>
      </c>
    </row>
    <row r="684" spans="1:8" s="2" customFormat="1" ht="12.75">
      <c r="E684" s="23" t="s">
        <v>2723</v>
      </c>
    </row>
    <row r="685" spans="1:8" s="1" customFormat="1" ht="15.75">
      <c r="B685" s="6" t="s">
        <v>4161</v>
      </c>
    </row>
    <row r="686" spans="1:8" s="1" customFormat="1" ht="15.75">
      <c r="B686" s="6" t="s">
        <v>1916</v>
      </c>
    </row>
    <row r="687" spans="1:8" s="1" customFormat="1" ht="15.75">
      <c r="B687" s="6" t="s">
        <v>1915</v>
      </c>
    </row>
    <row r="688" spans="1:8" s="2" customFormat="1" ht="12.75">
      <c r="B688" s="7" t="s">
        <v>399</v>
      </c>
    </row>
    <row r="689" spans="1:8" s="2" customFormat="1" ht="12.75">
      <c r="H689" s="8" t="s">
        <v>280</v>
      </c>
    </row>
    <row r="690" spans="1:8" s="3" customFormat="1" ht="25.5">
      <c r="B690" s="9" t="s">
        <v>2</v>
      </c>
      <c r="C690" s="9" t="s">
        <v>3</v>
      </c>
      <c r="D690" s="9" t="s">
        <v>4</v>
      </c>
      <c r="E690" s="9" t="s">
        <v>5</v>
      </c>
      <c r="F690" s="9" t="s">
        <v>6</v>
      </c>
      <c r="G690" s="9" t="s">
        <v>7</v>
      </c>
      <c r="H690" s="10" t="s">
        <v>8</v>
      </c>
    </row>
    <row r="691" spans="1:8" s="4" customFormat="1" ht="12.75">
      <c r="B691" s="19" t="s">
        <v>38</v>
      </c>
      <c r="C691" s="20"/>
      <c r="D691" s="21"/>
      <c r="E691" s="21"/>
      <c r="F691" s="21"/>
      <c r="G691" s="21"/>
      <c r="H691" s="22">
        <f>H683</f>
        <v>0</v>
      </c>
    </row>
    <row r="692" spans="1:8" s="4" customFormat="1" ht="6" customHeight="1">
      <c r="B692" s="14"/>
      <c r="C692" s="13"/>
      <c r="D692" s="13"/>
      <c r="E692" s="13"/>
      <c r="F692" s="13"/>
      <c r="G692" s="13"/>
      <c r="H692" s="17"/>
    </row>
    <row r="693" spans="1:8" s="4" customFormat="1" ht="38.25">
      <c r="B693" s="11" t="s">
        <v>2517</v>
      </c>
      <c r="C693" s="12" t="s">
        <v>301</v>
      </c>
      <c r="D693" s="12" t="s">
        <v>302</v>
      </c>
      <c r="E693" s="13"/>
      <c r="F693" s="13"/>
      <c r="G693" s="13"/>
      <c r="H693" s="17"/>
    </row>
    <row r="694" spans="1:8" s="4" customFormat="1" ht="6" customHeight="1">
      <c r="B694" s="14"/>
      <c r="C694" s="13"/>
      <c r="D694" s="13"/>
      <c r="E694" s="13"/>
      <c r="F694" s="13"/>
      <c r="G694" s="13"/>
      <c r="H694" s="17"/>
    </row>
    <row r="695" spans="1:8" s="4" customFormat="1" ht="12.75">
      <c r="B695" s="11" t="s">
        <v>2518</v>
      </c>
      <c r="C695" s="13"/>
      <c r="D695" s="12" t="s">
        <v>303</v>
      </c>
      <c r="E695" s="15" t="s">
        <v>198</v>
      </c>
      <c r="F695" s="16">
        <v>3000</v>
      </c>
      <c r="G695" s="93">
        <v>0</v>
      </c>
      <c r="H695" s="17">
        <f>F695*G695</f>
        <v>0</v>
      </c>
    </row>
    <row r="696" spans="1:8" s="4" customFormat="1" ht="6" customHeight="1">
      <c r="B696" s="14"/>
      <c r="C696" s="13"/>
      <c r="D696" s="13"/>
      <c r="E696" s="13"/>
      <c r="F696" s="13"/>
      <c r="G696" s="13"/>
      <c r="H696" s="17"/>
    </row>
    <row r="697" spans="1:8" s="4" customFormat="1" ht="12.75">
      <c r="B697" s="11" t="s">
        <v>2519</v>
      </c>
      <c r="C697" s="13"/>
      <c r="D697" s="12" t="s">
        <v>304</v>
      </c>
      <c r="E697" s="15" t="s">
        <v>198</v>
      </c>
      <c r="F697" s="16">
        <v>2000</v>
      </c>
      <c r="G697" s="93">
        <v>0</v>
      </c>
      <c r="H697" s="17">
        <f>F697*G697</f>
        <v>0</v>
      </c>
    </row>
    <row r="698" spans="1:8" s="4" customFormat="1" ht="6" customHeight="1">
      <c r="B698" s="14"/>
      <c r="C698" s="13"/>
      <c r="D698" s="13"/>
      <c r="E698" s="13"/>
      <c r="F698" s="13"/>
      <c r="G698" s="13"/>
      <c r="H698" s="17"/>
    </row>
    <row r="699" spans="1:8" s="3" customFormat="1" ht="30.75" customHeight="1">
      <c r="A699" s="3">
        <v>19969</v>
      </c>
      <c r="B699" s="11" t="s">
        <v>2482</v>
      </c>
      <c r="C699" s="12" t="s">
        <v>305</v>
      </c>
      <c r="D699" s="12" t="s">
        <v>681</v>
      </c>
      <c r="E699" s="13"/>
      <c r="F699" s="13"/>
      <c r="G699" s="13"/>
      <c r="H699" s="17"/>
    </row>
    <row r="700" spans="1:8" s="3" customFormat="1" ht="6" customHeight="1">
      <c r="B700" s="14"/>
      <c r="C700" s="13"/>
      <c r="D700" s="13"/>
      <c r="E700" s="13"/>
      <c r="F700" s="13"/>
      <c r="G700" s="13"/>
      <c r="H700" s="17"/>
    </row>
    <row r="701" spans="1:8" s="3" customFormat="1" ht="25.5">
      <c r="A701" s="3">
        <v>20150</v>
      </c>
      <c r="B701" s="11" t="s">
        <v>2483</v>
      </c>
      <c r="C701" s="13"/>
      <c r="D701" s="12" t="s">
        <v>307</v>
      </c>
      <c r="E701" s="13"/>
      <c r="F701" s="13"/>
      <c r="G701" s="13"/>
      <c r="H701" s="17"/>
    </row>
    <row r="702" spans="1:8" s="3" customFormat="1" ht="6" customHeight="1">
      <c r="B702" s="14"/>
      <c r="C702" s="13"/>
      <c r="D702" s="13"/>
      <c r="E702" s="13"/>
      <c r="F702" s="13"/>
      <c r="G702" s="13"/>
      <c r="H702" s="17"/>
    </row>
    <row r="703" spans="1:8" s="3" customFormat="1" ht="12.75">
      <c r="A703" s="3">
        <v>20154</v>
      </c>
      <c r="B703" s="11" t="s">
        <v>2484</v>
      </c>
      <c r="C703" s="13"/>
      <c r="D703" s="27" t="s">
        <v>682</v>
      </c>
      <c r="E703" s="15" t="s">
        <v>198</v>
      </c>
      <c r="F703" s="16">
        <v>200</v>
      </c>
      <c r="G703" s="93">
        <v>0</v>
      </c>
      <c r="H703" s="17">
        <f>F703*G703</f>
        <v>0</v>
      </c>
    </row>
    <row r="704" spans="1:8" s="3" customFormat="1" ht="6" customHeight="1">
      <c r="B704" s="14"/>
      <c r="C704" s="13"/>
      <c r="D704" s="13"/>
      <c r="E704" s="13"/>
      <c r="F704" s="13"/>
      <c r="G704" s="13"/>
      <c r="H704" s="17"/>
    </row>
    <row r="705" spans="1:8" s="3" customFormat="1" ht="25.5">
      <c r="A705" s="3">
        <v>20234</v>
      </c>
      <c r="B705" s="11" t="s">
        <v>2485</v>
      </c>
      <c r="C705" s="13"/>
      <c r="D705" s="12" t="s">
        <v>309</v>
      </c>
      <c r="E705" s="13"/>
      <c r="F705" s="13"/>
      <c r="G705" s="13"/>
      <c r="H705" s="17"/>
    </row>
    <row r="706" spans="1:8" s="3" customFormat="1" ht="6" customHeight="1">
      <c r="B706" s="14"/>
      <c r="C706" s="13"/>
      <c r="D706" s="13"/>
      <c r="E706" s="13"/>
      <c r="F706" s="13"/>
      <c r="G706" s="13"/>
      <c r="H706" s="17"/>
    </row>
    <row r="707" spans="1:8" s="3" customFormat="1" ht="12.75">
      <c r="A707" s="3">
        <v>20235</v>
      </c>
      <c r="B707" s="11" t="s">
        <v>2486</v>
      </c>
      <c r="C707" s="13"/>
      <c r="D707" s="27" t="s">
        <v>310</v>
      </c>
      <c r="E707" s="15" t="s">
        <v>198</v>
      </c>
      <c r="F707" s="16">
        <v>200</v>
      </c>
      <c r="G707" s="93">
        <v>0</v>
      </c>
      <c r="H707" s="17">
        <f>F707*G707</f>
        <v>0</v>
      </c>
    </row>
    <row r="708" spans="1:8" s="3" customFormat="1" ht="6" customHeight="1">
      <c r="B708" s="14"/>
      <c r="C708" s="13"/>
      <c r="D708" s="13"/>
      <c r="E708" s="13"/>
      <c r="F708" s="13"/>
      <c r="G708" s="13"/>
      <c r="H708" s="17"/>
    </row>
    <row r="709" spans="1:8" s="3" customFormat="1" ht="38.25">
      <c r="A709" s="3">
        <v>19970</v>
      </c>
      <c r="B709" s="11" t="s">
        <v>2487</v>
      </c>
      <c r="C709" s="12" t="s">
        <v>311</v>
      </c>
      <c r="D709" s="12" t="s">
        <v>312</v>
      </c>
      <c r="E709" s="15" t="s">
        <v>198</v>
      </c>
      <c r="F709" s="16">
        <v>11565</v>
      </c>
      <c r="G709" s="93">
        <v>0</v>
      </c>
      <c r="H709" s="17">
        <f>F709*G709</f>
        <v>0</v>
      </c>
    </row>
    <row r="710" spans="1:8" s="3" customFormat="1" ht="6" customHeight="1">
      <c r="B710" s="14"/>
      <c r="C710" s="13"/>
      <c r="D710" s="13"/>
      <c r="E710" s="13"/>
      <c r="F710" s="13"/>
      <c r="G710" s="13"/>
      <c r="H710" s="17"/>
    </row>
    <row r="711" spans="1:8" s="3" customFormat="1" ht="18" customHeight="1">
      <c r="A711" s="3">
        <v>20151</v>
      </c>
      <c r="B711" s="11" t="s">
        <v>2488</v>
      </c>
      <c r="C711" s="12" t="s">
        <v>683</v>
      </c>
      <c r="D711" s="12" t="s">
        <v>684</v>
      </c>
      <c r="E711" s="15" t="s">
        <v>198</v>
      </c>
      <c r="F711" s="16">
        <v>18220</v>
      </c>
      <c r="G711" s="93">
        <v>0</v>
      </c>
      <c r="H711" s="17">
        <f>F711*G711</f>
        <v>0</v>
      </c>
    </row>
    <row r="712" spans="1:8" s="3" customFormat="1" ht="6" customHeight="1">
      <c r="B712" s="14"/>
      <c r="C712" s="13"/>
      <c r="D712" s="13"/>
      <c r="E712" s="13"/>
      <c r="F712" s="13"/>
      <c r="G712" s="13"/>
      <c r="H712" s="17"/>
    </row>
    <row r="713" spans="1:8" s="3" customFormat="1" ht="21" customHeight="1">
      <c r="A713" s="3">
        <v>20269</v>
      </c>
      <c r="B713" s="11" t="s">
        <v>2489</v>
      </c>
      <c r="C713" s="12" t="s">
        <v>685</v>
      </c>
      <c r="D713" s="12" t="s">
        <v>686</v>
      </c>
      <c r="E713" s="13"/>
      <c r="F713" s="13"/>
      <c r="G713" s="13"/>
      <c r="H713" s="17"/>
    </row>
    <row r="714" spans="1:8" s="3" customFormat="1" ht="29.25" customHeight="1">
      <c r="B714" s="14" t="s">
        <v>4155</v>
      </c>
      <c r="C714" s="13"/>
      <c r="D714" s="13" t="s">
        <v>4330</v>
      </c>
      <c r="E714" s="13"/>
      <c r="F714" s="13"/>
      <c r="G714" s="13"/>
      <c r="H714" s="17"/>
    </row>
    <row r="715" spans="1:8" s="3" customFormat="1" ht="6" customHeight="1">
      <c r="B715" s="14"/>
      <c r="C715" s="13"/>
      <c r="D715" s="13"/>
      <c r="E715" s="13"/>
      <c r="F715" s="13"/>
      <c r="G715" s="13"/>
      <c r="H715" s="17"/>
    </row>
    <row r="716" spans="1:8" s="3" customFormat="1" ht="42.75" customHeight="1">
      <c r="B716" s="14" t="s">
        <v>4156</v>
      </c>
      <c r="C716" s="13"/>
      <c r="D716" s="40" t="s">
        <v>4154</v>
      </c>
      <c r="E716" s="15" t="s">
        <v>198</v>
      </c>
      <c r="F716" s="16">
        <v>800</v>
      </c>
      <c r="G716" s="93">
        <v>0</v>
      </c>
      <c r="H716" s="17">
        <f>F716*G716</f>
        <v>0</v>
      </c>
    </row>
    <row r="717" spans="1:8" s="3" customFormat="1" ht="6" customHeight="1">
      <c r="B717" s="14"/>
      <c r="C717" s="13"/>
      <c r="D717" s="13"/>
      <c r="E717" s="13"/>
      <c r="F717" s="13"/>
      <c r="G717" s="13"/>
      <c r="H717" s="17"/>
    </row>
    <row r="718" spans="1:8" s="3" customFormat="1" ht="12.75">
      <c r="A718" s="3">
        <v>20270</v>
      </c>
      <c r="B718" s="11" t="s">
        <v>2490</v>
      </c>
      <c r="C718" s="13"/>
      <c r="D718" s="12" t="s">
        <v>687</v>
      </c>
      <c r="E718" s="15" t="s">
        <v>198</v>
      </c>
      <c r="F718" s="16">
        <v>800</v>
      </c>
      <c r="G718" s="93">
        <v>0</v>
      </c>
      <c r="H718" s="17">
        <f>F718*G718</f>
        <v>0</v>
      </c>
    </row>
    <row r="719" spans="1:8" s="3" customFormat="1" ht="6" customHeight="1">
      <c r="B719" s="14"/>
      <c r="C719" s="13"/>
      <c r="D719" s="13"/>
      <c r="E719" s="13"/>
      <c r="F719" s="13"/>
      <c r="G719" s="13"/>
      <c r="H719" s="17"/>
    </row>
    <row r="720" spans="1:8" s="3" customFormat="1" ht="42.75" customHeight="1">
      <c r="A720" s="3">
        <v>20273</v>
      </c>
      <c r="B720" s="11" t="s">
        <v>2491</v>
      </c>
      <c r="C720" s="12" t="s">
        <v>313</v>
      </c>
      <c r="D720" s="12" t="s">
        <v>688</v>
      </c>
      <c r="E720" s="13"/>
      <c r="F720" s="13"/>
      <c r="G720" s="13"/>
      <c r="H720" s="17"/>
    </row>
    <row r="721" spans="1:8" s="3" customFormat="1" ht="6" customHeight="1">
      <c r="B721" s="14"/>
      <c r="C721" s="13"/>
      <c r="D721" s="13"/>
      <c r="E721" s="13"/>
      <c r="F721" s="13"/>
      <c r="G721" s="13"/>
      <c r="H721" s="17"/>
    </row>
    <row r="722" spans="1:8" s="3" customFormat="1" ht="12.75">
      <c r="A722" s="3">
        <v>20326</v>
      </c>
      <c r="B722" s="11" t="s">
        <v>2492</v>
      </c>
      <c r="C722" s="13"/>
      <c r="D722" s="12" t="s">
        <v>315</v>
      </c>
      <c r="E722" s="15" t="s">
        <v>198</v>
      </c>
      <c r="F722" s="16">
        <v>2000</v>
      </c>
      <c r="G722" s="93">
        <v>0</v>
      </c>
      <c r="H722" s="17">
        <f>F722*G722</f>
        <v>0</v>
      </c>
    </row>
    <row r="723" spans="1:8" s="3" customFormat="1" ht="6" customHeight="1">
      <c r="B723" s="14"/>
      <c r="C723" s="13"/>
      <c r="D723" s="13"/>
      <c r="E723" s="13"/>
      <c r="F723" s="13"/>
      <c r="G723" s="13"/>
      <c r="H723" s="17"/>
    </row>
    <row r="724" spans="1:8" s="3" customFormat="1" ht="12.75">
      <c r="A724" s="3">
        <v>20482</v>
      </c>
      <c r="B724" s="11" t="s">
        <v>2493</v>
      </c>
      <c r="C724" s="13"/>
      <c r="D724" s="12" t="s">
        <v>316</v>
      </c>
      <c r="E724" s="15" t="s">
        <v>198</v>
      </c>
      <c r="F724" s="16">
        <v>2000</v>
      </c>
      <c r="G724" s="93">
        <v>0</v>
      </c>
      <c r="H724" s="17">
        <f>F724*G724</f>
        <v>0</v>
      </c>
    </row>
    <row r="725" spans="1:8" s="3" customFormat="1" ht="6" customHeight="1">
      <c r="B725" s="14"/>
      <c r="C725" s="13"/>
      <c r="D725" s="13"/>
      <c r="E725" s="13"/>
      <c r="F725" s="13"/>
      <c r="G725" s="13"/>
      <c r="H725" s="17"/>
    </row>
    <row r="726" spans="1:8" s="3" customFormat="1" ht="12.75">
      <c r="A726" s="3">
        <v>20328</v>
      </c>
      <c r="B726" s="11" t="s">
        <v>2494</v>
      </c>
      <c r="C726" s="13"/>
      <c r="D726" s="12" t="s">
        <v>317</v>
      </c>
      <c r="E726" s="15" t="s">
        <v>198</v>
      </c>
      <c r="F726" s="16">
        <v>300</v>
      </c>
      <c r="G726" s="93">
        <v>0</v>
      </c>
      <c r="H726" s="17">
        <f>F726*G726</f>
        <v>0</v>
      </c>
    </row>
    <row r="727" spans="1:8" s="3" customFormat="1" ht="6" customHeight="1">
      <c r="B727" s="14"/>
      <c r="C727" s="13"/>
      <c r="D727" s="13"/>
      <c r="E727" s="13"/>
      <c r="F727" s="13"/>
      <c r="G727" s="13"/>
      <c r="H727" s="17"/>
    </row>
    <row r="728" spans="1:8" s="3" customFormat="1" ht="38.25">
      <c r="A728" s="3">
        <v>20402</v>
      </c>
      <c r="B728" s="11" t="s">
        <v>2495</v>
      </c>
      <c r="C728" s="12" t="s">
        <v>318</v>
      </c>
      <c r="D728" s="12" t="s">
        <v>689</v>
      </c>
      <c r="E728" s="15" t="s">
        <v>198</v>
      </c>
      <c r="F728" s="16">
        <v>500</v>
      </c>
      <c r="G728" s="93">
        <v>0</v>
      </c>
      <c r="H728" s="17">
        <f>F728*G728</f>
        <v>0</v>
      </c>
    </row>
    <row r="729" spans="1:8" s="3" customFormat="1" ht="6" customHeight="1">
      <c r="B729" s="14"/>
      <c r="C729" s="13"/>
      <c r="D729" s="13"/>
      <c r="E729" s="13"/>
      <c r="F729" s="13"/>
      <c r="G729" s="13"/>
      <c r="H729" s="17"/>
    </row>
    <row r="730" spans="1:8" s="3" customFormat="1" ht="6" customHeight="1">
      <c r="B730" s="14"/>
      <c r="C730" s="13"/>
      <c r="D730" s="13"/>
      <c r="E730" s="13"/>
      <c r="F730" s="13"/>
      <c r="G730" s="13"/>
      <c r="H730" s="17"/>
    </row>
    <row r="731" spans="1:8" s="3" customFormat="1" ht="6" customHeight="1">
      <c r="B731" s="14"/>
      <c r="C731" s="13"/>
      <c r="D731" s="13"/>
      <c r="E731" s="13"/>
      <c r="F731" s="13"/>
      <c r="G731" s="13"/>
      <c r="H731" s="17"/>
    </row>
    <row r="732" spans="1:8" s="4" customFormat="1" ht="12.75">
      <c r="B732" s="19" t="s">
        <v>73</v>
      </c>
      <c r="C732" s="20"/>
      <c r="D732" s="21"/>
      <c r="E732" s="21"/>
      <c r="F732" s="21"/>
      <c r="G732" s="21"/>
      <c r="H732" s="22">
        <f>SUM(H691:H731)</f>
        <v>0</v>
      </c>
    </row>
    <row r="733" spans="1:8" s="2" customFormat="1" ht="12.75">
      <c r="E733" s="23" t="s">
        <v>4045</v>
      </c>
    </row>
    <row r="734" spans="1:8" s="1" customFormat="1" ht="15.75">
      <c r="B734" s="6" t="s">
        <v>4161</v>
      </c>
    </row>
    <row r="735" spans="1:8" s="1" customFormat="1" ht="15.75">
      <c r="B735" s="6" t="s">
        <v>1916</v>
      </c>
    </row>
    <row r="736" spans="1:8" s="1" customFormat="1" ht="15.75">
      <c r="B736" s="6" t="s">
        <v>1915</v>
      </c>
    </row>
    <row r="737" spans="1:8" s="2" customFormat="1" ht="12.75">
      <c r="B737" s="7" t="s">
        <v>399</v>
      </c>
    </row>
    <row r="738" spans="1:8" s="2" customFormat="1" ht="12.75">
      <c r="H738" s="8" t="s">
        <v>320</v>
      </c>
    </row>
    <row r="739" spans="1:8" s="3" customFormat="1" ht="25.5">
      <c r="B739" s="9" t="s">
        <v>2</v>
      </c>
      <c r="C739" s="9" t="s">
        <v>3</v>
      </c>
      <c r="D739" s="9" t="s">
        <v>4</v>
      </c>
      <c r="E739" s="9" t="s">
        <v>5</v>
      </c>
      <c r="F739" s="9" t="s">
        <v>6</v>
      </c>
      <c r="G739" s="9" t="s">
        <v>7</v>
      </c>
      <c r="H739" s="10" t="s">
        <v>8</v>
      </c>
    </row>
    <row r="740" spans="1:8" s="3" customFormat="1" ht="25.5">
      <c r="A740" s="3">
        <v>20003</v>
      </c>
      <c r="B740" s="11" t="s">
        <v>2465</v>
      </c>
      <c r="C740" s="12" t="s">
        <v>321</v>
      </c>
      <c r="D740" s="12" t="s">
        <v>322</v>
      </c>
      <c r="E740" s="13"/>
      <c r="F740" s="13"/>
      <c r="G740" s="13"/>
      <c r="H740" s="17"/>
    </row>
    <row r="741" spans="1:8" s="3" customFormat="1" ht="12.75">
      <c r="B741" s="14"/>
      <c r="C741" s="13"/>
      <c r="D741" s="13"/>
      <c r="E741" s="13"/>
      <c r="F741" s="13"/>
      <c r="G741" s="13"/>
      <c r="H741" s="17"/>
    </row>
    <row r="742" spans="1:8" s="3" customFormat="1" ht="38.25">
      <c r="A742" s="3">
        <v>20339</v>
      </c>
      <c r="B742" s="11" t="s">
        <v>2466</v>
      </c>
      <c r="C742" s="12" t="s">
        <v>323</v>
      </c>
      <c r="D742" s="12" t="s">
        <v>201</v>
      </c>
      <c r="E742" s="13"/>
      <c r="F742" s="13"/>
      <c r="G742" s="13"/>
      <c r="H742" s="17"/>
    </row>
    <row r="743" spans="1:8" s="3" customFormat="1" ht="12.75">
      <c r="B743" s="14"/>
      <c r="C743" s="13"/>
      <c r="D743" s="13"/>
      <c r="E743" s="13"/>
      <c r="F743" s="13"/>
      <c r="G743" s="13"/>
      <c r="H743" s="17"/>
    </row>
    <row r="744" spans="1:8" s="3" customFormat="1" ht="25.5">
      <c r="A744" s="3">
        <v>20340</v>
      </c>
      <c r="B744" s="11" t="s">
        <v>2467</v>
      </c>
      <c r="C744" s="13"/>
      <c r="D744" s="12" t="s">
        <v>690</v>
      </c>
      <c r="E744" s="13"/>
      <c r="F744" s="13"/>
      <c r="G744" s="13"/>
      <c r="H744" s="17"/>
    </row>
    <row r="745" spans="1:8" s="3" customFormat="1" ht="12.75">
      <c r="B745" s="14"/>
      <c r="C745" s="13"/>
      <c r="D745" s="13"/>
      <c r="E745" s="13"/>
      <c r="F745" s="13"/>
      <c r="G745" s="13"/>
      <c r="H745" s="17"/>
    </row>
    <row r="746" spans="1:8" s="3" customFormat="1" ht="25.5">
      <c r="A746" s="3">
        <v>20344</v>
      </c>
      <c r="B746" s="11" t="s">
        <v>2468</v>
      </c>
      <c r="C746" s="13"/>
      <c r="D746" s="27" t="s">
        <v>691</v>
      </c>
      <c r="E746" s="15" t="s">
        <v>198</v>
      </c>
      <c r="F746" s="16">
        <v>3630</v>
      </c>
      <c r="G746" s="93">
        <v>0</v>
      </c>
      <c r="H746" s="17">
        <f>F746*G746</f>
        <v>0</v>
      </c>
    </row>
    <row r="747" spans="1:8" s="3" customFormat="1" ht="12.75">
      <c r="B747" s="14"/>
      <c r="C747" s="13"/>
      <c r="D747" s="13"/>
      <c r="E747" s="13"/>
      <c r="F747" s="13"/>
      <c r="G747" s="13"/>
      <c r="H747" s="17"/>
    </row>
    <row r="748" spans="1:8" s="3" customFormat="1" ht="25.5">
      <c r="A748" s="3">
        <v>20341</v>
      </c>
      <c r="B748" s="11" t="s">
        <v>2469</v>
      </c>
      <c r="C748" s="13"/>
      <c r="D748" s="27" t="s">
        <v>326</v>
      </c>
      <c r="E748" s="15" t="s">
        <v>198</v>
      </c>
      <c r="F748" s="16">
        <v>4570</v>
      </c>
      <c r="G748" s="93">
        <v>0</v>
      </c>
      <c r="H748" s="17">
        <f>F748*G748</f>
        <v>0</v>
      </c>
    </row>
    <row r="749" spans="1:8" s="3" customFormat="1" ht="12.75">
      <c r="B749" s="14"/>
      <c r="C749" s="13"/>
      <c r="D749" s="13"/>
      <c r="E749" s="13"/>
      <c r="F749" s="13"/>
      <c r="G749" s="13"/>
      <c r="H749" s="17"/>
    </row>
    <row r="750" spans="1:8" s="3" customFormat="1" ht="25.5">
      <c r="A750" s="3">
        <v>20469</v>
      </c>
      <c r="B750" s="11" t="s">
        <v>2470</v>
      </c>
      <c r="C750" s="13"/>
      <c r="D750" s="27" t="s">
        <v>330</v>
      </c>
      <c r="E750" s="15" t="s">
        <v>198</v>
      </c>
      <c r="F750" s="16">
        <v>810</v>
      </c>
      <c r="G750" s="93">
        <v>0</v>
      </c>
      <c r="H750" s="17">
        <f>F750*G750</f>
        <v>0</v>
      </c>
    </row>
    <row r="751" spans="1:8" s="3" customFormat="1" ht="12.75">
      <c r="B751" s="14"/>
      <c r="C751" s="13"/>
      <c r="D751" s="13"/>
      <c r="E751" s="13"/>
      <c r="F751" s="13"/>
      <c r="G751" s="13"/>
      <c r="H751" s="17"/>
    </row>
    <row r="752" spans="1:8" s="3" customFormat="1" ht="38.25">
      <c r="A752" s="3">
        <v>20353</v>
      </c>
      <c r="B752" s="11" t="s">
        <v>2471</v>
      </c>
      <c r="C752" s="13"/>
      <c r="D752" s="27" t="s">
        <v>3940</v>
      </c>
      <c r="E752" s="15" t="s">
        <v>198</v>
      </c>
      <c r="F752" s="16">
        <v>200</v>
      </c>
      <c r="G752" s="93">
        <v>0</v>
      </c>
      <c r="H752" s="17">
        <f>F752*G752</f>
        <v>0</v>
      </c>
    </row>
    <row r="753" spans="1:8" s="3" customFormat="1" ht="12.75">
      <c r="B753" s="14"/>
      <c r="C753" s="13"/>
      <c r="D753" s="13"/>
      <c r="E753" s="13"/>
      <c r="F753" s="13"/>
      <c r="G753" s="13"/>
      <c r="H753" s="17"/>
    </row>
    <row r="754" spans="1:8" s="3" customFormat="1" ht="12.75">
      <c r="A754" s="3">
        <v>20354</v>
      </c>
      <c r="B754" s="11" t="s">
        <v>2472</v>
      </c>
      <c r="C754" s="13"/>
      <c r="D754" s="12" t="s">
        <v>692</v>
      </c>
      <c r="E754" s="13"/>
      <c r="F754" s="13"/>
      <c r="G754" s="13"/>
      <c r="H754" s="17"/>
    </row>
    <row r="755" spans="1:8" s="3" customFormat="1" ht="12.75">
      <c r="B755" s="14"/>
      <c r="C755" s="13"/>
      <c r="D755" s="13"/>
      <c r="E755" s="13"/>
      <c r="F755" s="13"/>
      <c r="G755" s="13"/>
      <c r="H755" s="17"/>
    </row>
    <row r="756" spans="1:8" s="3" customFormat="1" ht="25.5">
      <c r="A756" s="3">
        <v>20470</v>
      </c>
      <c r="B756" s="11" t="s">
        <v>2473</v>
      </c>
      <c r="C756" s="13"/>
      <c r="D756" s="27" t="s">
        <v>691</v>
      </c>
      <c r="E756" s="15" t="s">
        <v>198</v>
      </c>
      <c r="F756" s="16">
        <v>1065</v>
      </c>
      <c r="G756" s="93">
        <v>0</v>
      </c>
      <c r="H756" s="17">
        <f>F756*G756</f>
        <v>0</v>
      </c>
    </row>
    <row r="757" spans="1:8" s="3" customFormat="1" ht="12.75">
      <c r="B757" s="14"/>
      <c r="C757" s="13"/>
      <c r="D757" s="40"/>
      <c r="E757" s="13"/>
      <c r="F757" s="13"/>
      <c r="G757" s="13"/>
      <c r="H757" s="17"/>
    </row>
    <row r="758" spans="1:8" s="3" customFormat="1" ht="25.5">
      <c r="A758" s="3">
        <v>20342</v>
      </c>
      <c r="B758" s="11" t="s">
        <v>2474</v>
      </c>
      <c r="C758" s="13"/>
      <c r="D758" s="27" t="s">
        <v>326</v>
      </c>
      <c r="E758" s="15" t="s">
        <v>198</v>
      </c>
      <c r="F758" s="16">
        <v>330</v>
      </c>
      <c r="G758" s="93">
        <v>0</v>
      </c>
      <c r="H758" s="17">
        <f>F758*G758</f>
        <v>0</v>
      </c>
    </row>
    <row r="759" spans="1:8" s="3" customFormat="1" ht="12.75">
      <c r="B759" s="14"/>
      <c r="C759" s="13"/>
      <c r="D759" s="13"/>
      <c r="E759" s="13"/>
      <c r="F759" s="13"/>
      <c r="G759" s="13"/>
      <c r="H759" s="17"/>
    </row>
    <row r="760" spans="1:8" s="3" customFormat="1" ht="25.5">
      <c r="A760" s="3">
        <v>20345</v>
      </c>
      <c r="B760" s="11" t="s">
        <v>2475</v>
      </c>
      <c r="C760" s="13"/>
      <c r="D760" s="27" t="s">
        <v>3938</v>
      </c>
      <c r="E760" s="15" t="s">
        <v>198</v>
      </c>
      <c r="F760" s="16">
        <v>890</v>
      </c>
      <c r="G760" s="93">
        <v>0</v>
      </c>
      <c r="H760" s="17">
        <f>F760*G760</f>
        <v>0</v>
      </c>
    </row>
    <row r="761" spans="1:8" s="3" customFormat="1" ht="12.75">
      <c r="B761" s="14"/>
      <c r="C761" s="13"/>
      <c r="D761" s="13"/>
      <c r="E761" s="13"/>
      <c r="F761" s="13"/>
      <c r="G761" s="13"/>
      <c r="H761" s="17"/>
    </row>
    <row r="762" spans="1:8" s="3" customFormat="1" ht="25.5">
      <c r="A762" s="3">
        <v>20343</v>
      </c>
      <c r="B762" s="11" t="s">
        <v>2476</v>
      </c>
      <c r="C762" s="13"/>
      <c r="D762" s="12" t="s">
        <v>693</v>
      </c>
      <c r="E762" s="13"/>
      <c r="F762" s="13"/>
      <c r="G762" s="13"/>
      <c r="H762" s="17"/>
    </row>
    <row r="763" spans="1:8" s="3" customFormat="1" ht="12.75">
      <c r="B763" s="14"/>
      <c r="C763" s="13"/>
      <c r="D763" s="13"/>
      <c r="E763" s="13"/>
      <c r="F763" s="13"/>
      <c r="G763" s="13"/>
      <c r="H763" s="17"/>
    </row>
    <row r="764" spans="1:8" s="3" customFormat="1" ht="25.5">
      <c r="A764" s="3">
        <v>20484</v>
      </c>
      <c r="B764" s="11" t="s">
        <v>2477</v>
      </c>
      <c r="C764" s="13"/>
      <c r="D764" s="27" t="s">
        <v>691</v>
      </c>
      <c r="E764" s="15" t="s">
        <v>198</v>
      </c>
      <c r="F764" s="16">
        <v>2505</v>
      </c>
      <c r="G764" s="93">
        <v>0</v>
      </c>
      <c r="H764" s="17">
        <f>F764*G764</f>
        <v>0</v>
      </c>
    </row>
    <row r="765" spans="1:8" s="3" customFormat="1" ht="12.75">
      <c r="B765" s="14"/>
      <c r="C765" s="13"/>
      <c r="D765" s="13"/>
      <c r="E765" s="13"/>
      <c r="F765" s="13"/>
      <c r="G765" s="13"/>
      <c r="H765" s="17"/>
    </row>
    <row r="766" spans="1:8" s="3" customFormat="1" ht="25.5">
      <c r="A766" s="3">
        <v>20485</v>
      </c>
      <c r="B766" s="11" t="s">
        <v>2478</v>
      </c>
      <c r="C766" s="13"/>
      <c r="D766" s="27" t="s">
        <v>694</v>
      </c>
      <c r="E766" s="15" t="s">
        <v>198</v>
      </c>
      <c r="F766" s="16">
        <v>2505</v>
      </c>
      <c r="G766" s="93">
        <v>0</v>
      </c>
      <c r="H766" s="17">
        <f>F766*G766</f>
        <v>0</v>
      </c>
    </row>
    <row r="767" spans="1:8" s="3" customFormat="1" ht="12.75">
      <c r="B767" s="14"/>
      <c r="C767" s="13"/>
      <c r="D767" s="40"/>
      <c r="E767" s="13"/>
      <c r="F767" s="13"/>
      <c r="G767" s="13"/>
      <c r="H767" s="17"/>
    </row>
    <row r="768" spans="1:8" s="3" customFormat="1" ht="25.5">
      <c r="A768" s="3">
        <v>20486</v>
      </c>
      <c r="B768" s="11" t="s">
        <v>2479</v>
      </c>
      <c r="C768" s="13"/>
      <c r="D768" s="27" t="s">
        <v>695</v>
      </c>
      <c r="E768" s="15" t="s">
        <v>198</v>
      </c>
      <c r="F768" s="16">
        <v>1575</v>
      </c>
      <c r="G768" s="93">
        <v>0</v>
      </c>
      <c r="H768" s="17">
        <f>F768*G768</f>
        <v>0</v>
      </c>
    </row>
    <row r="769" spans="1:8" s="3" customFormat="1" ht="12.75">
      <c r="B769" s="14"/>
      <c r="C769" s="13"/>
      <c r="D769" s="40"/>
      <c r="E769" s="13"/>
      <c r="F769" s="13"/>
      <c r="G769" s="13"/>
      <c r="H769" s="17"/>
    </row>
    <row r="770" spans="1:8" s="3" customFormat="1" ht="25.5">
      <c r="A770" s="3">
        <v>20400</v>
      </c>
      <c r="B770" s="11" t="s">
        <v>2480</v>
      </c>
      <c r="C770" s="13"/>
      <c r="D770" s="27" t="s">
        <v>696</v>
      </c>
      <c r="E770" s="15" t="s">
        <v>198</v>
      </c>
      <c r="F770" s="16">
        <v>140</v>
      </c>
      <c r="G770" s="93">
        <v>0</v>
      </c>
      <c r="H770" s="17">
        <f>F770*G770</f>
        <v>0</v>
      </c>
    </row>
    <row r="771" spans="1:8" s="3" customFormat="1" ht="12.75">
      <c r="B771" s="14"/>
      <c r="C771" s="13"/>
      <c r="D771" s="13"/>
      <c r="E771" s="13"/>
      <c r="F771" s="13"/>
      <c r="G771" s="13"/>
      <c r="H771" s="17"/>
    </row>
    <row r="772" spans="1:8" s="3" customFormat="1" ht="63.75">
      <c r="A772" s="3">
        <v>21546</v>
      </c>
      <c r="B772" s="11" t="s">
        <v>2481</v>
      </c>
      <c r="C772" s="12" t="s">
        <v>697</v>
      </c>
      <c r="D772" s="12" t="s">
        <v>698</v>
      </c>
      <c r="E772" s="15" t="s">
        <v>198</v>
      </c>
      <c r="F772" s="16">
        <v>8500</v>
      </c>
      <c r="G772" s="93">
        <v>0</v>
      </c>
      <c r="H772" s="17">
        <f>F772*G772</f>
        <v>0</v>
      </c>
    </row>
    <row r="773" spans="1:8" s="4" customFormat="1" ht="12.75">
      <c r="B773" s="19" t="s">
        <v>37</v>
      </c>
      <c r="C773" s="20"/>
      <c r="D773" s="21"/>
      <c r="E773" s="21"/>
      <c r="F773" s="21"/>
      <c r="G773" s="21"/>
      <c r="H773" s="22">
        <f>SUM(H740:H772)</f>
        <v>0</v>
      </c>
    </row>
    <row r="774" spans="1:8" s="2" customFormat="1" ht="12.75">
      <c r="E774" s="23" t="s">
        <v>4046</v>
      </c>
    </row>
    <row r="775" spans="1:8" s="1" customFormat="1" ht="15.75">
      <c r="B775" s="6" t="s">
        <v>4161</v>
      </c>
    </row>
    <row r="776" spans="1:8" s="1" customFormat="1" ht="15.75">
      <c r="B776" s="6" t="s">
        <v>1916</v>
      </c>
    </row>
    <row r="777" spans="1:8" s="1" customFormat="1" ht="15.75">
      <c r="B777" s="6" t="s">
        <v>1915</v>
      </c>
    </row>
    <row r="778" spans="1:8" s="2" customFormat="1" ht="12.75">
      <c r="B778" s="7" t="s">
        <v>399</v>
      </c>
    </row>
    <row r="779" spans="1:8" s="2" customFormat="1" ht="12.75">
      <c r="H779" s="8" t="s">
        <v>320</v>
      </c>
    </row>
    <row r="780" spans="1:8" s="3" customFormat="1" ht="25.5">
      <c r="B780" s="9" t="s">
        <v>2</v>
      </c>
      <c r="C780" s="9" t="s">
        <v>3</v>
      </c>
      <c r="D780" s="9" t="s">
        <v>4</v>
      </c>
      <c r="E780" s="9" t="s">
        <v>5</v>
      </c>
      <c r="F780" s="9" t="s">
        <v>6</v>
      </c>
      <c r="G780" s="9" t="s">
        <v>7</v>
      </c>
      <c r="H780" s="10" t="s">
        <v>8</v>
      </c>
    </row>
    <row r="781" spans="1:8" s="4" customFormat="1" ht="12.75">
      <c r="B781" s="19" t="s">
        <v>38</v>
      </c>
      <c r="C781" s="20"/>
      <c r="D781" s="21"/>
      <c r="E781" s="21"/>
      <c r="F781" s="21"/>
      <c r="G781" s="21"/>
      <c r="H781" s="22">
        <f>H773</f>
        <v>0</v>
      </c>
    </row>
    <row r="782" spans="1:8" s="4" customFormat="1" ht="12.75">
      <c r="B782" s="14"/>
      <c r="C782" s="13"/>
      <c r="D782" s="13"/>
      <c r="E782" s="13"/>
      <c r="F782" s="13"/>
      <c r="G782" s="13"/>
      <c r="H782" s="17"/>
    </row>
    <row r="783" spans="1:8" s="3" customFormat="1" ht="51">
      <c r="A783" s="3">
        <v>20401</v>
      </c>
      <c r="B783" s="11" t="s">
        <v>2448</v>
      </c>
      <c r="C783" s="12" t="s">
        <v>328</v>
      </c>
      <c r="D783" s="12" t="s">
        <v>329</v>
      </c>
      <c r="E783" s="13"/>
      <c r="F783" s="13"/>
      <c r="G783" s="13"/>
      <c r="H783" s="17"/>
    </row>
    <row r="784" spans="1:8" s="3" customFormat="1" ht="12.75">
      <c r="B784" s="14"/>
      <c r="C784" s="13"/>
      <c r="D784" s="13"/>
      <c r="E784" s="13"/>
      <c r="F784" s="13"/>
      <c r="G784" s="13"/>
      <c r="H784" s="17"/>
    </row>
    <row r="785" spans="1:8" s="3" customFormat="1" ht="20.25" customHeight="1">
      <c r="A785" s="3">
        <v>20487</v>
      </c>
      <c r="B785" s="11" t="s">
        <v>2449</v>
      </c>
      <c r="C785" s="13"/>
      <c r="D785" s="12" t="s">
        <v>690</v>
      </c>
      <c r="E785" s="13"/>
      <c r="F785" s="13"/>
      <c r="G785" s="13"/>
      <c r="H785" s="17"/>
    </row>
    <row r="786" spans="1:8" s="3" customFormat="1" ht="12.75">
      <c r="B786" s="14"/>
      <c r="C786" s="13"/>
      <c r="D786" s="13"/>
      <c r="E786" s="13"/>
      <c r="F786" s="13"/>
      <c r="G786" s="13"/>
      <c r="H786" s="17"/>
    </row>
    <row r="787" spans="1:8" s="3" customFormat="1" ht="25.5">
      <c r="A787" s="3">
        <v>20488</v>
      </c>
      <c r="B787" s="11" t="s">
        <v>2450</v>
      </c>
      <c r="C787" s="13"/>
      <c r="D787" s="27" t="s">
        <v>691</v>
      </c>
      <c r="E787" s="15" t="s">
        <v>198</v>
      </c>
      <c r="F787" s="16">
        <v>1560</v>
      </c>
      <c r="G787" s="93">
        <v>0</v>
      </c>
      <c r="H787" s="17">
        <f>F787*G787</f>
        <v>0</v>
      </c>
    </row>
    <row r="788" spans="1:8" s="3" customFormat="1" ht="12.75">
      <c r="B788" s="14"/>
      <c r="C788" s="13"/>
      <c r="D788" s="40"/>
      <c r="E788" s="13"/>
      <c r="F788" s="13"/>
      <c r="G788" s="13"/>
      <c r="H788" s="17"/>
    </row>
    <row r="789" spans="1:8" s="3" customFormat="1" ht="25.5">
      <c r="A789" s="3">
        <v>20489</v>
      </c>
      <c r="B789" s="11" t="s">
        <v>2451</v>
      </c>
      <c r="C789" s="13"/>
      <c r="D789" s="27" t="s">
        <v>326</v>
      </c>
      <c r="E789" s="15" t="s">
        <v>198</v>
      </c>
      <c r="F789" s="16">
        <v>1960</v>
      </c>
      <c r="G789" s="93">
        <v>0</v>
      </c>
      <c r="H789" s="17">
        <f>F789*G789</f>
        <v>0</v>
      </c>
    </row>
    <row r="790" spans="1:8" s="3" customFormat="1" ht="12.75">
      <c r="B790" s="14"/>
      <c r="C790" s="13"/>
      <c r="D790" s="40"/>
      <c r="E790" s="13"/>
      <c r="F790" s="13"/>
      <c r="G790" s="13"/>
      <c r="H790" s="17"/>
    </row>
    <row r="791" spans="1:8" s="3" customFormat="1" ht="25.5">
      <c r="A791" s="3">
        <v>20490</v>
      </c>
      <c r="B791" s="11" t="s">
        <v>2452</v>
      </c>
      <c r="C791" s="13"/>
      <c r="D791" s="27" t="s">
        <v>330</v>
      </c>
      <c r="E791" s="15" t="s">
        <v>198</v>
      </c>
      <c r="F791" s="16">
        <v>7240</v>
      </c>
      <c r="G791" s="93">
        <v>0</v>
      </c>
      <c r="H791" s="17">
        <f>F791*G791</f>
        <v>0</v>
      </c>
    </row>
    <row r="792" spans="1:8" s="3" customFormat="1" ht="12.75">
      <c r="B792" s="14"/>
      <c r="C792" s="13"/>
      <c r="D792" s="13"/>
      <c r="E792" s="13"/>
      <c r="F792" s="13"/>
      <c r="G792" s="13"/>
      <c r="H792" s="17"/>
    </row>
    <row r="793" spans="1:8" s="3" customFormat="1" ht="38.25">
      <c r="A793" s="3">
        <v>20491</v>
      </c>
      <c r="B793" s="11" t="s">
        <v>2453</v>
      </c>
      <c r="C793" s="13"/>
      <c r="D793" s="27" t="s">
        <v>3940</v>
      </c>
      <c r="E793" s="15" t="s">
        <v>198</v>
      </c>
      <c r="F793" s="16">
        <v>450</v>
      </c>
      <c r="G793" s="93">
        <v>0</v>
      </c>
      <c r="H793" s="17">
        <f>F793*G793</f>
        <v>0</v>
      </c>
    </row>
    <row r="794" spans="1:8" s="3" customFormat="1" ht="12.75">
      <c r="B794" s="14"/>
      <c r="C794" s="13"/>
      <c r="D794" s="40"/>
      <c r="E794" s="13"/>
      <c r="F794" s="13"/>
      <c r="G794" s="13"/>
      <c r="H794" s="17"/>
    </row>
    <row r="795" spans="1:8" s="3" customFormat="1" ht="38.25">
      <c r="A795" s="3">
        <v>20492</v>
      </c>
      <c r="B795" s="11" t="s">
        <v>2454</v>
      </c>
      <c r="C795" s="13"/>
      <c r="D795" s="27" t="s">
        <v>3941</v>
      </c>
      <c r="E795" s="15" t="s">
        <v>198</v>
      </c>
      <c r="F795" s="16">
        <v>670</v>
      </c>
      <c r="G795" s="93">
        <v>0</v>
      </c>
      <c r="H795" s="17">
        <f>F795*G795</f>
        <v>0</v>
      </c>
    </row>
    <row r="796" spans="1:8" s="3" customFormat="1" ht="12.75">
      <c r="B796" s="14"/>
      <c r="C796" s="13"/>
      <c r="D796" s="13"/>
      <c r="E796" s="13"/>
      <c r="F796" s="13"/>
      <c r="G796" s="13"/>
      <c r="H796" s="17"/>
    </row>
    <row r="797" spans="1:8" s="3" customFormat="1" ht="12.75">
      <c r="A797" s="3">
        <v>20493</v>
      </c>
      <c r="B797" s="11" t="s">
        <v>2455</v>
      </c>
      <c r="C797" s="13"/>
      <c r="D797" s="12" t="s">
        <v>692</v>
      </c>
      <c r="E797" s="13"/>
      <c r="F797" s="13"/>
      <c r="G797" s="13"/>
      <c r="H797" s="17"/>
    </row>
    <row r="798" spans="1:8" s="3" customFormat="1" ht="12.75">
      <c r="B798" s="14"/>
      <c r="C798" s="13"/>
      <c r="D798" s="13"/>
      <c r="E798" s="13"/>
      <c r="F798" s="13"/>
      <c r="G798" s="13"/>
      <c r="H798" s="17"/>
    </row>
    <row r="799" spans="1:8" s="3" customFormat="1" ht="25.5">
      <c r="A799" s="3">
        <v>20494</v>
      </c>
      <c r="B799" s="11" t="s">
        <v>2456</v>
      </c>
      <c r="C799" s="13"/>
      <c r="D799" s="27" t="s">
        <v>699</v>
      </c>
      <c r="E799" s="15" t="s">
        <v>198</v>
      </c>
      <c r="F799" s="16">
        <v>460</v>
      </c>
      <c r="G799" s="93">
        <v>0</v>
      </c>
      <c r="H799" s="17">
        <f>F799*G799</f>
        <v>0</v>
      </c>
    </row>
    <row r="800" spans="1:8" s="3" customFormat="1" ht="12.75">
      <c r="B800" s="14"/>
      <c r="C800" s="13"/>
      <c r="D800" s="40"/>
      <c r="E800" s="13"/>
      <c r="F800" s="13"/>
      <c r="G800" s="13"/>
      <c r="H800" s="17"/>
    </row>
    <row r="801" spans="1:8" s="3" customFormat="1" ht="25.5">
      <c r="A801" s="3">
        <v>20419</v>
      </c>
      <c r="B801" s="11" t="s">
        <v>2457</v>
      </c>
      <c r="C801" s="13"/>
      <c r="D801" s="27" t="s">
        <v>326</v>
      </c>
      <c r="E801" s="15" t="s">
        <v>198</v>
      </c>
      <c r="F801" s="16">
        <v>140</v>
      </c>
      <c r="G801" s="93">
        <v>0</v>
      </c>
      <c r="H801" s="17">
        <f>F801*G801</f>
        <v>0</v>
      </c>
    </row>
    <row r="802" spans="1:8" s="3" customFormat="1" ht="12.75">
      <c r="B802" s="14"/>
      <c r="C802" s="13"/>
      <c r="D802" s="40"/>
      <c r="E802" s="13"/>
      <c r="F802" s="13"/>
      <c r="G802" s="13"/>
      <c r="H802" s="17"/>
    </row>
    <row r="803" spans="1:8" s="3" customFormat="1" ht="25.5">
      <c r="A803" s="3">
        <v>20420</v>
      </c>
      <c r="B803" s="11" t="s">
        <v>2458</v>
      </c>
      <c r="C803" s="13"/>
      <c r="D803" s="27" t="s">
        <v>3938</v>
      </c>
      <c r="E803" s="15" t="s">
        <v>198</v>
      </c>
      <c r="F803" s="16">
        <v>2080</v>
      </c>
      <c r="G803" s="93">
        <v>0</v>
      </c>
      <c r="H803" s="17">
        <f>F803*G803</f>
        <v>0</v>
      </c>
    </row>
    <row r="804" spans="1:8" s="3" customFormat="1" ht="12.75">
      <c r="B804" s="14"/>
      <c r="C804" s="13"/>
      <c r="D804" s="13"/>
      <c r="E804" s="13"/>
      <c r="F804" s="13"/>
      <c r="G804" s="13"/>
      <c r="H804" s="17"/>
    </row>
    <row r="805" spans="1:8" s="3" customFormat="1" ht="25.5">
      <c r="A805" s="3">
        <v>20421</v>
      </c>
      <c r="B805" s="11" t="s">
        <v>2459</v>
      </c>
      <c r="C805" s="13"/>
      <c r="D805" s="12" t="s">
        <v>693</v>
      </c>
      <c r="E805" s="13"/>
      <c r="F805" s="13"/>
      <c r="G805" s="13"/>
      <c r="H805" s="17"/>
    </row>
    <row r="806" spans="1:8" s="3" customFormat="1" ht="12.75">
      <c r="B806" s="14"/>
      <c r="C806" s="13"/>
      <c r="D806" s="13"/>
      <c r="E806" s="13"/>
      <c r="F806" s="13"/>
      <c r="G806" s="13"/>
      <c r="H806" s="17"/>
    </row>
    <row r="807" spans="1:8" s="3" customFormat="1" ht="25.5">
      <c r="A807" s="3">
        <v>20422</v>
      </c>
      <c r="B807" s="11" t="s">
        <v>2460</v>
      </c>
      <c r="C807" s="13"/>
      <c r="D807" s="27" t="s">
        <v>699</v>
      </c>
      <c r="E807" s="15" t="s">
        <v>198</v>
      </c>
      <c r="F807" s="16">
        <v>630</v>
      </c>
      <c r="G807" s="93">
        <v>0</v>
      </c>
      <c r="H807" s="17">
        <f>F807*G807</f>
        <v>0</v>
      </c>
    </row>
    <row r="808" spans="1:8" s="3" customFormat="1" ht="12.75">
      <c r="B808" s="14"/>
      <c r="C808" s="13"/>
      <c r="D808" s="40"/>
      <c r="E808" s="13"/>
      <c r="F808" s="13"/>
      <c r="G808" s="13"/>
      <c r="H808" s="17"/>
    </row>
    <row r="809" spans="1:8" s="3" customFormat="1" ht="25.5">
      <c r="A809" s="3">
        <v>20423</v>
      </c>
      <c r="B809" s="11" t="s">
        <v>2461</v>
      </c>
      <c r="C809" s="13"/>
      <c r="D809" s="27" t="s">
        <v>694</v>
      </c>
      <c r="E809" s="15" t="s">
        <v>198</v>
      </c>
      <c r="F809" s="16">
        <v>630</v>
      </c>
      <c r="G809" s="93">
        <v>0</v>
      </c>
      <c r="H809" s="17">
        <f>F809*G809</f>
        <v>0</v>
      </c>
    </row>
    <row r="810" spans="1:8" s="3" customFormat="1" ht="12.75">
      <c r="B810" s="14"/>
      <c r="C810" s="13"/>
      <c r="D810" s="40"/>
      <c r="E810" s="13"/>
      <c r="F810" s="13"/>
      <c r="G810" s="13"/>
      <c r="H810" s="17"/>
    </row>
    <row r="811" spans="1:8" s="4" customFormat="1" ht="12.75">
      <c r="B811" s="19" t="s">
        <v>37</v>
      </c>
      <c r="C811" s="20"/>
      <c r="D811" s="21"/>
      <c r="E811" s="21"/>
      <c r="F811" s="21"/>
      <c r="G811" s="21"/>
      <c r="H811" s="22">
        <f>SUM(H781:H810)</f>
        <v>0</v>
      </c>
    </row>
    <row r="812" spans="1:8" s="2" customFormat="1" ht="12.75">
      <c r="E812" s="23" t="s">
        <v>4047</v>
      </c>
    </row>
    <row r="813" spans="1:8" s="1" customFormat="1" ht="15.75">
      <c r="B813" s="6" t="s">
        <v>4161</v>
      </c>
    </row>
    <row r="814" spans="1:8" s="1" customFormat="1" ht="15.75">
      <c r="B814" s="6" t="s">
        <v>1916</v>
      </c>
    </row>
    <row r="815" spans="1:8" s="1" customFormat="1" ht="15.75">
      <c r="B815" s="6" t="s">
        <v>1915</v>
      </c>
    </row>
    <row r="816" spans="1:8" s="2" customFormat="1" ht="12.75">
      <c r="B816" s="7" t="s">
        <v>399</v>
      </c>
    </row>
    <row r="817" spans="1:8" s="2" customFormat="1" ht="12.75">
      <c r="H817" s="8" t="s">
        <v>320</v>
      </c>
    </row>
    <row r="818" spans="1:8" s="3" customFormat="1" ht="25.5">
      <c r="B818" s="9" t="s">
        <v>2</v>
      </c>
      <c r="C818" s="9" t="s">
        <v>3</v>
      </c>
      <c r="D818" s="9" t="s">
        <v>4</v>
      </c>
      <c r="E818" s="9" t="s">
        <v>5</v>
      </c>
      <c r="F818" s="9" t="s">
        <v>6</v>
      </c>
      <c r="G818" s="9" t="s">
        <v>7</v>
      </c>
      <c r="H818" s="10" t="s">
        <v>8</v>
      </c>
    </row>
    <row r="819" spans="1:8" s="4" customFormat="1" ht="12.75">
      <c r="B819" s="19" t="s">
        <v>38</v>
      </c>
      <c r="C819" s="20"/>
      <c r="D819" s="21"/>
      <c r="E819" s="21"/>
      <c r="F819" s="21"/>
      <c r="G819" s="21"/>
      <c r="H819" s="22">
        <f>H811</f>
        <v>0</v>
      </c>
    </row>
    <row r="820" spans="1:8" s="4" customFormat="1" ht="12.75">
      <c r="B820" s="14"/>
      <c r="C820" s="13"/>
      <c r="D820" s="13"/>
      <c r="E820" s="13"/>
      <c r="F820" s="13"/>
      <c r="G820" s="13"/>
      <c r="H820" s="17"/>
    </row>
    <row r="821" spans="1:8" s="4" customFormat="1" ht="25.5">
      <c r="B821" s="11" t="s">
        <v>2462</v>
      </c>
      <c r="C821" s="13"/>
      <c r="D821" s="27" t="s">
        <v>700</v>
      </c>
      <c r="E821" s="15" t="s">
        <v>198</v>
      </c>
      <c r="F821" s="16">
        <v>400</v>
      </c>
      <c r="G821" s="93">
        <v>0</v>
      </c>
      <c r="H821" s="17">
        <f>F821*G821</f>
        <v>0</v>
      </c>
    </row>
    <row r="822" spans="1:8" s="4" customFormat="1" ht="12.75">
      <c r="B822" s="14"/>
      <c r="C822" s="13"/>
      <c r="D822" s="40"/>
      <c r="E822" s="13"/>
      <c r="F822" s="13"/>
      <c r="G822" s="13"/>
      <c r="H822" s="17"/>
    </row>
    <row r="823" spans="1:8" s="4" customFormat="1" ht="25.5">
      <c r="B823" s="11" t="s">
        <v>2463</v>
      </c>
      <c r="C823" s="13"/>
      <c r="D823" s="27" t="s">
        <v>696</v>
      </c>
      <c r="E823" s="15" t="s">
        <v>198</v>
      </c>
      <c r="F823" s="16">
        <v>140</v>
      </c>
      <c r="G823" s="93">
        <v>0</v>
      </c>
      <c r="H823" s="17">
        <f>F823*G823</f>
        <v>0</v>
      </c>
    </row>
    <row r="824" spans="1:8" s="4" customFormat="1" ht="12.75">
      <c r="B824" s="14"/>
      <c r="C824" s="13"/>
      <c r="D824" s="13"/>
      <c r="E824" s="13"/>
      <c r="F824" s="13"/>
      <c r="G824" s="13"/>
      <c r="H824" s="17"/>
    </row>
    <row r="825" spans="1:8" s="4" customFormat="1" ht="25.5">
      <c r="B825" s="11" t="s">
        <v>2464</v>
      </c>
      <c r="C825" s="12" t="s">
        <v>332</v>
      </c>
      <c r="D825" s="12" t="s">
        <v>228</v>
      </c>
      <c r="E825" s="15" t="s">
        <v>166</v>
      </c>
      <c r="F825" s="16">
        <v>360</v>
      </c>
      <c r="G825" s="93">
        <v>0</v>
      </c>
      <c r="H825" s="17">
        <f>F825*G825</f>
        <v>0</v>
      </c>
    </row>
    <row r="826" spans="1:8" s="4" customFormat="1" ht="12.75">
      <c r="B826" s="11"/>
      <c r="C826" s="12"/>
      <c r="D826" s="12"/>
      <c r="E826" s="15"/>
      <c r="F826" s="16"/>
      <c r="G826" s="17"/>
      <c r="H826" s="17"/>
    </row>
    <row r="827" spans="1:8" s="3" customFormat="1" ht="38.25">
      <c r="A827" s="3">
        <v>20243</v>
      </c>
      <c r="B827" s="11" t="s">
        <v>2445</v>
      </c>
      <c r="C827" s="12" t="s">
        <v>333</v>
      </c>
      <c r="D827" s="12" t="s">
        <v>334</v>
      </c>
      <c r="E827" s="13"/>
      <c r="F827" s="13"/>
      <c r="G827" s="13"/>
      <c r="H827" s="17"/>
    </row>
    <row r="828" spans="1:8" s="3" customFormat="1" ht="12.75">
      <c r="B828" s="14"/>
      <c r="C828" s="13"/>
      <c r="D828" s="13"/>
      <c r="E828" s="13"/>
      <c r="F828" s="13"/>
      <c r="G828" s="13"/>
      <c r="H828" s="17"/>
    </row>
    <row r="829" spans="1:8" s="3" customFormat="1" ht="12.75">
      <c r="A829" s="3">
        <v>20355</v>
      </c>
      <c r="B829" s="11" t="s">
        <v>2446</v>
      </c>
      <c r="C829" s="13"/>
      <c r="D829" s="12" t="s">
        <v>701</v>
      </c>
      <c r="E829" s="15" t="s">
        <v>198</v>
      </c>
      <c r="F829" s="16">
        <v>1200</v>
      </c>
      <c r="G829" s="93">
        <v>0</v>
      </c>
      <c r="H829" s="17">
        <f>F829*G829</f>
        <v>0</v>
      </c>
    </row>
    <row r="830" spans="1:8" s="3" customFormat="1" ht="12.75">
      <c r="B830" s="14"/>
      <c r="C830" s="13"/>
      <c r="D830" s="13"/>
      <c r="E830" s="13"/>
      <c r="F830" s="13"/>
      <c r="G830" s="13"/>
      <c r="H830" s="17"/>
    </row>
    <row r="831" spans="1:8" s="3" customFormat="1" ht="12.75">
      <c r="A831" s="3">
        <v>20428</v>
      </c>
      <c r="B831" s="11" t="s">
        <v>2447</v>
      </c>
      <c r="C831" s="13"/>
      <c r="D831" s="12" t="s">
        <v>336</v>
      </c>
      <c r="E831" s="15" t="s">
        <v>198</v>
      </c>
      <c r="F831" s="16">
        <v>1200</v>
      </c>
      <c r="G831" s="93">
        <v>0</v>
      </c>
      <c r="H831" s="17">
        <f>F831*G831</f>
        <v>0</v>
      </c>
    </row>
    <row r="832" spans="1:8" s="3" customFormat="1" ht="12.75">
      <c r="B832" s="14"/>
      <c r="C832" s="13"/>
      <c r="D832" s="13"/>
      <c r="E832" s="13"/>
      <c r="F832" s="13"/>
      <c r="G832" s="13"/>
      <c r="H832" s="17"/>
    </row>
    <row r="833" spans="2:8" s="3" customFormat="1" ht="12.75">
      <c r="B833" s="14"/>
      <c r="C833" s="13"/>
      <c r="D833" s="13"/>
      <c r="E833" s="13"/>
      <c r="F833" s="13"/>
      <c r="G833" s="13"/>
      <c r="H833" s="17"/>
    </row>
    <row r="834" spans="2:8" s="3" customFormat="1" ht="12.75">
      <c r="B834" s="14"/>
      <c r="C834" s="13"/>
      <c r="D834" s="13"/>
      <c r="E834" s="13"/>
      <c r="F834" s="13"/>
      <c r="G834" s="13"/>
      <c r="H834" s="17"/>
    </row>
    <row r="835" spans="2:8" s="3" customFormat="1" ht="12.75">
      <c r="B835" s="14"/>
      <c r="C835" s="13"/>
      <c r="D835" s="13"/>
      <c r="E835" s="13"/>
      <c r="F835" s="13"/>
      <c r="G835" s="13"/>
      <c r="H835" s="17"/>
    </row>
    <row r="836" spans="2:8" s="3" customFormat="1" ht="12.75">
      <c r="B836" s="14"/>
      <c r="C836" s="13"/>
      <c r="D836" s="13"/>
      <c r="E836" s="13"/>
      <c r="F836" s="13"/>
      <c r="G836" s="13"/>
      <c r="H836" s="17"/>
    </row>
    <row r="837" spans="2:8" s="3" customFormat="1" ht="12.75">
      <c r="B837" s="14"/>
      <c r="C837" s="13"/>
      <c r="D837" s="13"/>
      <c r="E837" s="13"/>
      <c r="F837" s="13"/>
      <c r="G837" s="13"/>
      <c r="H837" s="17"/>
    </row>
    <row r="838" spans="2:8" s="3" customFormat="1" ht="12.75">
      <c r="B838" s="14"/>
      <c r="C838" s="13"/>
      <c r="D838" s="13"/>
      <c r="E838" s="13"/>
      <c r="F838" s="13"/>
      <c r="G838" s="13"/>
      <c r="H838" s="17"/>
    </row>
    <row r="839" spans="2:8" s="3" customFormat="1" ht="12.75">
      <c r="B839" s="14"/>
      <c r="C839" s="13"/>
      <c r="D839" s="13"/>
      <c r="E839" s="13"/>
      <c r="F839" s="13"/>
      <c r="G839" s="13"/>
      <c r="H839" s="17"/>
    </row>
    <row r="840" spans="2:8" s="3" customFormat="1" ht="12.75">
      <c r="B840" s="14"/>
      <c r="C840" s="13"/>
      <c r="D840" s="13"/>
      <c r="E840" s="13"/>
      <c r="F840" s="13"/>
      <c r="G840" s="13"/>
      <c r="H840" s="17"/>
    </row>
    <row r="841" spans="2:8" s="3" customFormat="1" ht="12.75">
      <c r="B841" s="14"/>
      <c r="C841" s="13"/>
      <c r="D841" s="13"/>
      <c r="E841" s="13"/>
      <c r="F841" s="13"/>
      <c r="G841" s="13"/>
      <c r="H841" s="17"/>
    </row>
    <row r="842" spans="2:8" s="3" customFormat="1" ht="12.75">
      <c r="B842" s="14"/>
      <c r="C842" s="13"/>
      <c r="D842" s="13"/>
      <c r="E842" s="13"/>
      <c r="F842" s="13"/>
      <c r="G842" s="13"/>
      <c r="H842" s="17"/>
    </row>
    <row r="843" spans="2:8" s="3" customFormat="1" ht="12.75">
      <c r="B843" s="14"/>
      <c r="C843" s="13"/>
      <c r="D843" s="13"/>
      <c r="E843" s="13"/>
      <c r="F843" s="13"/>
      <c r="G843" s="13"/>
      <c r="H843" s="17"/>
    </row>
    <row r="844" spans="2:8" s="3" customFormat="1" ht="12.75">
      <c r="B844" s="14"/>
      <c r="C844" s="13"/>
      <c r="D844" s="13"/>
      <c r="E844" s="13"/>
      <c r="F844" s="13"/>
      <c r="G844" s="13"/>
      <c r="H844" s="17"/>
    </row>
    <row r="845" spans="2:8" s="3" customFormat="1" ht="12.75">
      <c r="B845" s="14"/>
      <c r="C845" s="13"/>
      <c r="D845" s="13"/>
      <c r="E845" s="13"/>
      <c r="F845" s="13"/>
      <c r="G845" s="13"/>
      <c r="H845" s="17"/>
    </row>
    <row r="846" spans="2:8" s="3" customFormat="1" ht="12.75">
      <c r="B846" s="14"/>
      <c r="C846" s="13"/>
      <c r="D846" s="13"/>
      <c r="E846" s="13"/>
      <c r="F846" s="13"/>
      <c r="G846" s="13"/>
      <c r="H846" s="17"/>
    </row>
    <row r="847" spans="2:8" s="3" customFormat="1" ht="12.75">
      <c r="B847" s="14"/>
      <c r="C847" s="13"/>
      <c r="D847" s="13"/>
      <c r="E847" s="13"/>
      <c r="F847" s="13"/>
      <c r="G847" s="13"/>
      <c r="H847" s="17"/>
    </row>
    <row r="848" spans="2:8" s="3" customFormat="1" ht="12.75">
      <c r="B848" s="14"/>
      <c r="C848" s="13"/>
      <c r="D848" s="13"/>
      <c r="E848" s="13"/>
      <c r="F848" s="13"/>
      <c r="G848" s="13"/>
      <c r="H848" s="17"/>
    </row>
    <row r="849" spans="1:8" s="3" customFormat="1" ht="12.75">
      <c r="B849" s="14"/>
      <c r="C849" s="13"/>
      <c r="D849" s="13"/>
      <c r="E849" s="13"/>
      <c r="F849" s="13"/>
      <c r="G849" s="13"/>
      <c r="H849" s="17"/>
    </row>
    <row r="850" spans="1:8" s="3" customFormat="1" ht="12.75">
      <c r="B850" s="14"/>
      <c r="C850" s="13"/>
      <c r="D850" s="13"/>
      <c r="E850" s="13"/>
      <c r="F850" s="13"/>
      <c r="G850" s="13"/>
      <c r="H850" s="17"/>
    </row>
    <row r="851" spans="1:8" s="3" customFormat="1" ht="12.75">
      <c r="B851" s="14"/>
      <c r="C851" s="13"/>
      <c r="D851" s="13"/>
      <c r="E851" s="13"/>
      <c r="F851" s="13"/>
      <c r="G851" s="13"/>
      <c r="H851" s="17"/>
    </row>
    <row r="852" spans="1:8" s="3" customFormat="1" ht="12.75">
      <c r="B852" s="14"/>
      <c r="C852" s="13"/>
      <c r="D852" s="13"/>
      <c r="E852" s="13"/>
      <c r="F852" s="13"/>
      <c r="G852" s="13"/>
      <c r="H852" s="17"/>
    </row>
    <row r="853" spans="1:8" s="4" customFormat="1" ht="12.75">
      <c r="B853" s="19" t="s">
        <v>73</v>
      </c>
      <c r="C853" s="20"/>
      <c r="D853" s="21"/>
      <c r="E853" s="21"/>
      <c r="F853" s="21"/>
      <c r="G853" s="21"/>
      <c r="H853" s="22">
        <f>SUM(H819:H852)</f>
        <v>0</v>
      </c>
    </row>
    <row r="854" spans="1:8" s="2" customFormat="1" ht="12.75">
      <c r="E854" s="23" t="s">
        <v>4048</v>
      </c>
    </row>
    <row r="855" spans="1:8" s="1" customFormat="1" ht="15.75">
      <c r="B855" s="6" t="s">
        <v>4161</v>
      </c>
    </row>
    <row r="856" spans="1:8" s="1" customFormat="1" ht="15.75">
      <c r="B856" s="6" t="s">
        <v>1916</v>
      </c>
    </row>
    <row r="857" spans="1:8" s="1" customFormat="1" ht="15.75">
      <c r="B857" s="6" t="s">
        <v>1915</v>
      </c>
    </row>
    <row r="858" spans="1:8" s="2" customFormat="1" ht="12.75">
      <c r="B858" s="7" t="s">
        <v>399</v>
      </c>
    </row>
    <row r="859" spans="1:8" s="2" customFormat="1" ht="12.75">
      <c r="H859" s="8" t="s">
        <v>337</v>
      </c>
    </row>
    <row r="860" spans="1:8" s="3" customFormat="1" ht="25.5">
      <c r="B860" s="9" t="s">
        <v>2</v>
      </c>
      <c r="C860" s="9" t="s">
        <v>3</v>
      </c>
      <c r="D860" s="9" t="s">
        <v>4</v>
      </c>
      <c r="E860" s="9" t="s">
        <v>5</v>
      </c>
      <c r="F860" s="9" t="s">
        <v>6</v>
      </c>
      <c r="G860" s="9" t="s">
        <v>7</v>
      </c>
      <c r="H860" s="10" t="s">
        <v>8</v>
      </c>
    </row>
    <row r="861" spans="1:8" s="3" customFormat="1" ht="12.75">
      <c r="A861" s="3">
        <v>20004</v>
      </c>
      <c r="B861" s="11" t="s">
        <v>2438</v>
      </c>
      <c r="C861" s="12" t="s">
        <v>338</v>
      </c>
      <c r="D861" s="12" t="s">
        <v>339</v>
      </c>
      <c r="E861" s="13"/>
      <c r="F861" s="13"/>
      <c r="G861" s="13"/>
      <c r="H861" s="17"/>
    </row>
    <row r="862" spans="1:8" s="3" customFormat="1" ht="12.75">
      <c r="B862" s="14"/>
      <c r="C862" s="13"/>
      <c r="D862" s="13"/>
      <c r="E862" s="13"/>
      <c r="F862" s="13"/>
      <c r="G862" s="13"/>
      <c r="H862" s="17"/>
    </row>
    <row r="863" spans="1:8" s="3" customFormat="1" ht="25.5">
      <c r="A863" s="3">
        <v>20008</v>
      </c>
      <c r="B863" s="11" t="s">
        <v>2439</v>
      </c>
      <c r="C863" s="12" t="s">
        <v>340</v>
      </c>
      <c r="D863" s="12" t="s">
        <v>341</v>
      </c>
      <c r="E863" s="13"/>
      <c r="F863" s="13"/>
      <c r="G863" s="13"/>
      <c r="H863" s="17"/>
    </row>
    <row r="864" spans="1:8" s="3" customFormat="1" ht="12.75">
      <c r="B864" s="14"/>
      <c r="C864" s="13"/>
      <c r="D864" s="13"/>
      <c r="E864" s="13"/>
      <c r="F864" s="13"/>
      <c r="G864" s="13"/>
      <c r="H864" s="17"/>
    </row>
    <row r="865" spans="1:8" s="3" customFormat="1" ht="12.75">
      <c r="A865" s="3">
        <v>20244</v>
      </c>
      <c r="B865" s="11" t="s">
        <v>2440</v>
      </c>
      <c r="C865" s="13"/>
      <c r="D865" s="12" t="s">
        <v>342</v>
      </c>
      <c r="E865" s="13"/>
      <c r="F865" s="13"/>
      <c r="G865" s="13"/>
      <c r="H865" s="17"/>
    </row>
    <row r="866" spans="1:8" s="3" customFormat="1" ht="12.75">
      <c r="B866" s="14"/>
      <c r="C866" s="13"/>
      <c r="D866" s="13"/>
      <c r="E866" s="13"/>
      <c r="F866" s="13"/>
      <c r="G866" s="13"/>
      <c r="H866" s="17"/>
    </row>
    <row r="867" spans="1:8" s="3" customFormat="1" ht="12.75">
      <c r="A867" s="3">
        <v>20012</v>
      </c>
      <c r="B867" s="11" t="s">
        <v>2441</v>
      </c>
      <c r="C867" s="13"/>
      <c r="D867" s="27" t="s">
        <v>703</v>
      </c>
      <c r="E867" s="15" t="s">
        <v>198</v>
      </c>
      <c r="F867" s="16">
        <v>8050</v>
      </c>
      <c r="G867" s="93">
        <v>0</v>
      </c>
      <c r="H867" s="17">
        <f>F867*G867</f>
        <v>0</v>
      </c>
    </row>
    <row r="868" spans="1:8" s="3" customFormat="1" ht="12.75">
      <c r="B868" s="14"/>
      <c r="C868" s="13"/>
      <c r="D868" s="40"/>
      <c r="E868" s="13"/>
      <c r="F868" s="13"/>
      <c r="G868" s="13"/>
      <c r="H868" s="17"/>
    </row>
    <row r="869" spans="1:8" s="3" customFormat="1" ht="12.75">
      <c r="A869" s="3">
        <v>20009</v>
      </c>
      <c r="B869" s="11" t="s">
        <v>2442</v>
      </c>
      <c r="C869" s="12" t="s">
        <v>345</v>
      </c>
      <c r="D869" s="12" t="s">
        <v>346</v>
      </c>
      <c r="E869" s="13"/>
      <c r="F869" s="13"/>
      <c r="G869" s="13"/>
      <c r="H869" s="17"/>
    </row>
    <row r="870" spans="1:8" s="3" customFormat="1" ht="12.75">
      <c r="B870" s="14"/>
      <c r="C870" s="13"/>
      <c r="D870" s="13"/>
      <c r="E870" s="13"/>
      <c r="F870" s="13"/>
      <c r="G870" s="13"/>
      <c r="H870" s="17"/>
    </row>
    <row r="871" spans="1:8" s="3" customFormat="1" ht="25.5">
      <c r="A871" s="3">
        <v>20010</v>
      </c>
      <c r="B871" s="11" t="s">
        <v>2443</v>
      </c>
      <c r="C871" s="13"/>
      <c r="D871" s="12" t="s">
        <v>347</v>
      </c>
      <c r="E871" s="15" t="s">
        <v>348</v>
      </c>
      <c r="F871" s="16">
        <v>485</v>
      </c>
      <c r="G871" s="93">
        <v>0</v>
      </c>
      <c r="H871" s="17">
        <f>F871*G871</f>
        <v>0</v>
      </c>
    </row>
    <row r="872" spans="1:8" s="3" customFormat="1" ht="12.75">
      <c r="B872" s="14"/>
      <c r="C872" s="13"/>
      <c r="D872" s="13"/>
      <c r="E872" s="13"/>
      <c r="F872" s="13"/>
      <c r="G872" s="13"/>
      <c r="H872" s="17"/>
    </row>
    <row r="873" spans="1:8" s="3" customFormat="1" ht="25.5">
      <c r="A873" s="3">
        <v>20011</v>
      </c>
      <c r="B873" s="11" t="s">
        <v>2444</v>
      </c>
      <c r="C873" s="12" t="s">
        <v>349</v>
      </c>
      <c r="D873" s="12" t="s">
        <v>350</v>
      </c>
      <c r="E873" s="15" t="s">
        <v>351</v>
      </c>
      <c r="F873" s="16">
        <v>120</v>
      </c>
      <c r="G873" s="93">
        <v>0</v>
      </c>
      <c r="H873" s="17">
        <f>F873*G873</f>
        <v>0</v>
      </c>
    </row>
    <row r="874" spans="1:8" s="3" customFormat="1" ht="12.75">
      <c r="B874" s="14"/>
      <c r="C874" s="13"/>
      <c r="D874" s="13"/>
      <c r="E874" s="13"/>
      <c r="F874" s="13"/>
      <c r="G874" s="13"/>
      <c r="H874" s="17"/>
    </row>
    <row r="875" spans="1:8" s="3" customFormat="1" ht="12.75">
      <c r="B875" s="14"/>
      <c r="C875" s="13"/>
      <c r="D875" s="13"/>
      <c r="E875" s="13"/>
      <c r="F875" s="13"/>
      <c r="G875" s="13"/>
      <c r="H875" s="17"/>
    </row>
    <row r="876" spans="1:8" s="3" customFormat="1" ht="12.75">
      <c r="B876" s="14"/>
      <c r="C876" s="13"/>
      <c r="D876" s="13"/>
      <c r="E876" s="13"/>
      <c r="F876" s="13"/>
      <c r="G876" s="13"/>
      <c r="H876" s="17"/>
    </row>
    <row r="877" spans="1:8" s="3" customFormat="1" ht="12.75">
      <c r="B877" s="14"/>
      <c r="C877" s="13"/>
      <c r="D877" s="13"/>
      <c r="E877" s="13"/>
      <c r="F877" s="13"/>
      <c r="G877" s="13"/>
      <c r="H877" s="17"/>
    </row>
    <row r="878" spans="1:8" s="3" customFormat="1" ht="12.75">
      <c r="B878" s="14"/>
      <c r="C878" s="13"/>
      <c r="D878" s="13"/>
      <c r="E878" s="13"/>
      <c r="F878" s="13"/>
      <c r="G878" s="13"/>
      <c r="H878" s="17"/>
    </row>
    <row r="879" spans="1:8" s="3" customFormat="1" ht="12.75">
      <c r="B879" s="14"/>
      <c r="C879" s="13"/>
      <c r="D879" s="13"/>
      <c r="E879" s="13"/>
      <c r="F879" s="13"/>
      <c r="G879" s="13"/>
      <c r="H879" s="17"/>
    </row>
    <row r="880" spans="1:8" s="3" customFormat="1" ht="12.75">
      <c r="B880" s="14"/>
      <c r="C880" s="13"/>
      <c r="D880" s="13"/>
      <c r="E880" s="13"/>
      <c r="F880" s="13"/>
      <c r="G880" s="13"/>
      <c r="H880" s="17"/>
    </row>
    <row r="881" spans="2:8" s="3" customFormat="1" ht="12.75">
      <c r="B881" s="14"/>
      <c r="C881" s="13"/>
      <c r="D881" s="13"/>
      <c r="E881" s="13"/>
      <c r="F881" s="13"/>
      <c r="G881" s="13"/>
      <c r="H881" s="17"/>
    </row>
    <row r="882" spans="2:8" s="3" customFormat="1" ht="12.75">
      <c r="B882" s="14"/>
      <c r="C882" s="13"/>
      <c r="D882" s="13"/>
      <c r="E882" s="13"/>
      <c r="F882" s="13"/>
      <c r="G882" s="13"/>
      <c r="H882" s="17"/>
    </row>
    <row r="883" spans="2:8" s="3" customFormat="1" ht="12.75">
      <c r="B883" s="14"/>
      <c r="C883" s="13"/>
      <c r="D883" s="13"/>
      <c r="E883" s="13"/>
      <c r="F883" s="13"/>
      <c r="G883" s="13"/>
      <c r="H883" s="17"/>
    </row>
    <row r="884" spans="2:8" s="3" customFormat="1" ht="12.75">
      <c r="B884" s="14"/>
      <c r="C884" s="13"/>
      <c r="D884" s="13"/>
      <c r="E884" s="13"/>
      <c r="F884" s="13"/>
      <c r="G884" s="13"/>
      <c r="H884" s="17"/>
    </row>
    <row r="885" spans="2:8" s="3" customFormat="1" ht="12.75">
      <c r="B885" s="14"/>
      <c r="C885" s="13"/>
      <c r="D885" s="13"/>
      <c r="E885" s="13"/>
      <c r="F885" s="13"/>
      <c r="G885" s="13"/>
      <c r="H885" s="17"/>
    </row>
    <row r="886" spans="2:8" s="3" customFormat="1" ht="12.75">
      <c r="B886" s="14"/>
      <c r="C886" s="13"/>
      <c r="D886" s="13"/>
      <c r="E886" s="13"/>
      <c r="F886" s="13"/>
      <c r="G886" s="13"/>
      <c r="H886" s="17"/>
    </row>
    <row r="887" spans="2:8" s="3" customFormat="1" ht="12.75">
      <c r="B887" s="14"/>
      <c r="C887" s="13"/>
      <c r="D887" s="13"/>
      <c r="E887" s="13"/>
      <c r="F887" s="13"/>
      <c r="G887" s="13"/>
      <c r="H887" s="17"/>
    </row>
    <row r="888" spans="2:8" s="3" customFormat="1" ht="12.75">
      <c r="B888" s="14"/>
      <c r="C888" s="13"/>
      <c r="D888" s="13"/>
      <c r="E888" s="13"/>
      <c r="F888" s="13"/>
      <c r="G888" s="13"/>
      <c r="H888" s="17"/>
    </row>
    <row r="889" spans="2:8" s="3" customFormat="1" ht="12.75">
      <c r="B889" s="14"/>
      <c r="C889" s="13"/>
      <c r="D889" s="13"/>
      <c r="E889" s="13"/>
      <c r="F889" s="13"/>
      <c r="G889" s="13"/>
      <c r="H889" s="17"/>
    </row>
    <row r="890" spans="2:8" s="3" customFormat="1" ht="12.75">
      <c r="B890" s="14"/>
      <c r="C890" s="13"/>
      <c r="D890" s="13"/>
      <c r="E890" s="13"/>
      <c r="F890" s="13"/>
      <c r="G890" s="13"/>
      <c r="H890" s="17"/>
    </row>
    <row r="891" spans="2:8" s="3" customFormat="1" ht="12.75">
      <c r="B891" s="14"/>
      <c r="C891" s="13"/>
      <c r="D891" s="13"/>
      <c r="E891" s="13"/>
      <c r="F891" s="13"/>
      <c r="G891" s="13"/>
      <c r="H891" s="17"/>
    </row>
    <row r="892" spans="2:8" s="3" customFormat="1" ht="12.75">
      <c r="B892" s="14"/>
      <c r="C892" s="13"/>
      <c r="D892" s="13"/>
      <c r="E892" s="13"/>
      <c r="F892" s="13"/>
      <c r="G892" s="13"/>
      <c r="H892" s="17"/>
    </row>
    <row r="893" spans="2:8" s="3" customFormat="1" ht="12.75">
      <c r="B893" s="14"/>
      <c r="C893" s="13"/>
      <c r="D893" s="13"/>
      <c r="E893" s="13"/>
      <c r="F893" s="13"/>
      <c r="G893" s="13"/>
      <c r="H893" s="17"/>
    </row>
    <row r="894" spans="2:8" s="3" customFormat="1" ht="12.75">
      <c r="B894" s="14"/>
      <c r="C894" s="13"/>
      <c r="D894" s="13"/>
      <c r="E894" s="13"/>
      <c r="F894" s="13"/>
      <c r="G894" s="13"/>
      <c r="H894" s="17"/>
    </row>
    <row r="895" spans="2:8" s="3" customFormat="1" ht="12.75">
      <c r="B895" s="14"/>
      <c r="C895" s="13"/>
      <c r="D895" s="13"/>
      <c r="E895" s="13"/>
      <c r="F895" s="13"/>
      <c r="G895" s="13"/>
      <c r="H895" s="17"/>
    </row>
    <row r="896" spans="2:8" s="3" customFormat="1" ht="12.75">
      <c r="B896" s="14"/>
      <c r="C896" s="13"/>
      <c r="D896" s="13"/>
      <c r="E896" s="13"/>
      <c r="F896" s="13"/>
      <c r="G896" s="13"/>
      <c r="H896" s="17"/>
    </row>
    <row r="897" spans="2:8" s="3" customFormat="1" ht="12.75">
      <c r="B897" s="14"/>
      <c r="C897" s="13"/>
      <c r="D897" s="13"/>
      <c r="E897" s="13"/>
      <c r="F897" s="13"/>
      <c r="G897" s="13"/>
      <c r="H897" s="17"/>
    </row>
    <row r="898" spans="2:8" s="3" customFormat="1" ht="12.75">
      <c r="B898" s="14"/>
      <c r="C898" s="13"/>
      <c r="D898" s="13"/>
      <c r="E898" s="13"/>
      <c r="F898" s="13"/>
      <c r="G898" s="13"/>
      <c r="H898" s="17"/>
    </row>
    <row r="899" spans="2:8" s="3" customFormat="1" ht="12.75">
      <c r="B899" s="14"/>
      <c r="C899" s="13"/>
      <c r="D899" s="13"/>
      <c r="E899" s="13"/>
      <c r="F899" s="13"/>
      <c r="G899" s="13"/>
      <c r="H899" s="17"/>
    </row>
    <row r="900" spans="2:8" s="3" customFormat="1" ht="12.75">
      <c r="B900" s="14"/>
      <c r="C900" s="13"/>
      <c r="D900" s="13"/>
      <c r="E900" s="13"/>
      <c r="F900" s="13"/>
      <c r="G900" s="13"/>
      <c r="H900" s="17"/>
    </row>
    <row r="901" spans="2:8" s="3" customFormat="1" ht="12.75">
      <c r="B901" s="14"/>
      <c r="C901" s="13"/>
      <c r="D901" s="13"/>
      <c r="E901" s="13"/>
      <c r="F901" s="13"/>
      <c r="G901" s="13"/>
      <c r="H901" s="17"/>
    </row>
    <row r="902" spans="2:8" s="3" customFormat="1" ht="12.75">
      <c r="B902" s="14"/>
      <c r="C902" s="13"/>
      <c r="D902" s="13"/>
      <c r="E902" s="13"/>
      <c r="F902" s="13"/>
      <c r="G902" s="13"/>
      <c r="H902" s="17"/>
    </row>
    <row r="903" spans="2:8" s="3" customFormat="1" ht="12.75">
      <c r="B903" s="14"/>
      <c r="C903" s="13"/>
      <c r="D903" s="13"/>
      <c r="E903" s="13"/>
      <c r="F903" s="13"/>
      <c r="G903" s="13"/>
      <c r="H903" s="17"/>
    </row>
    <row r="904" spans="2:8" s="3" customFormat="1" ht="12.75">
      <c r="B904" s="14"/>
      <c r="C904" s="13"/>
      <c r="D904" s="13"/>
      <c r="E904" s="13"/>
      <c r="F904" s="13"/>
      <c r="G904" s="13"/>
      <c r="H904" s="17"/>
    </row>
    <row r="905" spans="2:8" s="3" customFormat="1" ht="12.75">
      <c r="B905" s="14"/>
      <c r="C905" s="13"/>
      <c r="D905" s="13"/>
      <c r="E905" s="13"/>
      <c r="F905" s="13"/>
      <c r="G905" s="13"/>
      <c r="H905" s="17"/>
    </row>
    <row r="906" spans="2:8" s="4" customFormat="1" ht="12.75">
      <c r="B906" s="19" t="s">
        <v>73</v>
      </c>
      <c r="C906" s="20"/>
      <c r="D906" s="21"/>
      <c r="E906" s="21"/>
      <c r="F906" s="21"/>
      <c r="G906" s="21"/>
      <c r="H906" s="22">
        <f>SUM(H861:H905)</f>
        <v>0</v>
      </c>
    </row>
    <row r="907" spans="2:8" s="2" customFormat="1" ht="12.75">
      <c r="E907" s="23" t="s">
        <v>4049</v>
      </c>
    </row>
    <row r="908" spans="2:8" s="1" customFormat="1" ht="15.75">
      <c r="B908" s="6" t="s">
        <v>4161</v>
      </c>
    </row>
    <row r="909" spans="2:8" s="1" customFormat="1" ht="15.75">
      <c r="B909" s="6" t="s">
        <v>1916</v>
      </c>
    </row>
    <row r="910" spans="2:8" s="1" customFormat="1" ht="15.75">
      <c r="B910" s="6" t="s">
        <v>1915</v>
      </c>
    </row>
    <row r="911" spans="2:8" s="2" customFormat="1" ht="12.75">
      <c r="B911" s="7" t="s">
        <v>399</v>
      </c>
    </row>
    <row r="912" spans="2:8" s="2" customFormat="1" ht="12.75">
      <c r="H912" s="8" t="s">
        <v>704</v>
      </c>
    </row>
    <row r="913" spans="1:8" s="3" customFormat="1" ht="25.5">
      <c r="B913" s="9" t="s">
        <v>2</v>
      </c>
      <c r="C913" s="9" t="s">
        <v>3</v>
      </c>
      <c r="D913" s="9" t="s">
        <v>4</v>
      </c>
      <c r="E913" s="9" t="s">
        <v>5</v>
      </c>
      <c r="F913" s="9" t="s">
        <v>6</v>
      </c>
      <c r="G913" s="9" t="s">
        <v>7</v>
      </c>
      <c r="H913" s="10" t="s">
        <v>8</v>
      </c>
    </row>
    <row r="914" spans="1:8" s="3" customFormat="1" ht="25.5">
      <c r="A914" s="3">
        <v>20168</v>
      </c>
      <c r="B914" s="11" t="s">
        <v>2424</v>
      </c>
      <c r="C914" s="12" t="s">
        <v>705</v>
      </c>
      <c r="D914" s="12" t="s">
        <v>706</v>
      </c>
      <c r="E914" s="13"/>
      <c r="F914" s="13"/>
      <c r="G914" s="13"/>
      <c r="H914" s="17"/>
    </row>
    <row r="915" spans="1:8" s="3" customFormat="1" ht="12.75">
      <c r="B915" s="14"/>
      <c r="C915" s="13"/>
      <c r="D915" s="13"/>
      <c r="E915" s="13"/>
      <c r="F915" s="13"/>
      <c r="G915" s="13"/>
      <c r="H915" s="17"/>
    </row>
    <row r="916" spans="1:8" s="3" customFormat="1" ht="33" customHeight="1">
      <c r="A916" s="3">
        <v>20405</v>
      </c>
      <c r="B916" s="11" t="s">
        <v>2425</v>
      </c>
      <c r="C916" s="12" t="s">
        <v>707</v>
      </c>
      <c r="D916" s="12" t="s">
        <v>708</v>
      </c>
      <c r="E916" s="13"/>
      <c r="F916" s="13"/>
      <c r="G916" s="13"/>
      <c r="H916" s="17"/>
    </row>
    <row r="917" spans="1:8" s="3" customFormat="1" ht="12.75">
      <c r="B917" s="14"/>
      <c r="C917" s="13"/>
      <c r="D917" s="13"/>
      <c r="E917" s="13"/>
      <c r="F917" s="13"/>
      <c r="G917" s="13"/>
      <c r="H917" s="17"/>
    </row>
    <row r="918" spans="1:8" s="3" customFormat="1" ht="29.25" customHeight="1">
      <c r="A918" s="3">
        <v>20406</v>
      </c>
      <c r="B918" s="11" t="s">
        <v>2426</v>
      </c>
      <c r="C918" s="13"/>
      <c r="D918" s="12" t="s">
        <v>709</v>
      </c>
      <c r="E918" s="13"/>
      <c r="F918" s="13"/>
      <c r="G918" s="13"/>
      <c r="H918" s="17"/>
    </row>
    <row r="919" spans="1:8" s="3" customFormat="1" ht="12.75">
      <c r="B919" s="14"/>
      <c r="C919" s="13"/>
      <c r="D919" s="13"/>
      <c r="E919" s="13"/>
      <c r="F919" s="13"/>
      <c r="G919" s="13"/>
      <c r="H919" s="17"/>
    </row>
    <row r="920" spans="1:8" s="3" customFormat="1" ht="12.75">
      <c r="A920" s="3">
        <v>20407</v>
      </c>
      <c r="B920" s="11" t="s">
        <v>2427</v>
      </c>
      <c r="C920" s="13"/>
      <c r="D920" s="27" t="s">
        <v>710</v>
      </c>
      <c r="E920" s="15" t="s">
        <v>80</v>
      </c>
      <c r="F920" s="16">
        <v>100</v>
      </c>
      <c r="G920" s="93">
        <v>0</v>
      </c>
      <c r="H920" s="17">
        <f>F920*G920</f>
        <v>0</v>
      </c>
    </row>
    <row r="921" spans="1:8" s="3" customFormat="1" ht="12.75">
      <c r="B921" s="14"/>
      <c r="C921" s="13"/>
      <c r="D921" s="40"/>
      <c r="E921" s="13"/>
      <c r="F921" s="13"/>
      <c r="G921" s="13"/>
      <c r="H921" s="17"/>
    </row>
    <row r="922" spans="1:8" s="3" customFormat="1" ht="25.5">
      <c r="A922" s="3">
        <v>20408</v>
      </c>
      <c r="B922" s="11" t="s">
        <v>2428</v>
      </c>
      <c r="C922" s="13"/>
      <c r="D922" s="27" t="s">
        <v>711</v>
      </c>
      <c r="E922" s="15" t="s">
        <v>80</v>
      </c>
      <c r="F922" s="16">
        <v>500</v>
      </c>
      <c r="G922" s="93">
        <v>0</v>
      </c>
      <c r="H922" s="17">
        <f>F922*G922</f>
        <v>0</v>
      </c>
    </row>
    <row r="923" spans="1:8" s="3" customFormat="1" ht="12.75">
      <c r="B923" s="14"/>
      <c r="C923" s="13"/>
      <c r="D923" s="40"/>
      <c r="E923" s="13"/>
      <c r="F923" s="13"/>
      <c r="G923" s="13"/>
      <c r="H923" s="17"/>
    </row>
    <row r="924" spans="1:8" s="3" customFormat="1" ht="12.75">
      <c r="A924" s="3">
        <v>20409</v>
      </c>
      <c r="B924" s="11" t="s">
        <v>2429</v>
      </c>
      <c r="C924" s="13"/>
      <c r="D924" s="27" t="s">
        <v>712</v>
      </c>
      <c r="E924" s="15" t="s">
        <v>80</v>
      </c>
      <c r="F924" s="16">
        <v>500</v>
      </c>
      <c r="G924" s="93">
        <v>0</v>
      </c>
      <c r="H924" s="17">
        <f>F924*G924</f>
        <v>0</v>
      </c>
    </row>
    <row r="925" spans="1:8" s="3" customFormat="1" ht="12.75">
      <c r="B925" s="14"/>
      <c r="C925" s="13"/>
      <c r="D925" s="13"/>
      <c r="E925" s="13"/>
      <c r="F925" s="13"/>
      <c r="G925" s="13"/>
      <c r="H925" s="17"/>
    </row>
    <row r="926" spans="1:8" s="3" customFormat="1" ht="25.5">
      <c r="A926" s="3">
        <v>20252</v>
      </c>
      <c r="B926" s="11" t="s">
        <v>2430</v>
      </c>
      <c r="C926" s="12" t="s">
        <v>713</v>
      </c>
      <c r="D926" s="12" t="s">
        <v>714</v>
      </c>
      <c r="E926" s="13"/>
      <c r="F926" s="13"/>
      <c r="G926" s="13"/>
      <c r="H926" s="17"/>
    </row>
    <row r="927" spans="1:8" s="3" customFormat="1" ht="12.75">
      <c r="B927" s="14"/>
      <c r="C927" s="13"/>
      <c r="D927" s="13"/>
      <c r="E927" s="13"/>
      <c r="F927" s="13"/>
      <c r="G927" s="13"/>
      <c r="H927" s="17"/>
    </row>
    <row r="928" spans="1:8" s="3" customFormat="1" ht="12.75">
      <c r="A928" s="3">
        <v>20253</v>
      </c>
      <c r="B928" s="11" t="s">
        <v>2431</v>
      </c>
      <c r="C928" s="13"/>
      <c r="D928" s="12" t="s">
        <v>715</v>
      </c>
      <c r="E928" s="15" t="s">
        <v>198</v>
      </c>
      <c r="F928" s="16">
        <v>30</v>
      </c>
      <c r="G928" s="93">
        <v>0</v>
      </c>
      <c r="H928" s="17">
        <f>F928*G928</f>
        <v>0</v>
      </c>
    </row>
    <row r="929" spans="1:8" s="3" customFormat="1" ht="12.75">
      <c r="B929" s="14"/>
      <c r="C929" s="13"/>
      <c r="D929" s="13"/>
      <c r="E929" s="13"/>
      <c r="F929" s="13"/>
      <c r="G929" s="13"/>
      <c r="H929" s="17"/>
    </row>
    <row r="930" spans="1:8" s="3" customFormat="1" ht="25.5">
      <c r="A930" s="3">
        <v>20254</v>
      </c>
      <c r="B930" s="11" t="s">
        <v>2432</v>
      </c>
      <c r="C930" s="13"/>
      <c r="D930" s="12" t="s">
        <v>218</v>
      </c>
      <c r="E930" s="15" t="s">
        <v>198</v>
      </c>
      <c r="F930" s="16">
        <v>1600</v>
      </c>
      <c r="G930" s="93">
        <v>0</v>
      </c>
      <c r="H930" s="17">
        <f>F930*G930</f>
        <v>0</v>
      </c>
    </row>
    <row r="931" spans="1:8" s="3" customFormat="1" ht="12.75">
      <c r="B931" s="14"/>
      <c r="C931" s="13"/>
      <c r="D931" s="13"/>
      <c r="E931" s="13"/>
      <c r="F931" s="13"/>
      <c r="G931" s="13"/>
      <c r="H931" s="17"/>
    </row>
    <row r="932" spans="1:8" s="3" customFormat="1" ht="12.75">
      <c r="A932" s="3">
        <v>20255</v>
      </c>
      <c r="B932" s="11" t="s">
        <v>2433</v>
      </c>
      <c r="C932" s="13"/>
      <c r="D932" s="12" t="s">
        <v>716</v>
      </c>
      <c r="E932" s="15" t="s">
        <v>198</v>
      </c>
      <c r="F932" s="16">
        <v>480</v>
      </c>
      <c r="G932" s="93">
        <v>0</v>
      </c>
      <c r="H932" s="17">
        <f>F932*G932</f>
        <v>0</v>
      </c>
    </row>
    <row r="933" spans="1:8" s="3" customFormat="1" ht="12.75">
      <c r="B933" s="14"/>
      <c r="C933" s="13"/>
      <c r="D933" s="13"/>
      <c r="E933" s="13"/>
      <c r="F933" s="13"/>
      <c r="G933" s="13"/>
      <c r="H933" s="17"/>
    </row>
    <row r="934" spans="1:8" s="3" customFormat="1" ht="38.25">
      <c r="A934" s="3">
        <v>20169</v>
      </c>
      <c r="B934" s="11" t="s">
        <v>2434</v>
      </c>
      <c r="C934" s="12" t="s">
        <v>717</v>
      </c>
      <c r="D934" s="12" t="s">
        <v>718</v>
      </c>
      <c r="E934" s="15" t="s">
        <v>198</v>
      </c>
      <c r="F934" s="16">
        <v>50</v>
      </c>
      <c r="G934" s="93">
        <v>0</v>
      </c>
      <c r="H934" s="17">
        <f>F934*G934</f>
        <v>0</v>
      </c>
    </row>
    <row r="935" spans="1:8" s="3" customFormat="1" ht="12.75">
      <c r="B935" s="14"/>
      <c r="C935" s="13"/>
      <c r="D935" s="13"/>
      <c r="E935" s="13"/>
      <c r="F935" s="13"/>
      <c r="G935" s="13"/>
      <c r="H935" s="17"/>
    </row>
    <row r="936" spans="1:8" s="3" customFormat="1" ht="25.5">
      <c r="A936" s="3">
        <v>20170</v>
      </c>
      <c r="B936" s="11" t="s">
        <v>2435</v>
      </c>
      <c r="C936" s="12" t="s">
        <v>719</v>
      </c>
      <c r="D936" s="12" t="s">
        <v>720</v>
      </c>
      <c r="E936" s="13"/>
      <c r="F936" s="13"/>
      <c r="G936" s="13"/>
      <c r="H936" s="17"/>
    </row>
    <row r="937" spans="1:8" s="3" customFormat="1" ht="12.75">
      <c r="B937" s="14"/>
      <c r="C937" s="13"/>
      <c r="D937" s="13"/>
      <c r="E937" s="13"/>
      <c r="F937" s="13"/>
      <c r="G937" s="13"/>
      <c r="H937" s="17"/>
    </row>
    <row r="938" spans="1:8" s="3" customFormat="1" ht="12.75">
      <c r="A938" s="3">
        <v>20171</v>
      </c>
      <c r="B938" s="11" t="s">
        <v>2436</v>
      </c>
      <c r="C938" s="13"/>
      <c r="D938" s="12" t="s">
        <v>721</v>
      </c>
      <c r="E938" s="15" t="s">
        <v>80</v>
      </c>
      <c r="F938" s="16">
        <v>30</v>
      </c>
      <c r="G938" s="93">
        <v>0</v>
      </c>
      <c r="H938" s="17">
        <f>F938*G938</f>
        <v>0</v>
      </c>
    </row>
    <row r="939" spans="1:8" s="3" customFormat="1" ht="12.75">
      <c r="B939" s="14"/>
      <c r="C939" s="13"/>
      <c r="D939" s="13"/>
      <c r="E939" s="13"/>
      <c r="F939" s="13"/>
      <c r="G939" s="13"/>
      <c r="H939" s="17"/>
    </row>
    <row r="940" spans="1:8" s="3" customFormat="1" ht="12.75">
      <c r="A940" s="3">
        <v>20412</v>
      </c>
      <c r="B940" s="11" t="s">
        <v>2437</v>
      </c>
      <c r="C940" s="12" t="s">
        <v>722</v>
      </c>
      <c r="D940" s="12" t="s">
        <v>684</v>
      </c>
      <c r="E940" s="15" t="s">
        <v>198</v>
      </c>
      <c r="F940" s="16">
        <v>2110</v>
      </c>
      <c r="G940" s="93">
        <v>0</v>
      </c>
      <c r="H940" s="17">
        <f>F940*G940</f>
        <v>0</v>
      </c>
    </row>
    <row r="941" spans="1:8" s="3" customFormat="1" ht="12.75">
      <c r="B941" s="14"/>
      <c r="C941" s="13"/>
      <c r="D941" s="13"/>
      <c r="E941" s="13"/>
      <c r="F941" s="13"/>
      <c r="G941" s="13"/>
      <c r="H941" s="17"/>
    </row>
    <row r="942" spans="1:8" s="3" customFormat="1" ht="12.75">
      <c r="B942" s="14"/>
      <c r="C942" s="13"/>
      <c r="D942" s="13"/>
      <c r="E942" s="13"/>
      <c r="F942" s="13"/>
      <c r="G942" s="13"/>
      <c r="H942" s="17"/>
    </row>
    <row r="943" spans="1:8" s="3" customFormat="1" ht="12.75">
      <c r="B943" s="14"/>
      <c r="C943" s="13"/>
      <c r="D943" s="13"/>
      <c r="E943" s="13"/>
      <c r="F943" s="13"/>
      <c r="G943" s="13"/>
      <c r="H943" s="17"/>
    </row>
    <row r="944" spans="1:8" s="3" customFormat="1" ht="12.75">
      <c r="B944" s="14"/>
      <c r="C944" s="13"/>
      <c r="D944" s="13"/>
      <c r="E944" s="13"/>
      <c r="F944" s="13"/>
      <c r="G944" s="13"/>
      <c r="H944" s="17"/>
    </row>
    <row r="945" spans="2:8" s="3" customFormat="1" ht="12.75">
      <c r="B945" s="14"/>
      <c r="C945" s="13"/>
      <c r="D945" s="13"/>
      <c r="E945" s="13"/>
      <c r="F945" s="13"/>
      <c r="G945" s="13"/>
      <c r="H945" s="17"/>
    </row>
    <row r="946" spans="2:8" s="3" customFormat="1" ht="12.75">
      <c r="B946" s="14"/>
      <c r="C946" s="13"/>
      <c r="D946" s="13"/>
      <c r="E946" s="13"/>
      <c r="F946" s="13"/>
      <c r="G946" s="13"/>
      <c r="H946" s="17"/>
    </row>
    <row r="947" spans="2:8" s="3" customFormat="1" ht="12.75">
      <c r="B947" s="14"/>
      <c r="C947" s="13"/>
      <c r="D947" s="13"/>
      <c r="E947" s="13"/>
      <c r="F947" s="13"/>
      <c r="G947" s="13"/>
      <c r="H947" s="17"/>
    </row>
    <row r="948" spans="2:8" s="3" customFormat="1" ht="12.75">
      <c r="B948" s="14"/>
      <c r="C948" s="13"/>
      <c r="D948" s="13"/>
      <c r="E948" s="13"/>
      <c r="F948" s="13"/>
      <c r="G948" s="13"/>
      <c r="H948" s="17"/>
    </row>
    <row r="949" spans="2:8" s="3" customFormat="1" ht="12.75">
      <c r="B949" s="14"/>
      <c r="C949" s="13"/>
      <c r="D949" s="13"/>
      <c r="E949" s="13"/>
      <c r="F949" s="13"/>
      <c r="G949" s="13"/>
      <c r="H949" s="17"/>
    </row>
    <row r="950" spans="2:8" s="3" customFormat="1" ht="12.75">
      <c r="B950" s="14"/>
      <c r="C950" s="13"/>
      <c r="D950" s="13"/>
      <c r="E950" s="13"/>
      <c r="F950" s="13"/>
      <c r="G950" s="13"/>
      <c r="H950" s="17"/>
    </row>
    <row r="951" spans="2:8" s="3" customFormat="1" ht="12.75">
      <c r="B951" s="14"/>
      <c r="C951" s="13"/>
      <c r="D951" s="13"/>
      <c r="E951" s="13"/>
      <c r="F951" s="13"/>
      <c r="G951" s="13"/>
      <c r="H951" s="17"/>
    </row>
    <row r="952" spans="2:8" s="3" customFormat="1" ht="12.75">
      <c r="B952" s="14"/>
      <c r="C952" s="13"/>
      <c r="D952" s="13"/>
      <c r="E952" s="13"/>
      <c r="F952" s="13"/>
      <c r="G952" s="13"/>
      <c r="H952" s="17"/>
    </row>
    <row r="953" spans="2:8" s="3" customFormat="1" ht="12.75">
      <c r="B953" s="14"/>
      <c r="C953" s="13"/>
      <c r="D953" s="13"/>
      <c r="E953" s="13"/>
      <c r="F953" s="13"/>
      <c r="G953" s="13"/>
      <c r="H953" s="17"/>
    </row>
    <row r="954" spans="2:8" s="4" customFormat="1" ht="12.75">
      <c r="B954" s="19" t="s">
        <v>73</v>
      </c>
      <c r="C954" s="20"/>
      <c r="D954" s="21"/>
      <c r="E954" s="21"/>
      <c r="F954" s="21"/>
      <c r="G954" s="21"/>
      <c r="H954" s="22">
        <f>SUM(H914:H953)</f>
        <v>0</v>
      </c>
    </row>
    <row r="955" spans="2:8" s="2" customFormat="1" ht="12.75">
      <c r="E955" s="23" t="s">
        <v>4050</v>
      </c>
    </row>
    <row r="956" spans="2:8" s="1" customFormat="1" ht="15.75">
      <c r="B956" s="6" t="s">
        <v>4161</v>
      </c>
    </row>
    <row r="957" spans="2:8" s="1" customFormat="1" ht="15.75">
      <c r="B957" s="6" t="s">
        <v>1916</v>
      </c>
    </row>
    <row r="958" spans="2:8" s="1" customFormat="1" ht="15.75">
      <c r="B958" s="6" t="s">
        <v>1915</v>
      </c>
    </row>
    <row r="959" spans="2:8" s="2" customFormat="1" ht="12.75">
      <c r="B959" s="7" t="s">
        <v>399</v>
      </c>
    </row>
    <row r="960" spans="2:8" s="2" customFormat="1" ht="12.75">
      <c r="H960" s="8" t="s">
        <v>723</v>
      </c>
    </row>
    <row r="961" spans="1:8" s="3" customFormat="1" ht="25.5">
      <c r="B961" s="9" t="s">
        <v>2</v>
      </c>
      <c r="C961" s="9" t="s">
        <v>3</v>
      </c>
      <c r="D961" s="9" t="s">
        <v>4</v>
      </c>
      <c r="E961" s="9" t="s">
        <v>5</v>
      </c>
      <c r="F961" s="9" t="s">
        <v>6</v>
      </c>
      <c r="G961" s="9" t="s">
        <v>7</v>
      </c>
      <c r="H961" s="10" t="s">
        <v>8</v>
      </c>
    </row>
    <row r="962" spans="1:8" s="3" customFormat="1" ht="12.75">
      <c r="A962" s="3">
        <v>20005</v>
      </c>
      <c r="B962" s="11" t="s">
        <v>2419</v>
      </c>
      <c r="C962" s="12" t="s">
        <v>724</v>
      </c>
      <c r="D962" s="12" t="s">
        <v>725</v>
      </c>
      <c r="E962" s="13"/>
      <c r="F962" s="13"/>
      <c r="G962" s="13"/>
      <c r="H962" s="17"/>
    </row>
    <row r="963" spans="1:8" s="3" customFormat="1" ht="12.75">
      <c r="B963" s="14"/>
      <c r="C963" s="13"/>
      <c r="D963" s="13"/>
      <c r="E963" s="13"/>
      <c r="F963" s="13"/>
      <c r="G963" s="13"/>
      <c r="H963" s="17"/>
    </row>
    <row r="964" spans="1:8" s="3" customFormat="1" ht="12.75">
      <c r="A964" s="3">
        <v>20006</v>
      </c>
      <c r="B964" s="11" t="s">
        <v>2420</v>
      </c>
      <c r="C964" s="12" t="s">
        <v>726</v>
      </c>
      <c r="D964" s="12" t="s">
        <v>220</v>
      </c>
      <c r="E964" s="13"/>
      <c r="F964" s="13"/>
      <c r="G964" s="13"/>
      <c r="H964" s="17"/>
    </row>
    <row r="965" spans="1:8" s="3" customFormat="1" ht="12.75">
      <c r="B965" s="14"/>
      <c r="C965" s="13"/>
      <c r="D965" s="13"/>
      <c r="E965" s="13"/>
      <c r="F965" s="13"/>
      <c r="G965" s="13"/>
      <c r="H965" s="17"/>
    </row>
    <row r="966" spans="1:8" s="3" customFormat="1" ht="20.25" customHeight="1">
      <c r="A966" s="3">
        <v>20348</v>
      </c>
      <c r="B966" s="11" t="s">
        <v>2421</v>
      </c>
      <c r="C966" s="13"/>
      <c r="D966" s="12" t="s">
        <v>221</v>
      </c>
      <c r="E966" s="15" t="s">
        <v>222</v>
      </c>
      <c r="F966" s="16">
        <v>44500</v>
      </c>
      <c r="G966" s="93">
        <v>0</v>
      </c>
      <c r="H966" s="17">
        <f>F966*G966</f>
        <v>0</v>
      </c>
    </row>
    <row r="967" spans="1:8" s="3" customFormat="1" ht="12.75">
      <c r="B967" s="14"/>
      <c r="C967" s="13"/>
      <c r="D967" s="13"/>
      <c r="E967" s="13"/>
      <c r="F967" s="13"/>
      <c r="G967" s="13"/>
      <c r="H967" s="17"/>
    </row>
    <row r="968" spans="1:8" s="3" customFormat="1" ht="12.75">
      <c r="A968" s="3">
        <v>20007</v>
      </c>
      <c r="B968" s="11" t="s">
        <v>2422</v>
      </c>
      <c r="C968" s="12" t="s">
        <v>727</v>
      </c>
      <c r="D968" s="12" t="s">
        <v>728</v>
      </c>
      <c r="E968" s="15" t="s">
        <v>80</v>
      </c>
      <c r="F968" s="16">
        <v>500</v>
      </c>
      <c r="G968" s="93">
        <v>0</v>
      </c>
      <c r="H968" s="17">
        <f>F968*G968</f>
        <v>0</v>
      </c>
    </row>
    <row r="969" spans="1:8" s="3" customFormat="1" ht="12.75">
      <c r="B969" s="14"/>
      <c r="C969" s="13"/>
      <c r="D969" s="13"/>
      <c r="E969" s="13"/>
      <c r="F969" s="13"/>
      <c r="G969" s="13"/>
      <c r="H969" s="17"/>
    </row>
    <row r="970" spans="1:8" s="3" customFormat="1" ht="38.25">
      <c r="A970" s="3">
        <v>20013</v>
      </c>
      <c r="B970" s="11" t="s">
        <v>2423</v>
      </c>
      <c r="C970" s="12" t="s">
        <v>729</v>
      </c>
      <c r="D970" s="12" t="s">
        <v>730</v>
      </c>
      <c r="E970" s="15" t="s">
        <v>222</v>
      </c>
      <c r="F970" s="16">
        <v>12200</v>
      </c>
      <c r="G970" s="93">
        <v>0</v>
      </c>
      <c r="H970" s="17">
        <f>F970*G970</f>
        <v>0</v>
      </c>
    </row>
    <row r="971" spans="1:8" s="3" customFormat="1" ht="12.75">
      <c r="B971" s="14"/>
      <c r="C971" s="13"/>
      <c r="D971" s="13"/>
      <c r="E971" s="13"/>
      <c r="F971" s="13"/>
      <c r="G971" s="13"/>
      <c r="H971" s="17"/>
    </row>
    <row r="972" spans="1:8" s="3" customFormat="1" ht="12.75">
      <c r="B972" s="14"/>
      <c r="C972" s="13"/>
      <c r="D972" s="13"/>
      <c r="E972" s="13"/>
      <c r="F972" s="13"/>
      <c r="G972" s="13"/>
      <c r="H972" s="17"/>
    </row>
    <row r="973" spans="1:8" s="3" customFormat="1" ht="12.75">
      <c r="B973" s="14"/>
      <c r="C973" s="13"/>
      <c r="D973" s="13"/>
      <c r="E973" s="13"/>
      <c r="F973" s="13"/>
      <c r="G973" s="13"/>
      <c r="H973" s="17"/>
    </row>
    <row r="974" spans="1:8" s="3" customFormat="1" ht="12.75">
      <c r="B974" s="14"/>
      <c r="C974" s="13"/>
      <c r="D974" s="13"/>
      <c r="E974" s="13"/>
      <c r="F974" s="13"/>
      <c r="G974" s="13"/>
      <c r="H974" s="17"/>
    </row>
    <row r="975" spans="1:8" s="3" customFormat="1" ht="12.75">
      <c r="B975" s="14"/>
      <c r="C975" s="13"/>
      <c r="D975" s="13"/>
      <c r="E975" s="13"/>
      <c r="F975" s="13"/>
      <c r="G975" s="13"/>
      <c r="H975" s="17"/>
    </row>
    <row r="976" spans="1:8" s="3" customFormat="1" ht="12.75">
      <c r="B976" s="14"/>
      <c r="C976" s="13"/>
      <c r="D976" s="13"/>
      <c r="E976" s="13"/>
      <c r="F976" s="13"/>
      <c r="G976" s="13"/>
      <c r="H976" s="17"/>
    </row>
    <row r="977" spans="2:8" s="3" customFormat="1" ht="12.75">
      <c r="B977" s="14"/>
      <c r="C977" s="13"/>
      <c r="D977" s="13"/>
      <c r="E977" s="13"/>
      <c r="F977" s="13"/>
      <c r="G977" s="13"/>
      <c r="H977" s="17"/>
    </row>
    <row r="978" spans="2:8" s="3" customFormat="1" ht="12.75">
      <c r="B978" s="14"/>
      <c r="C978" s="13"/>
      <c r="D978" s="13"/>
      <c r="E978" s="13"/>
      <c r="F978" s="13"/>
      <c r="G978" s="13"/>
      <c r="H978" s="17"/>
    </row>
    <row r="979" spans="2:8" s="3" customFormat="1" ht="12.75">
      <c r="B979" s="14"/>
      <c r="C979" s="13"/>
      <c r="D979" s="13"/>
      <c r="E979" s="13"/>
      <c r="F979" s="13"/>
      <c r="G979" s="13"/>
      <c r="H979" s="17"/>
    </row>
    <row r="980" spans="2:8" s="3" customFormat="1" ht="12.75">
      <c r="B980" s="14"/>
      <c r="C980" s="13"/>
      <c r="D980" s="13"/>
      <c r="E980" s="13"/>
      <c r="F980" s="13"/>
      <c r="G980" s="13"/>
      <c r="H980" s="17"/>
    </row>
    <row r="981" spans="2:8" s="3" customFormat="1" ht="12.75">
      <c r="B981" s="14"/>
      <c r="C981" s="13"/>
      <c r="D981" s="13"/>
      <c r="E981" s="13"/>
      <c r="F981" s="13"/>
      <c r="G981" s="13"/>
      <c r="H981" s="17"/>
    </row>
    <row r="982" spans="2:8" s="3" customFormat="1" ht="12.75">
      <c r="B982" s="14"/>
      <c r="C982" s="13"/>
      <c r="D982" s="13"/>
      <c r="E982" s="13"/>
      <c r="F982" s="13"/>
      <c r="G982" s="13"/>
      <c r="H982" s="17"/>
    </row>
    <row r="983" spans="2:8" s="3" customFormat="1" ht="12.75">
      <c r="B983" s="14"/>
      <c r="C983" s="13"/>
      <c r="D983" s="13"/>
      <c r="E983" s="13"/>
      <c r="F983" s="13"/>
      <c r="G983" s="13"/>
      <c r="H983" s="17"/>
    </row>
    <row r="984" spans="2:8" s="3" customFormat="1" ht="12.75">
      <c r="B984" s="14"/>
      <c r="C984" s="13"/>
      <c r="D984" s="13"/>
      <c r="E984" s="13"/>
      <c r="F984" s="13"/>
      <c r="G984" s="13"/>
      <c r="H984" s="17"/>
    </row>
    <row r="985" spans="2:8" s="3" customFormat="1" ht="12.75">
      <c r="B985" s="14"/>
      <c r="C985" s="13"/>
      <c r="D985" s="13"/>
      <c r="E985" s="13"/>
      <c r="F985" s="13"/>
      <c r="G985" s="13"/>
      <c r="H985" s="17"/>
    </row>
    <row r="986" spans="2:8" s="3" customFormat="1" ht="12.75">
      <c r="B986" s="14"/>
      <c r="C986" s="13"/>
      <c r="D986" s="13"/>
      <c r="E986" s="13"/>
      <c r="F986" s="13"/>
      <c r="G986" s="13"/>
      <c r="H986" s="17"/>
    </row>
    <row r="987" spans="2:8" s="3" customFormat="1" ht="12.75">
      <c r="B987" s="14"/>
      <c r="C987" s="13"/>
      <c r="D987" s="13"/>
      <c r="E987" s="13"/>
      <c r="F987" s="13"/>
      <c r="G987" s="13"/>
      <c r="H987" s="17"/>
    </row>
    <row r="988" spans="2:8" s="3" customFormat="1" ht="12.75">
      <c r="B988" s="14"/>
      <c r="C988" s="13"/>
      <c r="D988" s="13"/>
      <c r="E988" s="13"/>
      <c r="F988" s="13"/>
      <c r="G988" s="13"/>
      <c r="H988" s="17"/>
    </row>
    <row r="989" spans="2:8" s="3" customFormat="1" ht="12.75">
      <c r="B989" s="14"/>
      <c r="C989" s="13"/>
      <c r="D989" s="13"/>
      <c r="E989" s="13"/>
      <c r="F989" s="13"/>
      <c r="G989" s="13"/>
      <c r="H989" s="17"/>
    </row>
    <row r="990" spans="2:8" s="3" customFormat="1" ht="12.75">
      <c r="B990" s="14"/>
      <c r="C990" s="13"/>
      <c r="D990" s="13"/>
      <c r="E990" s="13"/>
      <c r="F990" s="13"/>
      <c r="G990" s="13"/>
      <c r="H990" s="17"/>
    </row>
    <row r="991" spans="2:8" s="3" customFormat="1" ht="12.75">
      <c r="B991" s="14"/>
      <c r="C991" s="13"/>
      <c r="D991" s="13"/>
      <c r="E991" s="13"/>
      <c r="F991" s="13"/>
      <c r="G991" s="13"/>
      <c r="H991" s="17"/>
    </row>
    <row r="992" spans="2:8" s="3" customFormat="1" ht="12.75">
      <c r="B992" s="14"/>
      <c r="C992" s="13"/>
      <c r="D992" s="13"/>
      <c r="E992" s="13"/>
      <c r="F992" s="13"/>
      <c r="G992" s="13"/>
      <c r="H992" s="17"/>
    </row>
    <row r="993" spans="2:8" s="3" customFormat="1" ht="12.75">
      <c r="B993" s="14"/>
      <c r="C993" s="13"/>
      <c r="D993" s="13"/>
      <c r="E993" s="13"/>
      <c r="F993" s="13"/>
      <c r="G993" s="13"/>
      <c r="H993" s="17"/>
    </row>
    <row r="994" spans="2:8" s="3" customFormat="1" ht="12.75">
      <c r="B994" s="14"/>
      <c r="C994" s="13"/>
      <c r="D994" s="13"/>
      <c r="E994" s="13"/>
      <c r="F994" s="13"/>
      <c r="G994" s="13"/>
      <c r="H994" s="17"/>
    </row>
    <row r="995" spans="2:8" s="3" customFormat="1" ht="12.75">
      <c r="B995" s="14"/>
      <c r="C995" s="13"/>
      <c r="D995" s="13"/>
      <c r="E995" s="13"/>
      <c r="F995" s="13"/>
      <c r="G995" s="13"/>
      <c r="H995" s="17"/>
    </row>
    <row r="996" spans="2:8" s="3" customFormat="1" ht="12.75">
      <c r="B996" s="14"/>
      <c r="C996" s="13"/>
      <c r="D996" s="13"/>
      <c r="E996" s="13"/>
      <c r="F996" s="13"/>
      <c r="G996" s="13"/>
      <c r="H996" s="17"/>
    </row>
    <row r="997" spans="2:8" s="3" customFormat="1" ht="12.75">
      <c r="B997" s="14"/>
      <c r="C997" s="13"/>
      <c r="D997" s="13"/>
      <c r="E997" s="13"/>
      <c r="F997" s="13"/>
      <c r="G997" s="13"/>
      <c r="H997" s="17"/>
    </row>
    <row r="998" spans="2:8" s="3" customFormat="1" ht="12.75">
      <c r="B998" s="14"/>
      <c r="C998" s="13"/>
      <c r="D998" s="13"/>
      <c r="E998" s="13"/>
      <c r="F998" s="13"/>
      <c r="G998" s="13"/>
      <c r="H998" s="17"/>
    </row>
    <row r="999" spans="2:8" s="3" customFormat="1" ht="12.75">
      <c r="B999" s="14"/>
      <c r="C999" s="13"/>
      <c r="D999" s="13"/>
      <c r="E999" s="13"/>
      <c r="F999" s="13"/>
      <c r="G999" s="13"/>
      <c r="H999" s="17"/>
    </row>
    <row r="1000" spans="2:8" s="3" customFormat="1" ht="12.75">
      <c r="B1000" s="14"/>
      <c r="C1000" s="13"/>
      <c r="D1000" s="13"/>
      <c r="E1000" s="13"/>
      <c r="F1000" s="13"/>
      <c r="G1000" s="13"/>
      <c r="H1000" s="17"/>
    </row>
    <row r="1001" spans="2:8" s="3" customFormat="1" ht="12.75">
      <c r="B1001" s="14"/>
      <c r="C1001" s="13"/>
      <c r="D1001" s="13"/>
      <c r="E1001" s="13"/>
      <c r="F1001" s="13"/>
      <c r="G1001" s="13"/>
      <c r="H1001" s="17"/>
    </row>
    <row r="1002" spans="2:8" s="3" customFormat="1" ht="12.75">
      <c r="B1002" s="14"/>
      <c r="C1002" s="13"/>
      <c r="D1002" s="13"/>
      <c r="E1002" s="13"/>
      <c r="F1002" s="13"/>
      <c r="G1002" s="13"/>
      <c r="H1002" s="17"/>
    </row>
    <row r="1003" spans="2:8" s="3" customFormat="1" ht="12.75">
      <c r="B1003" s="14"/>
      <c r="C1003" s="13"/>
      <c r="D1003" s="13"/>
      <c r="E1003" s="13"/>
      <c r="F1003" s="13"/>
      <c r="G1003" s="13"/>
      <c r="H1003" s="17"/>
    </row>
    <row r="1004" spans="2:8" s="3" customFormat="1" ht="12.75">
      <c r="B1004" s="14"/>
      <c r="C1004" s="13"/>
      <c r="D1004" s="13"/>
      <c r="E1004" s="13"/>
      <c r="F1004" s="13"/>
      <c r="G1004" s="13"/>
      <c r="H1004" s="17"/>
    </row>
    <row r="1005" spans="2:8" s="3" customFormat="1" ht="12.75">
      <c r="B1005" s="14"/>
      <c r="C1005" s="13"/>
      <c r="D1005" s="13"/>
      <c r="E1005" s="13"/>
      <c r="F1005" s="13"/>
      <c r="G1005" s="13"/>
      <c r="H1005" s="17"/>
    </row>
    <row r="1006" spans="2:8" s="3" customFormat="1" ht="12.75">
      <c r="B1006" s="14"/>
      <c r="C1006" s="13"/>
      <c r="D1006" s="13"/>
      <c r="E1006" s="13"/>
      <c r="F1006" s="13"/>
      <c r="G1006" s="13"/>
      <c r="H1006" s="17"/>
    </row>
    <row r="1007" spans="2:8" s="3" customFormat="1" ht="12.75">
      <c r="B1007" s="14"/>
      <c r="C1007" s="13"/>
      <c r="D1007" s="13"/>
      <c r="E1007" s="13"/>
      <c r="F1007" s="13"/>
      <c r="G1007" s="13"/>
      <c r="H1007" s="17"/>
    </row>
    <row r="1008" spans="2:8" s="3" customFormat="1" ht="12.75">
      <c r="B1008" s="14"/>
      <c r="C1008" s="13"/>
      <c r="D1008" s="13"/>
      <c r="E1008" s="13"/>
      <c r="F1008" s="13"/>
      <c r="G1008" s="13"/>
      <c r="H1008" s="17"/>
    </row>
    <row r="1009" spans="1:8" s="3" customFormat="1" ht="12.75">
      <c r="B1009" s="14"/>
      <c r="C1009" s="13"/>
      <c r="D1009" s="13"/>
      <c r="E1009" s="13"/>
      <c r="F1009" s="13"/>
      <c r="G1009" s="13"/>
      <c r="H1009" s="17"/>
    </row>
    <row r="1010" spans="1:8" s="4" customFormat="1" ht="12.75">
      <c r="B1010" s="19" t="s">
        <v>73</v>
      </c>
      <c r="C1010" s="20"/>
      <c r="D1010" s="21"/>
      <c r="E1010" s="21"/>
      <c r="F1010" s="21"/>
      <c r="G1010" s="21"/>
      <c r="H1010" s="22">
        <f>SUM(H962:H1009)</f>
        <v>0</v>
      </c>
    </row>
    <row r="1011" spans="1:8" s="2" customFormat="1" ht="12.75">
      <c r="E1011" s="23" t="s">
        <v>4051</v>
      </c>
    </row>
    <row r="1012" spans="1:8" s="1" customFormat="1" ht="15.75">
      <c r="B1012" s="6" t="s">
        <v>4161</v>
      </c>
    </row>
    <row r="1013" spans="1:8" s="1" customFormat="1" ht="15.75">
      <c r="B1013" s="6" t="s">
        <v>1916</v>
      </c>
    </row>
    <row r="1014" spans="1:8" s="1" customFormat="1" ht="15.75">
      <c r="B1014" s="6" t="s">
        <v>1915</v>
      </c>
    </row>
    <row r="1015" spans="1:8" s="2" customFormat="1" ht="12.75">
      <c r="B1015" s="7" t="s">
        <v>399</v>
      </c>
    </row>
    <row r="1016" spans="1:8" s="2" customFormat="1" ht="12.75">
      <c r="H1016" s="8" t="s">
        <v>731</v>
      </c>
    </row>
    <row r="1017" spans="1:8" s="3" customFormat="1" ht="25.5">
      <c r="B1017" s="9" t="s">
        <v>2</v>
      </c>
      <c r="C1017" s="9" t="s">
        <v>3</v>
      </c>
      <c r="D1017" s="9" t="s">
        <v>4</v>
      </c>
      <c r="E1017" s="9" t="s">
        <v>5</v>
      </c>
      <c r="F1017" s="9" t="s">
        <v>6</v>
      </c>
      <c r="G1017" s="9" t="s">
        <v>7</v>
      </c>
      <c r="H1017" s="10" t="s">
        <v>8</v>
      </c>
    </row>
    <row r="1018" spans="1:8" s="3" customFormat="1" ht="12.75">
      <c r="A1018" s="3">
        <v>20195</v>
      </c>
      <c r="B1018" s="11" t="s">
        <v>2392</v>
      </c>
      <c r="C1018" s="12" t="s">
        <v>732</v>
      </c>
      <c r="D1018" s="12" t="s">
        <v>733</v>
      </c>
      <c r="E1018" s="13"/>
      <c r="F1018" s="13"/>
      <c r="G1018" s="13"/>
      <c r="H1018" s="17"/>
    </row>
    <row r="1019" spans="1:8" s="3" customFormat="1" ht="6.75" customHeight="1">
      <c r="B1019" s="14"/>
      <c r="C1019" s="13"/>
      <c r="D1019" s="13"/>
      <c r="E1019" s="13"/>
      <c r="F1019" s="13"/>
      <c r="G1019" s="13"/>
      <c r="H1019" s="17"/>
    </row>
    <row r="1020" spans="1:8" s="3" customFormat="1" ht="12.75">
      <c r="A1020" s="3">
        <v>20196</v>
      </c>
      <c r="B1020" s="11" t="s">
        <v>2393</v>
      </c>
      <c r="C1020" s="12" t="s">
        <v>734</v>
      </c>
      <c r="D1020" s="12" t="s">
        <v>735</v>
      </c>
      <c r="E1020" s="13"/>
      <c r="F1020" s="13"/>
      <c r="G1020" s="13"/>
      <c r="H1020" s="17"/>
    </row>
    <row r="1021" spans="1:8" s="3" customFormat="1" ht="6.75" customHeight="1">
      <c r="B1021" s="14"/>
      <c r="C1021" s="13"/>
      <c r="D1021" s="13"/>
      <c r="E1021" s="13"/>
      <c r="F1021" s="13"/>
      <c r="G1021" s="13"/>
      <c r="H1021" s="17"/>
    </row>
    <row r="1022" spans="1:8" s="3" customFormat="1" ht="12.75">
      <c r="A1022" s="3">
        <v>20439</v>
      </c>
      <c r="B1022" s="11" t="s">
        <v>2394</v>
      </c>
      <c r="C1022" s="13"/>
      <c r="D1022" s="12" t="s">
        <v>736</v>
      </c>
      <c r="E1022" s="13"/>
      <c r="F1022" s="13"/>
      <c r="G1022" s="13"/>
      <c r="H1022" s="17"/>
    </row>
    <row r="1023" spans="1:8" s="3" customFormat="1" ht="6.75" customHeight="1">
      <c r="B1023" s="14"/>
      <c r="C1023" s="13"/>
      <c r="D1023" s="13"/>
      <c r="E1023" s="13"/>
      <c r="F1023" s="13"/>
      <c r="G1023" s="13"/>
      <c r="H1023" s="17"/>
    </row>
    <row r="1024" spans="1:8" s="3" customFormat="1" ht="12.75">
      <c r="A1024" s="3">
        <v>20246</v>
      </c>
      <c r="B1024" s="11" t="s">
        <v>2395</v>
      </c>
      <c r="C1024" s="13"/>
      <c r="D1024" s="27" t="s">
        <v>737</v>
      </c>
      <c r="E1024" s="15" t="s">
        <v>80</v>
      </c>
      <c r="F1024" s="16">
        <v>23600</v>
      </c>
      <c r="G1024" s="93">
        <v>0</v>
      </c>
      <c r="H1024" s="17">
        <f>F1024*G1024</f>
        <v>0</v>
      </c>
    </row>
    <row r="1025" spans="1:8" s="3" customFormat="1" ht="6.75" customHeight="1">
      <c r="B1025" s="11"/>
      <c r="C1025" s="13"/>
      <c r="D1025" s="27"/>
      <c r="E1025" s="15"/>
      <c r="F1025" s="16"/>
      <c r="G1025" s="17"/>
      <c r="H1025" s="17"/>
    </row>
    <row r="1026" spans="1:8" s="3" customFormat="1" ht="25.5">
      <c r="B1026" s="11" t="s">
        <v>2396</v>
      </c>
      <c r="C1026" s="13"/>
      <c r="D1026" s="27" t="s">
        <v>4125</v>
      </c>
      <c r="E1026" s="15" t="s">
        <v>80</v>
      </c>
      <c r="F1026" s="16">
        <v>8120</v>
      </c>
      <c r="G1026" s="93">
        <v>0</v>
      </c>
      <c r="H1026" s="17">
        <f>F1026*G1026</f>
        <v>0</v>
      </c>
    </row>
    <row r="1027" spans="1:8" s="3" customFormat="1" ht="6.75" customHeight="1">
      <c r="B1027" s="14"/>
      <c r="C1027" s="13"/>
      <c r="D1027" s="13"/>
      <c r="E1027" s="13"/>
      <c r="F1027" s="13"/>
      <c r="G1027" s="13"/>
      <c r="H1027" s="17"/>
    </row>
    <row r="1028" spans="1:8" s="3" customFormat="1" ht="12.75">
      <c r="A1028" s="3">
        <v>20197</v>
      </c>
      <c r="B1028" s="11" t="s">
        <v>2397</v>
      </c>
      <c r="C1028" s="12" t="s">
        <v>738</v>
      </c>
      <c r="D1028" s="12" t="s">
        <v>739</v>
      </c>
      <c r="E1028" s="13"/>
      <c r="F1028" s="13"/>
      <c r="G1028" s="13"/>
      <c r="H1028" s="17"/>
    </row>
    <row r="1029" spans="1:8" s="3" customFormat="1" ht="6.75" customHeight="1">
      <c r="B1029" s="14"/>
      <c r="C1029" s="13"/>
      <c r="D1029" s="13"/>
      <c r="E1029" s="13"/>
      <c r="F1029" s="13"/>
      <c r="G1029" s="13"/>
      <c r="H1029" s="17"/>
    </row>
    <row r="1030" spans="1:8" s="3" customFormat="1" ht="18.75" customHeight="1">
      <c r="A1030" s="3">
        <v>20198</v>
      </c>
      <c r="B1030" s="11" t="s">
        <v>2398</v>
      </c>
      <c r="C1030" s="13"/>
      <c r="D1030" s="12" t="s">
        <v>736</v>
      </c>
      <c r="E1030" s="13"/>
      <c r="F1030" s="13"/>
      <c r="G1030" s="13"/>
      <c r="H1030" s="17"/>
    </row>
    <row r="1031" spans="1:8" s="3" customFormat="1" ht="6.75" customHeight="1">
      <c r="B1031" s="14"/>
      <c r="C1031" s="13"/>
      <c r="D1031" s="13"/>
      <c r="E1031" s="13"/>
      <c r="F1031" s="13"/>
      <c r="G1031" s="13"/>
      <c r="H1031" s="17"/>
    </row>
    <row r="1032" spans="1:8" s="3" customFormat="1" ht="25.5">
      <c r="A1032" s="3">
        <v>20199</v>
      </c>
      <c r="B1032" s="11" t="s">
        <v>2399</v>
      </c>
      <c r="C1032" s="13"/>
      <c r="D1032" s="27" t="s">
        <v>740</v>
      </c>
      <c r="E1032" s="15" t="s">
        <v>80</v>
      </c>
      <c r="F1032" s="16">
        <v>11000</v>
      </c>
      <c r="G1032" s="93">
        <v>0</v>
      </c>
      <c r="H1032" s="17">
        <f>F1032*G1032</f>
        <v>0</v>
      </c>
    </row>
    <row r="1033" spans="1:8" s="3" customFormat="1" ht="6.75" customHeight="1">
      <c r="B1033" s="14"/>
      <c r="C1033" s="13"/>
      <c r="D1033" s="40"/>
      <c r="E1033" s="13"/>
      <c r="F1033" s="13"/>
      <c r="G1033" s="13"/>
      <c r="H1033" s="17"/>
    </row>
    <row r="1034" spans="1:8" s="3" customFormat="1" ht="25.5">
      <c r="A1034" s="3">
        <v>20247</v>
      </c>
      <c r="B1034" s="11" t="s">
        <v>2400</v>
      </c>
      <c r="C1034" s="13"/>
      <c r="D1034" s="27" t="s">
        <v>741</v>
      </c>
      <c r="E1034" s="15" t="s">
        <v>80</v>
      </c>
      <c r="F1034" s="16">
        <v>28000</v>
      </c>
      <c r="G1034" s="93">
        <v>0</v>
      </c>
      <c r="H1034" s="17">
        <f>F1034*G1034</f>
        <v>0</v>
      </c>
    </row>
    <row r="1035" spans="1:8" s="3" customFormat="1" ht="6.75" customHeight="1">
      <c r="B1035" s="14"/>
      <c r="C1035" s="13"/>
      <c r="D1035" s="40"/>
      <c r="E1035" s="13"/>
      <c r="F1035" s="13"/>
      <c r="G1035" s="13"/>
      <c r="H1035" s="17"/>
    </row>
    <row r="1036" spans="1:8" s="3" customFormat="1" ht="25.5">
      <c r="A1036" s="3">
        <v>20306</v>
      </c>
      <c r="B1036" s="11" t="s">
        <v>2401</v>
      </c>
      <c r="C1036" s="13"/>
      <c r="D1036" s="27" t="s">
        <v>742</v>
      </c>
      <c r="E1036" s="15" t="s">
        <v>80</v>
      </c>
      <c r="F1036" s="16">
        <v>8120</v>
      </c>
      <c r="G1036" s="93">
        <v>0</v>
      </c>
      <c r="H1036" s="17">
        <f>F1036*G1036</f>
        <v>0</v>
      </c>
    </row>
    <row r="1037" spans="1:8" s="3" customFormat="1" ht="6.75" customHeight="1">
      <c r="B1037" s="14"/>
      <c r="C1037" s="13"/>
      <c r="D1037" s="13"/>
      <c r="E1037" s="13"/>
      <c r="F1037" s="13"/>
      <c r="G1037" s="13"/>
      <c r="H1037" s="17"/>
    </row>
    <row r="1038" spans="1:8" s="3" customFormat="1" ht="19.5" customHeight="1">
      <c r="A1038" s="3">
        <v>20200</v>
      </c>
      <c r="B1038" s="11" t="s">
        <v>2402</v>
      </c>
      <c r="C1038" s="12" t="s">
        <v>743</v>
      </c>
      <c r="D1038" s="12" t="s">
        <v>744</v>
      </c>
      <c r="E1038" s="15" t="s">
        <v>222</v>
      </c>
      <c r="F1038" s="16">
        <v>20300</v>
      </c>
      <c r="G1038" s="93">
        <v>0</v>
      </c>
      <c r="H1038" s="17">
        <f>F1038*G1038</f>
        <v>0</v>
      </c>
    </row>
    <row r="1039" spans="1:8" s="3" customFormat="1" ht="6.75" customHeight="1">
      <c r="B1039" s="14"/>
      <c r="C1039" s="13"/>
      <c r="D1039" s="13"/>
      <c r="E1039" s="13"/>
      <c r="F1039" s="13"/>
      <c r="G1039" s="13"/>
      <c r="H1039" s="17"/>
    </row>
    <row r="1040" spans="1:8" s="3" customFormat="1" ht="12.75">
      <c r="A1040" s="3">
        <v>20201</v>
      </c>
      <c r="B1040" s="11" t="s">
        <v>2403</v>
      </c>
      <c r="C1040" s="12" t="s">
        <v>745</v>
      </c>
      <c r="D1040" s="12" t="s">
        <v>746</v>
      </c>
      <c r="E1040" s="13"/>
      <c r="F1040" s="13"/>
      <c r="G1040" s="13"/>
      <c r="H1040" s="17"/>
    </row>
    <row r="1041" spans="1:8" s="3" customFormat="1" ht="6.75" customHeight="1">
      <c r="B1041" s="14"/>
      <c r="C1041" s="13"/>
      <c r="D1041" s="13"/>
      <c r="E1041" s="13"/>
      <c r="F1041" s="13"/>
      <c r="G1041" s="13"/>
      <c r="H1041" s="17"/>
    </row>
    <row r="1042" spans="1:8" s="3" customFormat="1" ht="12.75">
      <c r="A1042" s="3">
        <v>20202</v>
      </c>
      <c r="B1042" s="11" t="s">
        <v>2404</v>
      </c>
      <c r="C1042" s="13"/>
      <c r="D1042" s="12" t="s">
        <v>747</v>
      </c>
      <c r="E1042" s="15" t="s">
        <v>348</v>
      </c>
      <c r="F1042" s="16">
        <v>7</v>
      </c>
      <c r="G1042" s="93">
        <v>0</v>
      </c>
      <c r="H1042" s="17">
        <f>F1042*G1042</f>
        <v>0</v>
      </c>
    </row>
    <row r="1043" spans="1:8" s="3" customFormat="1" ht="6.75" customHeight="1">
      <c r="B1043" s="14"/>
      <c r="C1043" s="13"/>
      <c r="D1043" s="13"/>
      <c r="E1043" s="13"/>
      <c r="F1043" s="13"/>
      <c r="G1043" s="13"/>
      <c r="H1043" s="17"/>
    </row>
    <row r="1044" spans="1:8" s="3" customFormat="1" ht="12.75">
      <c r="A1044" s="3">
        <v>20212</v>
      </c>
      <c r="B1044" s="11" t="s">
        <v>2405</v>
      </c>
      <c r="C1044" s="13"/>
      <c r="D1044" s="12" t="s">
        <v>748</v>
      </c>
      <c r="E1044" s="15" t="s">
        <v>348</v>
      </c>
      <c r="F1044" s="16">
        <v>2</v>
      </c>
      <c r="G1044" s="93">
        <v>0</v>
      </c>
      <c r="H1044" s="17">
        <f>F1044*G1044</f>
        <v>0</v>
      </c>
    </row>
    <row r="1045" spans="1:8" s="3" customFormat="1" ht="6.75" customHeight="1">
      <c r="B1045" s="14"/>
      <c r="C1045" s="13"/>
      <c r="D1045" s="13"/>
      <c r="E1045" s="13"/>
      <c r="F1045" s="13"/>
      <c r="G1045" s="13"/>
      <c r="H1045" s="17"/>
    </row>
    <row r="1046" spans="1:8" s="3" customFormat="1" ht="12.75">
      <c r="A1046" s="3">
        <v>20259</v>
      </c>
      <c r="B1046" s="11" t="s">
        <v>2406</v>
      </c>
      <c r="C1046" s="13"/>
      <c r="D1046" s="12" t="s">
        <v>749</v>
      </c>
      <c r="E1046" s="15" t="s">
        <v>348</v>
      </c>
      <c r="F1046" s="16">
        <v>2</v>
      </c>
      <c r="G1046" s="93">
        <v>0</v>
      </c>
      <c r="H1046" s="17">
        <f>F1046*G1046</f>
        <v>0</v>
      </c>
    </row>
    <row r="1047" spans="1:8" s="3" customFormat="1" ht="6.75" customHeight="1">
      <c r="B1047" s="14"/>
      <c r="C1047" s="13"/>
      <c r="D1047" s="13"/>
      <c r="E1047" s="13"/>
      <c r="F1047" s="13"/>
      <c r="G1047" s="13"/>
      <c r="H1047" s="17"/>
    </row>
    <row r="1048" spans="1:8" s="3" customFormat="1" ht="12.75">
      <c r="A1048" s="3">
        <v>20371</v>
      </c>
      <c r="B1048" s="11" t="s">
        <v>2407</v>
      </c>
      <c r="C1048" s="12" t="s">
        <v>750</v>
      </c>
      <c r="D1048" s="12" t="s">
        <v>751</v>
      </c>
      <c r="E1048" s="13"/>
      <c r="F1048" s="13"/>
      <c r="G1048" s="13"/>
      <c r="H1048" s="17"/>
    </row>
    <row r="1049" spans="1:8" s="3" customFormat="1" ht="6.75" customHeight="1">
      <c r="B1049" s="14"/>
      <c r="C1049" s="13"/>
      <c r="D1049" s="13"/>
      <c r="E1049" s="13"/>
      <c r="F1049" s="13"/>
      <c r="G1049" s="13"/>
      <c r="H1049" s="17"/>
    </row>
    <row r="1050" spans="1:8" s="3" customFormat="1" ht="12.75">
      <c r="A1050" s="3">
        <v>20203</v>
      </c>
      <c r="B1050" s="11" t="s">
        <v>2408</v>
      </c>
      <c r="C1050" s="13"/>
      <c r="D1050" s="12" t="s">
        <v>752</v>
      </c>
      <c r="E1050" s="15" t="s">
        <v>348</v>
      </c>
      <c r="F1050" s="16">
        <v>10</v>
      </c>
      <c r="G1050" s="93">
        <v>0</v>
      </c>
      <c r="H1050" s="17">
        <f>F1050*G1050</f>
        <v>0</v>
      </c>
    </row>
    <row r="1051" spans="1:8" s="3" customFormat="1" ht="6.75" customHeight="1">
      <c r="B1051" s="14"/>
      <c r="C1051" s="13"/>
      <c r="D1051" s="13"/>
      <c r="E1051" s="13"/>
      <c r="F1051" s="13"/>
      <c r="G1051" s="13"/>
      <c r="H1051" s="17"/>
    </row>
    <row r="1052" spans="1:8" s="3" customFormat="1" ht="12.75">
      <c r="A1052" s="3">
        <v>20204</v>
      </c>
      <c r="B1052" s="11" t="s">
        <v>2409</v>
      </c>
      <c r="C1052" s="12" t="s">
        <v>753</v>
      </c>
      <c r="D1052" s="12" t="s">
        <v>754</v>
      </c>
      <c r="E1052" s="13"/>
      <c r="F1052" s="13"/>
      <c r="G1052" s="13"/>
      <c r="H1052" s="17"/>
    </row>
    <row r="1053" spans="1:8" s="3" customFormat="1" ht="6.75" customHeight="1">
      <c r="B1053" s="14"/>
      <c r="C1053" s="13"/>
      <c r="D1053" s="13"/>
      <c r="E1053" s="13"/>
      <c r="F1053" s="13"/>
      <c r="G1053" s="13"/>
      <c r="H1053" s="17"/>
    </row>
    <row r="1054" spans="1:8" s="3" customFormat="1" ht="12.75">
      <c r="A1054" s="3">
        <v>20205</v>
      </c>
      <c r="B1054" s="11" t="s">
        <v>2410</v>
      </c>
      <c r="C1054" s="13"/>
      <c r="D1054" s="12" t="s">
        <v>755</v>
      </c>
      <c r="E1054" s="15" t="s">
        <v>80</v>
      </c>
      <c r="F1054" s="16">
        <v>370</v>
      </c>
      <c r="G1054" s="93">
        <v>0</v>
      </c>
      <c r="H1054" s="17">
        <f>F1054*G1054</f>
        <v>0</v>
      </c>
    </row>
    <row r="1055" spans="1:8" s="3" customFormat="1" ht="6.75" customHeight="1">
      <c r="B1055" s="14"/>
      <c r="C1055" s="13"/>
      <c r="D1055" s="13"/>
      <c r="E1055" s="13"/>
      <c r="F1055" s="13"/>
      <c r="G1055" s="13"/>
      <c r="H1055" s="17"/>
    </row>
    <row r="1056" spans="1:8" s="3" customFormat="1" ht="12.75">
      <c r="A1056" s="3">
        <v>21138</v>
      </c>
      <c r="B1056" s="11" t="s">
        <v>2411</v>
      </c>
      <c r="C1056" s="13"/>
      <c r="D1056" s="12" t="s">
        <v>756</v>
      </c>
      <c r="E1056" s="15" t="s">
        <v>80</v>
      </c>
      <c r="F1056" s="16">
        <v>370</v>
      </c>
      <c r="G1056" s="93">
        <v>0</v>
      </c>
      <c r="H1056" s="17">
        <f>F1056*G1056</f>
        <v>0</v>
      </c>
    </row>
    <row r="1057" spans="1:8" s="3" customFormat="1" ht="6.75" customHeight="1">
      <c r="B1057" s="14"/>
      <c r="C1057" s="13"/>
      <c r="D1057" s="13"/>
      <c r="E1057" s="13"/>
      <c r="F1057" s="13"/>
      <c r="G1057" s="13"/>
      <c r="H1057" s="17"/>
    </row>
    <row r="1058" spans="1:8" s="3" customFormat="1" ht="12.75">
      <c r="A1058" s="3">
        <v>20206</v>
      </c>
      <c r="B1058" s="11" t="s">
        <v>2412</v>
      </c>
      <c r="C1058" s="12" t="s">
        <v>757</v>
      </c>
      <c r="D1058" s="12" t="s">
        <v>758</v>
      </c>
      <c r="E1058" s="15" t="s">
        <v>42</v>
      </c>
      <c r="F1058" s="16">
        <v>100</v>
      </c>
      <c r="G1058" s="93">
        <v>0</v>
      </c>
      <c r="H1058" s="17">
        <f>F1058*G1058</f>
        <v>0</v>
      </c>
    </row>
    <row r="1059" spans="1:8" s="3" customFormat="1" ht="6.75" customHeight="1">
      <c r="B1059" s="11"/>
      <c r="C1059" s="12"/>
      <c r="D1059" s="12"/>
      <c r="E1059" s="15"/>
      <c r="F1059" s="16"/>
      <c r="G1059" s="17"/>
      <c r="H1059" s="17"/>
    </row>
    <row r="1060" spans="1:8" s="3" customFormat="1" ht="12.75">
      <c r="B1060" s="11" t="s">
        <v>4000</v>
      </c>
      <c r="C1060" s="12" t="s">
        <v>3995</v>
      </c>
      <c r="D1060" s="12" t="s">
        <v>3996</v>
      </c>
      <c r="E1060" s="15"/>
      <c r="F1060" s="16"/>
      <c r="G1060" s="17"/>
      <c r="H1060" s="17"/>
    </row>
    <row r="1061" spans="1:8" s="3" customFormat="1" ht="6.75" customHeight="1">
      <c r="B1061" s="11"/>
      <c r="C1061" s="12"/>
      <c r="D1061" s="12"/>
      <c r="E1061" s="15"/>
      <c r="F1061" s="16"/>
      <c r="G1061" s="17"/>
      <c r="H1061" s="17"/>
    </row>
    <row r="1062" spans="1:8" s="3" customFormat="1" ht="12.75">
      <c r="B1062" s="11" t="s">
        <v>4001</v>
      </c>
      <c r="C1062" s="12"/>
      <c r="D1062" s="12" t="s">
        <v>3997</v>
      </c>
      <c r="E1062" s="15" t="s">
        <v>277</v>
      </c>
      <c r="F1062" s="16" t="s">
        <v>277</v>
      </c>
      <c r="G1062" s="17" t="s">
        <v>277</v>
      </c>
      <c r="H1062" s="17"/>
    </row>
    <row r="1063" spans="1:8" s="3" customFormat="1" ht="6.75" customHeight="1">
      <c r="B1063" s="11"/>
      <c r="C1063" s="12"/>
      <c r="D1063" s="12"/>
      <c r="E1063" s="15"/>
      <c r="F1063" s="16"/>
      <c r="G1063" s="17"/>
      <c r="H1063" s="17"/>
    </row>
    <row r="1064" spans="1:8" s="3" customFormat="1" ht="25.5">
      <c r="B1064" s="11" t="s">
        <v>4002</v>
      </c>
      <c r="C1064" s="12"/>
      <c r="D1064" s="27" t="s">
        <v>3998</v>
      </c>
      <c r="E1064" s="15" t="s">
        <v>80</v>
      </c>
      <c r="F1064" s="16">
        <v>780</v>
      </c>
      <c r="G1064" s="93">
        <v>0</v>
      </c>
      <c r="H1064" s="17">
        <f>F1064*G1064</f>
        <v>0</v>
      </c>
    </row>
    <row r="1065" spans="1:8" s="3" customFormat="1" ht="6.75" customHeight="1">
      <c r="B1065" s="11"/>
      <c r="C1065" s="12"/>
      <c r="D1065" s="40"/>
      <c r="E1065" s="13"/>
      <c r="F1065" s="13"/>
      <c r="G1065" s="13"/>
      <c r="H1065" s="17"/>
    </row>
    <row r="1066" spans="1:8" s="3" customFormat="1" ht="12.75">
      <c r="B1066" s="11" t="s">
        <v>4003</v>
      </c>
      <c r="C1066" s="12"/>
      <c r="D1066" s="27" t="s">
        <v>3999</v>
      </c>
      <c r="E1066" s="15" t="s">
        <v>80</v>
      </c>
      <c r="F1066" s="16">
        <v>780</v>
      </c>
      <c r="G1066" s="93">
        <v>0</v>
      </c>
      <c r="H1066" s="17">
        <f>F1066*G1066</f>
        <v>0</v>
      </c>
    </row>
    <row r="1067" spans="1:8" s="3" customFormat="1" ht="6.75" customHeight="1">
      <c r="B1067" s="14"/>
      <c r="C1067" s="13"/>
      <c r="D1067" s="13"/>
      <c r="E1067" s="13"/>
      <c r="F1067" s="13"/>
      <c r="G1067" s="13"/>
      <c r="H1067" s="17"/>
    </row>
    <row r="1068" spans="1:8" s="4" customFormat="1" ht="12.75">
      <c r="B1068" s="19" t="s">
        <v>37</v>
      </c>
      <c r="C1068" s="20"/>
      <c r="D1068" s="21"/>
      <c r="E1068" s="21"/>
      <c r="F1068" s="21"/>
      <c r="G1068" s="21"/>
      <c r="H1068" s="22">
        <f>SUM(H1018:H1067)</f>
        <v>0</v>
      </c>
    </row>
    <row r="1069" spans="1:8" s="2" customFormat="1" ht="12.75">
      <c r="E1069" s="23" t="s">
        <v>4052</v>
      </c>
    </row>
    <row r="1070" spans="1:8" s="1" customFormat="1" ht="15.75">
      <c r="B1070" s="6" t="s">
        <v>4161</v>
      </c>
    </row>
    <row r="1071" spans="1:8" s="1" customFormat="1" ht="15.75">
      <c r="B1071" s="6" t="s">
        <v>1916</v>
      </c>
    </row>
    <row r="1072" spans="1:8" s="1" customFormat="1" ht="15.75">
      <c r="B1072" s="6" t="s">
        <v>1915</v>
      </c>
    </row>
    <row r="1073" spans="2:8" s="2" customFormat="1" ht="12.75">
      <c r="B1073" s="7" t="s">
        <v>399</v>
      </c>
    </row>
    <row r="1074" spans="2:8" s="2" customFormat="1" ht="12.75">
      <c r="H1074" s="8" t="s">
        <v>731</v>
      </c>
    </row>
    <row r="1075" spans="2:8" s="3" customFormat="1" ht="25.5">
      <c r="B1075" s="9" t="s">
        <v>2</v>
      </c>
      <c r="C1075" s="9" t="s">
        <v>3</v>
      </c>
      <c r="D1075" s="9" t="s">
        <v>4</v>
      </c>
      <c r="E1075" s="9" t="s">
        <v>5</v>
      </c>
      <c r="F1075" s="9" t="s">
        <v>6</v>
      </c>
      <c r="G1075" s="9" t="s">
        <v>7</v>
      </c>
      <c r="H1075" s="10" t="s">
        <v>8</v>
      </c>
    </row>
    <row r="1076" spans="2:8" s="4" customFormat="1" ht="12.75">
      <c r="B1076" s="19" t="s">
        <v>38</v>
      </c>
      <c r="C1076" s="20"/>
      <c r="D1076" s="21"/>
      <c r="E1076" s="21"/>
      <c r="F1076" s="21"/>
      <c r="G1076" s="21"/>
      <c r="H1076" s="22">
        <f>H1068</f>
        <v>0</v>
      </c>
    </row>
    <row r="1077" spans="2:8" s="4" customFormat="1" ht="12.75">
      <c r="B1077" s="14"/>
      <c r="C1077" s="13"/>
      <c r="D1077" s="13"/>
      <c r="E1077" s="13"/>
      <c r="F1077" s="13"/>
      <c r="G1077" s="13"/>
      <c r="H1077" s="17"/>
    </row>
    <row r="1078" spans="2:8" s="4" customFormat="1" ht="25.5">
      <c r="B1078" s="11" t="s">
        <v>2413</v>
      </c>
      <c r="C1078" s="12" t="s">
        <v>759</v>
      </c>
      <c r="D1078" s="12" t="s">
        <v>760</v>
      </c>
      <c r="E1078" s="13"/>
      <c r="F1078" s="13"/>
      <c r="G1078" s="13"/>
      <c r="H1078" s="17"/>
    </row>
    <row r="1079" spans="2:8" s="4" customFormat="1" ht="12.75">
      <c r="B1079" s="14"/>
      <c r="C1079" s="13"/>
      <c r="D1079" s="13"/>
      <c r="E1079" s="13"/>
      <c r="F1079" s="13"/>
      <c r="G1079" s="13"/>
      <c r="H1079" s="17"/>
    </row>
    <row r="1080" spans="2:8" s="4" customFormat="1" ht="12.75">
      <c r="B1080" s="11" t="s">
        <v>2414</v>
      </c>
      <c r="C1080" s="13"/>
      <c r="D1080" s="12" t="s">
        <v>761</v>
      </c>
      <c r="E1080" s="13"/>
      <c r="F1080" s="13"/>
      <c r="G1080" s="13"/>
      <c r="H1080" s="17"/>
    </row>
    <row r="1081" spans="2:8" s="4" customFormat="1" ht="12.75">
      <c r="B1081" s="14"/>
      <c r="C1081" s="13"/>
      <c r="D1081" s="13"/>
      <c r="E1081" s="13"/>
      <c r="F1081" s="13"/>
      <c r="G1081" s="13"/>
      <c r="H1081" s="17"/>
    </row>
    <row r="1082" spans="2:8" s="4" customFormat="1" ht="12.75">
      <c r="B1082" s="11" t="s">
        <v>2415</v>
      </c>
      <c r="C1082" s="13"/>
      <c r="D1082" s="27" t="s">
        <v>762</v>
      </c>
      <c r="E1082" s="15" t="s">
        <v>166</v>
      </c>
      <c r="F1082" s="16">
        <v>150</v>
      </c>
      <c r="G1082" s="93">
        <v>0</v>
      </c>
      <c r="H1082" s="17">
        <f>F1082*G1082</f>
        <v>0</v>
      </c>
    </row>
    <row r="1083" spans="2:8" s="4" customFormat="1" ht="12.75">
      <c r="B1083" s="14"/>
      <c r="C1083" s="13"/>
      <c r="D1083" s="13"/>
      <c r="E1083" s="13"/>
      <c r="F1083" s="13"/>
      <c r="G1083" s="13"/>
      <c r="H1083" s="17"/>
    </row>
    <row r="1084" spans="2:8" s="4" customFormat="1" ht="12.75">
      <c r="B1084" s="11" t="s">
        <v>2416</v>
      </c>
      <c r="C1084" s="13"/>
      <c r="D1084" s="27" t="s">
        <v>763</v>
      </c>
      <c r="E1084" s="15" t="s">
        <v>166</v>
      </c>
      <c r="F1084" s="16">
        <v>150</v>
      </c>
      <c r="G1084" s="93">
        <v>0</v>
      </c>
      <c r="H1084" s="17">
        <f>F1084*G1084</f>
        <v>0</v>
      </c>
    </row>
    <row r="1085" spans="2:8" s="4" customFormat="1" ht="12.75">
      <c r="B1085" s="14"/>
      <c r="C1085" s="13"/>
      <c r="D1085" s="40"/>
      <c r="E1085" s="13"/>
      <c r="F1085" s="13"/>
      <c r="G1085" s="13"/>
      <c r="H1085" s="17"/>
    </row>
    <row r="1086" spans="2:8" s="4" customFormat="1" ht="12.75">
      <c r="B1086" s="11" t="s">
        <v>2417</v>
      </c>
      <c r="C1086" s="13"/>
      <c r="D1086" s="27" t="s">
        <v>764</v>
      </c>
      <c r="E1086" s="15" t="s">
        <v>166</v>
      </c>
      <c r="F1086" s="16">
        <v>150</v>
      </c>
      <c r="G1086" s="93">
        <v>0</v>
      </c>
      <c r="H1086" s="17">
        <f>F1086*G1086</f>
        <v>0</v>
      </c>
    </row>
    <row r="1087" spans="2:8" s="4" customFormat="1" ht="12.75">
      <c r="B1087" s="14"/>
      <c r="C1087" s="13"/>
      <c r="D1087" s="13"/>
      <c r="E1087" s="13"/>
      <c r="F1087" s="13"/>
      <c r="G1087" s="13"/>
      <c r="H1087" s="17"/>
    </row>
    <row r="1088" spans="2:8" s="4" customFormat="1" ht="38.25">
      <c r="B1088" s="11" t="s">
        <v>2418</v>
      </c>
      <c r="C1088" s="12" t="s">
        <v>765</v>
      </c>
      <c r="D1088" s="12" t="s">
        <v>766</v>
      </c>
      <c r="E1088" s="15" t="s">
        <v>348</v>
      </c>
      <c r="F1088" s="13"/>
      <c r="G1088" s="93">
        <v>0</v>
      </c>
      <c r="H1088" s="17">
        <f>F1088*G1088</f>
        <v>0</v>
      </c>
    </row>
    <row r="1089" spans="1:8" s="4" customFormat="1" ht="12.75">
      <c r="B1089" s="14"/>
      <c r="C1089" s="13"/>
      <c r="D1089" s="13"/>
      <c r="E1089" s="13"/>
      <c r="F1089" s="13"/>
      <c r="G1089" s="13"/>
      <c r="H1089" s="17"/>
    </row>
    <row r="1090" spans="1:8" s="3" customFormat="1" ht="38.25">
      <c r="A1090" s="3">
        <v>20300</v>
      </c>
      <c r="B1090" s="11" t="s">
        <v>2391</v>
      </c>
      <c r="C1090" s="12" t="s">
        <v>3961</v>
      </c>
      <c r="D1090" s="12" t="s">
        <v>3960</v>
      </c>
      <c r="E1090" s="15" t="s">
        <v>26</v>
      </c>
      <c r="F1090" s="16">
        <v>1</v>
      </c>
      <c r="G1090" s="17" t="s">
        <v>277</v>
      </c>
      <c r="H1090" s="17">
        <v>2000000</v>
      </c>
    </row>
    <row r="1091" spans="1:8" s="3" customFormat="1" ht="12.75">
      <c r="B1091" s="14"/>
      <c r="C1091" s="13"/>
      <c r="D1091" s="13"/>
      <c r="E1091" s="13"/>
      <c r="F1091" s="13"/>
      <c r="G1091" s="13"/>
      <c r="H1091" s="17"/>
    </row>
    <row r="1092" spans="1:8" s="3" customFormat="1" ht="12.75">
      <c r="B1092" s="14"/>
      <c r="C1092" s="13"/>
      <c r="D1092" s="13"/>
      <c r="E1092" s="13"/>
      <c r="F1092" s="13"/>
      <c r="G1092" s="13"/>
      <c r="H1092" s="17"/>
    </row>
    <row r="1093" spans="1:8" s="3" customFormat="1" ht="12.75">
      <c r="B1093" s="14"/>
      <c r="C1093" s="13"/>
      <c r="D1093" s="13"/>
      <c r="E1093" s="13"/>
      <c r="F1093" s="13"/>
      <c r="G1093" s="13"/>
      <c r="H1093" s="17"/>
    </row>
    <row r="1094" spans="1:8" s="3" customFormat="1" ht="12.75">
      <c r="B1094" s="14"/>
      <c r="C1094" s="13"/>
      <c r="D1094" s="13"/>
      <c r="E1094" s="13"/>
      <c r="F1094" s="13"/>
      <c r="G1094" s="13"/>
      <c r="H1094" s="17"/>
    </row>
    <row r="1095" spans="1:8" s="3" customFormat="1" ht="12.75">
      <c r="B1095" s="14"/>
      <c r="C1095" s="13"/>
      <c r="D1095" s="13"/>
      <c r="E1095" s="13"/>
      <c r="F1095" s="13"/>
      <c r="G1095" s="13"/>
      <c r="H1095" s="17"/>
    </row>
    <row r="1096" spans="1:8" s="3" customFormat="1" ht="12.75">
      <c r="B1096" s="14"/>
      <c r="C1096" s="13"/>
      <c r="D1096" s="13"/>
      <c r="E1096" s="13"/>
      <c r="F1096" s="13"/>
      <c r="G1096" s="13"/>
      <c r="H1096" s="17"/>
    </row>
    <row r="1097" spans="1:8" s="3" customFormat="1" ht="12.75">
      <c r="B1097" s="14"/>
      <c r="C1097" s="13"/>
      <c r="D1097" s="13"/>
      <c r="E1097" s="13"/>
      <c r="F1097" s="13"/>
      <c r="G1097" s="13"/>
      <c r="H1097" s="17"/>
    </row>
    <row r="1098" spans="1:8" s="3" customFormat="1" ht="12.75">
      <c r="B1098" s="14"/>
      <c r="C1098" s="13"/>
      <c r="D1098" s="13"/>
      <c r="E1098" s="13"/>
      <c r="F1098" s="13"/>
      <c r="G1098" s="13"/>
      <c r="H1098" s="17"/>
    </row>
    <row r="1099" spans="1:8" s="3" customFormat="1" ht="12.75">
      <c r="B1099" s="14"/>
      <c r="C1099" s="13"/>
      <c r="D1099" s="13"/>
      <c r="E1099" s="13"/>
      <c r="F1099" s="13"/>
      <c r="G1099" s="13"/>
      <c r="H1099" s="17"/>
    </row>
    <row r="1100" spans="1:8" s="3" customFormat="1" ht="12.75">
      <c r="B1100" s="14"/>
      <c r="C1100" s="13"/>
      <c r="D1100" s="13"/>
      <c r="E1100" s="13"/>
      <c r="F1100" s="13"/>
      <c r="G1100" s="13"/>
      <c r="H1100" s="17"/>
    </row>
    <row r="1101" spans="1:8" s="3" customFormat="1" ht="12.75">
      <c r="B1101" s="14"/>
      <c r="C1101" s="13"/>
      <c r="D1101" s="13"/>
      <c r="E1101" s="13"/>
      <c r="F1101" s="13"/>
      <c r="G1101" s="13"/>
      <c r="H1101" s="17"/>
    </row>
    <row r="1102" spans="1:8" s="3" customFormat="1" ht="12.75">
      <c r="B1102" s="14"/>
      <c r="C1102" s="13"/>
      <c r="D1102" s="13"/>
      <c r="E1102" s="13"/>
      <c r="F1102" s="13"/>
      <c r="G1102" s="13"/>
      <c r="H1102" s="17"/>
    </row>
    <row r="1103" spans="1:8" s="3" customFormat="1" ht="12.75">
      <c r="B1103" s="14"/>
      <c r="C1103" s="13"/>
      <c r="D1103" s="13"/>
      <c r="E1103" s="13"/>
      <c r="F1103" s="13"/>
      <c r="G1103" s="13"/>
      <c r="H1103" s="17"/>
    </row>
    <row r="1104" spans="1:8" s="3" customFormat="1" ht="12.75">
      <c r="B1104" s="14"/>
      <c r="C1104" s="13"/>
      <c r="D1104" s="13"/>
      <c r="E1104" s="13"/>
      <c r="F1104" s="13"/>
      <c r="G1104" s="13"/>
      <c r="H1104" s="17"/>
    </row>
    <row r="1105" spans="2:8" s="3" customFormat="1" ht="12.75">
      <c r="B1105" s="14"/>
      <c r="C1105" s="13"/>
      <c r="D1105" s="13"/>
      <c r="E1105" s="13"/>
      <c r="F1105" s="13"/>
      <c r="G1105" s="13"/>
      <c r="H1105" s="17"/>
    </row>
    <row r="1106" spans="2:8" s="3" customFormat="1" ht="12.75">
      <c r="B1106" s="14"/>
      <c r="C1106" s="13"/>
      <c r="D1106" s="13"/>
      <c r="E1106" s="13"/>
      <c r="F1106" s="13"/>
      <c r="G1106" s="13"/>
      <c r="H1106" s="17"/>
    </row>
    <row r="1107" spans="2:8" s="3" customFormat="1" ht="12.75">
      <c r="B1107" s="14"/>
      <c r="C1107" s="13"/>
      <c r="D1107" s="13"/>
      <c r="E1107" s="13"/>
      <c r="F1107" s="13"/>
      <c r="G1107" s="13"/>
      <c r="H1107" s="17"/>
    </row>
    <row r="1108" spans="2:8" s="3" customFormat="1" ht="12.75">
      <c r="B1108" s="14"/>
      <c r="C1108" s="13"/>
      <c r="D1108" s="13"/>
      <c r="E1108" s="13"/>
      <c r="F1108" s="13"/>
      <c r="G1108" s="13"/>
      <c r="H1108" s="17"/>
    </row>
    <row r="1109" spans="2:8" s="3" customFormat="1" ht="12.75">
      <c r="B1109" s="14"/>
      <c r="C1109" s="13"/>
      <c r="D1109" s="13"/>
      <c r="E1109" s="13"/>
      <c r="F1109" s="13"/>
      <c r="G1109" s="13"/>
      <c r="H1109" s="17"/>
    </row>
    <row r="1110" spans="2:8" s="3" customFormat="1" ht="12.75">
      <c r="B1110" s="14"/>
      <c r="C1110" s="13"/>
      <c r="D1110" s="13"/>
      <c r="E1110" s="13"/>
      <c r="F1110" s="13"/>
      <c r="G1110" s="13"/>
      <c r="H1110" s="17"/>
    </row>
    <row r="1111" spans="2:8" s="3" customFormat="1" ht="12.75">
      <c r="B1111" s="14"/>
      <c r="C1111" s="13"/>
      <c r="D1111" s="13"/>
      <c r="E1111" s="13"/>
      <c r="F1111" s="13"/>
      <c r="G1111" s="13"/>
      <c r="H1111" s="17"/>
    </row>
    <row r="1112" spans="2:8" s="3" customFormat="1" ht="12.75">
      <c r="B1112" s="14"/>
      <c r="C1112" s="13"/>
      <c r="D1112" s="13"/>
      <c r="E1112" s="13"/>
      <c r="F1112" s="13"/>
      <c r="G1112" s="13"/>
      <c r="H1112" s="17"/>
    </row>
    <row r="1113" spans="2:8" s="3" customFormat="1" ht="12.75">
      <c r="B1113" s="14"/>
      <c r="C1113" s="13"/>
      <c r="D1113" s="13"/>
      <c r="E1113" s="13"/>
      <c r="F1113" s="13"/>
      <c r="G1113" s="13"/>
      <c r="H1113" s="17"/>
    </row>
    <row r="1114" spans="2:8" s="3" customFormat="1" ht="12.75">
      <c r="B1114" s="14"/>
      <c r="C1114" s="13"/>
      <c r="D1114" s="13"/>
      <c r="E1114" s="13"/>
      <c r="F1114" s="13"/>
      <c r="G1114" s="13"/>
      <c r="H1114" s="17"/>
    </row>
    <row r="1115" spans="2:8" s="3" customFormat="1" ht="12.75">
      <c r="B1115" s="14"/>
      <c r="C1115" s="13"/>
      <c r="D1115" s="13"/>
      <c r="E1115" s="13"/>
      <c r="F1115" s="13"/>
      <c r="G1115" s="13"/>
      <c r="H1115" s="17"/>
    </row>
    <row r="1116" spans="2:8" s="3" customFormat="1" ht="12.75">
      <c r="B1116" s="14"/>
      <c r="C1116" s="13"/>
      <c r="D1116" s="13"/>
      <c r="E1116" s="13"/>
      <c r="F1116" s="13"/>
      <c r="G1116" s="13"/>
      <c r="H1116" s="17"/>
    </row>
    <row r="1117" spans="2:8" s="3" customFormat="1" ht="12.75">
      <c r="B1117" s="14"/>
      <c r="C1117" s="13"/>
      <c r="D1117" s="13"/>
      <c r="E1117" s="13"/>
      <c r="F1117" s="13"/>
      <c r="G1117" s="13"/>
      <c r="H1117" s="17"/>
    </row>
    <row r="1118" spans="2:8" s="3" customFormat="1" ht="12.75">
      <c r="B1118" s="14"/>
      <c r="C1118" s="13"/>
      <c r="D1118" s="13"/>
      <c r="E1118" s="13"/>
      <c r="F1118" s="13"/>
      <c r="G1118" s="13"/>
      <c r="H1118" s="17"/>
    </row>
    <row r="1119" spans="2:8" s="3" customFormat="1" ht="12.75">
      <c r="B1119" s="14"/>
      <c r="C1119" s="13"/>
      <c r="D1119" s="13"/>
      <c r="E1119" s="13"/>
      <c r="F1119" s="13"/>
      <c r="G1119" s="13"/>
      <c r="H1119" s="17"/>
    </row>
    <row r="1120" spans="2:8" s="4" customFormat="1" ht="12.75">
      <c r="B1120" s="19" t="s">
        <v>73</v>
      </c>
      <c r="C1120" s="20"/>
      <c r="D1120" s="21"/>
      <c r="E1120" s="21"/>
      <c r="F1120" s="21"/>
      <c r="G1120" s="21"/>
      <c r="H1120" s="22">
        <f>SUM(H1076:H1119)</f>
        <v>2000000</v>
      </c>
    </row>
    <row r="1121" spans="1:8" s="2" customFormat="1" ht="12.75">
      <c r="E1121" s="23" t="s">
        <v>4053</v>
      </c>
    </row>
    <row r="1122" spans="1:8" s="1" customFormat="1" ht="15.75">
      <c r="B1122" s="6" t="s">
        <v>4161</v>
      </c>
    </row>
    <row r="1123" spans="1:8" s="1" customFormat="1" ht="15.75">
      <c r="B1123" s="6" t="s">
        <v>1916</v>
      </c>
    </row>
    <row r="1124" spans="1:8" s="1" customFormat="1" ht="15.75">
      <c r="B1124" s="6" t="s">
        <v>1915</v>
      </c>
    </row>
    <row r="1125" spans="1:8" s="2" customFormat="1" ht="12.75">
      <c r="B1125" s="7" t="s">
        <v>399</v>
      </c>
    </row>
    <row r="1126" spans="1:8" s="2" customFormat="1" ht="12.75">
      <c r="H1126" s="8" t="s">
        <v>767</v>
      </c>
    </row>
    <row r="1127" spans="1:8" s="3" customFormat="1" ht="25.5">
      <c r="B1127" s="9" t="s">
        <v>2</v>
      </c>
      <c r="C1127" s="9" t="s">
        <v>3</v>
      </c>
      <c r="D1127" s="9" t="s">
        <v>4</v>
      </c>
      <c r="E1127" s="9" t="s">
        <v>5</v>
      </c>
      <c r="F1127" s="9" t="s">
        <v>6</v>
      </c>
      <c r="G1127" s="9" t="s">
        <v>7</v>
      </c>
      <c r="H1127" s="10" t="s">
        <v>8</v>
      </c>
    </row>
    <row r="1128" spans="1:8" s="3" customFormat="1" ht="12.75">
      <c r="A1128" s="3">
        <v>20319</v>
      </c>
      <c r="B1128" s="11" t="s">
        <v>2382</v>
      </c>
      <c r="C1128" s="12" t="s">
        <v>768</v>
      </c>
      <c r="D1128" s="12" t="s">
        <v>769</v>
      </c>
      <c r="E1128" s="13"/>
      <c r="F1128" s="13"/>
      <c r="G1128" s="13"/>
      <c r="H1128" s="17"/>
    </row>
    <row r="1129" spans="1:8" s="3" customFormat="1" ht="12.75">
      <c r="B1129" s="14"/>
      <c r="C1129" s="13"/>
      <c r="D1129" s="13"/>
      <c r="E1129" s="13"/>
      <c r="F1129" s="13"/>
      <c r="G1129" s="13"/>
      <c r="H1129" s="17"/>
    </row>
    <row r="1130" spans="1:8" s="3" customFormat="1" ht="12.75">
      <c r="A1130" s="3">
        <v>20320</v>
      </c>
      <c r="B1130" s="11" t="s">
        <v>2383</v>
      </c>
      <c r="C1130" s="12" t="s">
        <v>770</v>
      </c>
      <c r="D1130" s="12" t="s">
        <v>771</v>
      </c>
      <c r="E1130" s="13"/>
      <c r="F1130" s="13"/>
      <c r="G1130" s="13"/>
      <c r="H1130" s="17"/>
    </row>
    <row r="1131" spans="1:8" s="3" customFormat="1" ht="12.75">
      <c r="B1131" s="14"/>
      <c r="C1131" s="13"/>
      <c r="D1131" s="13"/>
      <c r="E1131" s="13"/>
      <c r="F1131" s="13"/>
      <c r="G1131" s="13"/>
      <c r="H1131" s="17"/>
    </row>
    <row r="1132" spans="1:8" s="3" customFormat="1" ht="12.75">
      <c r="A1132" s="3">
        <v>20321</v>
      </c>
      <c r="B1132" s="11" t="s">
        <v>2384</v>
      </c>
      <c r="C1132" s="13"/>
      <c r="D1132" s="12" t="s">
        <v>772</v>
      </c>
      <c r="E1132" s="13"/>
      <c r="F1132" s="13"/>
      <c r="G1132" s="13"/>
      <c r="H1132" s="17"/>
    </row>
    <row r="1133" spans="1:8" s="3" customFormat="1" ht="12.75">
      <c r="B1133" s="14"/>
      <c r="C1133" s="13"/>
      <c r="D1133" s="13"/>
      <c r="E1133" s="13"/>
      <c r="F1133" s="13"/>
      <c r="G1133" s="13"/>
      <c r="H1133" s="17"/>
    </row>
    <row r="1134" spans="1:8" s="3" customFormat="1" ht="12.75">
      <c r="A1134" s="3">
        <v>20351</v>
      </c>
      <c r="B1134" s="11" t="s">
        <v>2385</v>
      </c>
      <c r="C1134" s="13"/>
      <c r="D1134" s="27" t="s">
        <v>773</v>
      </c>
      <c r="E1134" s="15" t="s">
        <v>166</v>
      </c>
      <c r="F1134" s="16">
        <v>2500</v>
      </c>
      <c r="G1134" s="93">
        <v>0</v>
      </c>
      <c r="H1134" s="17">
        <f>F1134*G1134</f>
        <v>0</v>
      </c>
    </row>
    <row r="1135" spans="1:8" s="3" customFormat="1" ht="12.75">
      <c r="B1135" s="14"/>
      <c r="C1135" s="13"/>
      <c r="D1135" s="40"/>
      <c r="E1135" s="13"/>
      <c r="F1135" s="13"/>
      <c r="G1135" s="13"/>
      <c r="H1135" s="17"/>
    </row>
    <row r="1136" spans="1:8" s="3" customFormat="1" ht="25.5">
      <c r="A1136" s="3">
        <v>20352</v>
      </c>
      <c r="B1136" s="11" t="s">
        <v>2386</v>
      </c>
      <c r="C1136" s="13"/>
      <c r="D1136" s="27" t="s">
        <v>774</v>
      </c>
      <c r="E1136" s="15" t="s">
        <v>166</v>
      </c>
      <c r="F1136" s="16">
        <v>500</v>
      </c>
      <c r="G1136" s="93">
        <v>0</v>
      </c>
      <c r="H1136" s="17">
        <f>F1136*G1136</f>
        <v>0</v>
      </c>
    </row>
    <row r="1137" spans="1:8" s="3" customFormat="1" ht="12.75">
      <c r="B1137" s="14"/>
      <c r="C1137" s="13"/>
      <c r="D1137" s="13"/>
      <c r="E1137" s="13"/>
      <c r="F1137" s="13"/>
      <c r="G1137" s="13"/>
      <c r="H1137" s="17"/>
    </row>
    <row r="1138" spans="1:8" s="3" customFormat="1" ht="12.75">
      <c r="A1138" s="3">
        <v>20322</v>
      </c>
      <c r="B1138" s="11" t="s">
        <v>2387</v>
      </c>
      <c r="C1138" s="13"/>
      <c r="D1138" s="12" t="s">
        <v>775</v>
      </c>
      <c r="E1138" s="13"/>
      <c r="F1138" s="13"/>
      <c r="G1138" s="13"/>
      <c r="H1138" s="17"/>
    </row>
    <row r="1139" spans="1:8" s="3" customFormat="1" ht="12.75">
      <c r="B1139" s="14"/>
      <c r="C1139" s="13"/>
      <c r="D1139" s="13"/>
      <c r="E1139" s="13"/>
      <c r="F1139" s="13"/>
      <c r="G1139" s="13"/>
      <c r="H1139" s="17"/>
    </row>
    <row r="1140" spans="1:8" s="3" customFormat="1" ht="25.5">
      <c r="A1140" s="3">
        <v>20323</v>
      </c>
      <c r="B1140" s="11" t="s">
        <v>2388</v>
      </c>
      <c r="C1140" s="13"/>
      <c r="D1140" s="27" t="s">
        <v>776</v>
      </c>
      <c r="E1140" s="15" t="s">
        <v>166</v>
      </c>
      <c r="F1140" s="16">
        <v>3000</v>
      </c>
      <c r="G1140" s="93">
        <v>0</v>
      </c>
      <c r="H1140" s="17">
        <f>F1140*G1140</f>
        <v>0</v>
      </c>
    </row>
    <row r="1141" spans="1:8" s="3" customFormat="1" ht="12.75">
      <c r="B1141" s="14"/>
      <c r="C1141" s="13"/>
      <c r="D1141" s="40"/>
      <c r="E1141" s="13"/>
      <c r="F1141" s="13"/>
      <c r="G1141" s="13"/>
      <c r="H1141" s="17"/>
    </row>
    <row r="1142" spans="1:8" s="3" customFormat="1" ht="25.5">
      <c r="A1142" s="3">
        <v>20324</v>
      </c>
      <c r="B1142" s="11" t="s">
        <v>2389</v>
      </c>
      <c r="C1142" s="13"/>
      <c r="D1142" s="27" t="s">
        <v>777</v>
      </c>
      <c r="E1142" s="15" t="s">
        <v>166</v>
      </c>
      <c r="F1142" s="16">
        <v>400</v>
      </c>
      <c r="G1142" s="93">
        <v>0</v>
      </c>
      <c r="H1142" s="17">
        <f>F1142*G1142</f>
        <v>0</v>
      </c>
    </row>
    <row r="1143" spans="1:8" s="3" customFormat="1" ht="12.75">
      <c r="B1143" s="14"/>
      <c r="C1143" s="13"/>
      <c r="D1143" s="13"/>
      <c r="E1143" s="13"/>
      <c r="F1143" s="13"/>
      <c r="G1143" s="13"/>
      <c r="H1143" s="17"/>
    </row>
    <row r="1144" spans="1:8" s="3" customFormat="1" ht="25.5">
      <c r="A1144" s="3">
        <v>20325</v>
      </c>
      <c r="B1144" s="11" t="s">
        <v>2390</v>
      </c>
      <c r="C1144" s="13"/>
      <c r="D1144" s="12" t="s">
        <v>778</v>
      </c>
      <c r="E1144" s="15" t="s">
        <v>42</v>
      </c>
      <c r="F1144" s="16">
        <v>100</v>
      </c>
      <c r="G1144" s="93">
        <v>0</v>
      </c>
      <c r="H1144" s="17">
        <f>F1144*G1144</f>
        <v>0</v>
      </c>
    </row>
    <row r="1145" spans="1:8" s="3" customFormat="1" ht="12.75">
      <c r="B1145" s="14"/>
      <c r="C1145" s="13"/>
      <c r="D1145" s="13"/>
      <c r="E1145" s="13"/>
      <c r="F1145" s="13"/>
      <c r="G1145" s="13"/>
      <c r="H1145" s="17"/>
    </row>
    <row r="1146" spans="1:8" s="3" customFormat="1" ht="12.75">
      <c r="B1146" s="14"/>
      <c r="C1146" s="13"/>
      <c r="D1146" s="13"/>
      <c r="E1146" s="13"/>
      <c r="F1146" s="13"/>
      <c r="G1146" s="13"/>
      <c r="H1146" s="17"/>
    </row>
    <row r="1147" spans="1:8" s="3" customFormat="1" ht="12.75">
      <c r="B1147" s="14"/>
      <c r="C1147" s="13"/>
      <c r="D1147" s="13"/>
      <c r="E1147" s="13"/>
      <c r="F1147" s="13"/>
      <c r="G1147" s="13"/>
      <c r="H1147" s="17"/>
    </row>
    <row r="1148" spans="1:8" s="3" customFormat="1" ht="12.75">
      <c r="B1148" s="14"/>
      <c r="C1148" s="13"/>
      <c r="D1148" s="13"/>
      <c r="E1148" s="13"/>
      <c r="F1148" s="13"/>
      <c r="G1148" s="13"/>
      <c r="H1148" s="17"/>
    </row>
    <row r="1149" spans="1:8" s="3" customFormat="1" ht="12.75">
      <c r="B1149" s="14"/>
      <c r="C1149" s="13"/>
      <c r="D1149" s="13"/>
      <c r="E1149" s="13"/>
      <c r="F1149" s="13"/>
      <c r="G1149" s="13"/>
      <c r="H1149" s="17"/>
    </row>
    <row r="1150" spans="1:8" s="3" customFormat="1" ht="12.75">
      <c r="B1150" s="14"/>
      <c r="C1150" s="13"/>
      <c r="D1150" s="13"/>
      <c r="E1150" s="13"/>
      <c r="F1150" s="13"/>
      <c r="G1150" s="13"/>
      <c r="H1150" s="17"/>
    </row>
    <row r="1151" spans="1:8" s="3" customFormat="1" ht="12.75">
      <c r="B1151" s="14"/>
      <c r="C1151" s="13"/>
      <c r="D1151" s="13"/>
      <c r="E1151" s="13"/>
      <c r="F1151" s="13"/>
      <c r="G1151" s="13"/>
      <c r="H1151" s="17"/>
    </row>
    <row r="1152" spans="1:8" s="3" customFormat="1" ht="12.75">
      <c r="B1152" s="14"/>
      <c r="C1152" s="13"/>
      <c r="D1152" s="13"/>
      <c r="E1152" s="13"/>
      <c r="F1152" s="13"/>
      <c r="G1152" s="13"/>
      <c r="H1152" s="17"/>
    </row>
    <row r="1153" spans="2:8" s="3" customFormat="1" ht="12.75">
      <c r="B1153" s="14"/>
      <c r="C1153" s="13"/>
      <c r="D1153" s="13"/>
      <c r="E1153" s="13"/>
      <c r="F1153" s="13"/>
      <c r="G1153" s="13"/>
      <c r="H1153" s="17"/>
    </row>
    <row r="1154" spans="2:8" s="3" customFormat="1" ht="12.75">
      <c r="B1154" s="14"/>
      <c r="C1154" s="13"/>
      <c r="D1154" s="13"/>
      <c r="E1154" s="13"/>
      <c r="F1154" s="13"/>
      <c r="G1154" s="13"/>
      <c r="H1154" s="17"/>
    </row>
    <row r="1155" spans="2:8" s="3" customFormat="1" ht="12.75">
      <c r="B1155" s="14"/>
      <c r="C1155" s="13"/>
      <c r="D1155" s="13"/>
      <c r="E1155" s="13"/>
      <c r="F1155" s="13"/>
      <c r="G1155" s="13"/>
      <c r="H1155" s="17"/>
    </row>
    <row r="1156" spans="2:8" s="3" customFormat="1" ht="12.75">
      <c r="B1156" s="14"/>
      <c r="C1156" s="13"/>
      <c r="D1156" s="13"/>
      <c r="E1156" s="13"/>
      <c r="F1156" s="13"/>
      <c r="G1156" s="13"/>
      <c r="H1156" s="17"/>
    </row>
    <row r="1157" spans="2:8" s="3" customFormat="1" ht="12.75">
      <c r="B1157" s="14"/>
      <c r="C1157" s="13"/>
      <c r="D1157" s="13"/>
      <c r="E1157" s="13"/>
      <c r="F1157" s="13"/>
      <c r="G1157" s="13"/>
      <c r="H1157" s="17"/>
    </row>
    <row r="1158" spans="2:8" s="3" customFormat="1" ht="12.75">
      <c r="B1158" s="14"/>
      <c r="C1158" s="13"/>
      <c r="D1158" s="13"/>
      <c r="E1158" s="13"/>
      <c r="F1158" s="13"/>
      <c r="G1158" s="13"/>
      <c r="H1158" s="17"/>
    </row>
    <row r="1159" spans="2:8" s="3" customFormat="1" ht="12.75">
      <c r="B1159" s="14"/>
      <c r="C1159" s="13"/>
      <c r="D1159" s="13"/>
      <c r="E1159" s="13"/>
      <c r="F1159" s="13"/>
      <c r="G1159" s="13"/>
      <c r="H1159" s="17"/>
    </row>
    <row r="1160" spans="2:8" s="3" customFormat="1" ht="12.75">
      <c r="B1160" s="14"/>
      <c r="C1160" s="13"/>
      <c r="D1160" s="13"/>
      <c r="E1160" s="13"/>
      <c r="F1160" s="13"/>
      <c r="G1160" s="13"/>
      <c r="H1160" s="17"/>
    </row>
    <row r="1161" spans="2:8" s="3" customFormat="1" ht="12.75">
      <c r="B1161" s="14"/>
      <c r="C1161" s="13"/>
      <c r="D1161" s="13"/>
      <c r="E1161" s="13"/>
      <c r="F1161" s="13"/>
      <c r="G1161" s="13"/>
      <c r="H1161" s="17"/>
    </row>
    <row r="1162" spans="2:8" s="3" customFormat="1" ht="12.75">
      <c r="B1162" s="14"/>
      <c r="C1162" s="13"/>
      <c r="D1162" s="13"/>
      <c r="E1162" s="13"/>
      <c r="F1162" s="13"/>
      <c r="G1162" s="13"/>
      <c r="H1162" s="17"/>
    </row>
    <row r="1163" spans="2:8" s="3" customFormat="1" ht="12.75">
      <c r="B1163" s="14"/>
      <c r="C1163" s="13"/>
      <c r="D1163" s="13"/>
      <c r="E1163" s="13"/>
      <c r="F1163" s="13"/>
      <c r="G1163" s="13"/>
      <c r="H1163" s="17"/>
    </row>
    <row r="1164" spans="2:8" s="3" customFormat="1" ht="12.75">
      <c r="B1164" s="14"/>
      <c r="C1164" s="13"/>
      <c r="D1164" s="13"/>
      <c r="E1164" s="13"/>
      <c r="F1164" s="13"/>
      <c r="G1164" s="13"/>
      <c r="H1164" s="17"/>
    </row>
    <row r="1165" spans="2:8" s="3" customFormat="1" ht="12.75">
      <c r="B1165" s="14"/>
      <c r="C1165" s="13"/>
      <c r="D1165" s="13"/>
      <c r="E1165" s="13"/>
      <c r="F1165" s="13"/>
      <c r="G1165" s="13"/>
      <c r="H1165" s="17"/>
    </row>
    <row r="1166" spans="2:8" s="3" customFormat="1" ht="12.75">
      <c r="B1166" s="14"/>
      <c r="C1166" s="13"/>
      <c r="D1166" s="13"/>
      <c r="E1166" s="13"/>
      <c r="F1166" s="13"/>
      <c r="G1166" s="13"/>
      <c r="H1166" s="17"/>
    </row>
    <row r="1167" spans="2:8" s="3" customFormat="1" ht="12.75">
      <c r="B1167" s="14"/>
      <c r="C1167" s="13"/>
      <c r="D1167" s="13"/>
      <c r="E1167" s="13"/>
      <c r="F1167" s="13"/>
      <c r="G1167" s="13"/>
      <c r="H1167" s="17"/>
    </row>
    <row r="1168" spans="2:8" s="3" customFormat="1" ht="12.75">
      <c r="B1168" s="14"/>
      <c r="C1168" s="13"/>
      <c r="D1168" s="13"/>
      <c r="E1168" s="13"/>
      <c r="F1168" s="13"/>
      <c r="G1168" s="13"/>
      <c r="H1168" s="17"/>
    </row>
    <row r="1169" spans="1:8" s="3" customFormat="1" ht="12.75">
      <c r="B1169" s="14"/>
      <c r="C1169" s="13"/>
      <c r="D1169" s="13"/>
      <c r="E1169" s="13"/>
      <c r="F1169" s="13"/>
      <c r="G1169" s="13"/>
      <c r="H1169" s="17"/>
    </row>
    <row r="1170" spans="1:8" s="3" customFormat="1" ht="12.75">
      <c r="B1170" s="14"/>
      <c r="C1170" s="13"/>
      <c r="D1170" s="13"/>
      <c r="E1170" s="13"/>
      <c r="F1170" s="13"/>
      <c r="G1170" s="13"/>
      <c r="H1170" s="17"/>
    </row>
    <row r="1171" spans="1:8" s="3" customFormat="1" ht="12.75">
      <c r="B1171" s="14"/>
      <c r="C1171" s="13"/>
      <c r="D1171" s="13"/>
      <c r="E1171" s="13"/>
      <c r="F1171" s="13"/>
      <c r="G1171" s="13"/>
      <c r="H1171" s="17"/>
    </row>
    <row r="1172" spans="1:8" s="3" customFormat="1" ht="12.75">
      <c r="B1172" s="14"/>
      <c r="C1172" s="13"/>
      <c r="D1172" s="13"/>
      <c r="E1172" s="13"/>
      <c r="F1172" s="13"/>
      <c r="G1172" s="13"/>
      <c r="H1172" s="17"/>
    </row>
    <row r="1173" spans="1:8" s="4" customFormat="1" ht="12.75">
      <c r="B1173" s="19" t="s">
        <v>73</v>
      </c>
      <c r="C1173" s="20"/>
      <c r="D1173" s="21"/>
      <c r="E1173" s="21"/>
      <c r="F1173" s="21"/>
      <c r="G1173" s="21"/>
      <c r="H1173" s="22">
        <f>SUM(H1128:H1172)</f>
        <v>0</v>
      </c>
    </row>
    <row r="1174" spans="1:8" s="2" customFormat="1" ht="12.75">
      <c r="E1174" s="23" t="s">
        <v>2724</v>
      </c>
    </row>
    <row r="1175" spans="1:8" s="1" customFormat="1" ht="15.75">
      <c r="B1175" s="6" t="s">
        <v>4161</v>
      </c>
    </row>
    <row r="1176" spans="1:8" s="1" customFormat="1" ht="15.75">
      <c r="B1176" s="6" t="s">
        <v>1916</v>
      </c>
    </row>
    <row r="1177" spans="1:8" s="1" customFormat="1" ht="15.75">
      <c r="B1177" s="6" t="s">
        <v>1915</v>
      </c>
    </row>
    <row r="1178" spans="1:8" s="2" customFormat="1" ht="12.75">
      <c r="B1178" s="7" t="s">
        <v>399</v>
      </c>
    </row>
    <row r="1179" spans="1:8" s="2" customFormat="1" ht="12.75">
      <c r="H1179" s="8" t="s">
        <v>779</v>
      </c>
    </row>
    <row r="1180" spans="1:8" s="3" customFormat="1" ht="25.5">
      <c r="B1180" s="9" t="s">
        <v>2</v>
      </c>
      <c r="C1180" s="9" t="s">
        <v>3</v>
      </c>
      <c r="D1180" s="9" t="s">
        <v>4</v>
      </c>
      <c r="E1180" s="9" t="s">
        <v>5</v>
      </c>
      <c r="F1180" s="9" t="s">
        <v>6</v>
      </c>
      <c r="G1180" s="9" t="s">
        <v>7</v>
      </c>
      <c r="H1180" s="10" t="s">
        <v>8</v>
      </c>
    </row>
    <row r="1181" spans="1:8" s="3" customFormat="1" ht="12.75">
      <c r="A1181" s="3">
        <v>20361</v>
      </c>
      <c r="B1181" s="11" t="s">
        <v>2363</v>
      </c>
      <c r="C1181" s="12" t="s">
        <v>780</v>
      </c>
      <c r="D1181" s="12" t="s">
        <v>779</v>
      </c>
      <c r="E1181" s="13"/>
      <c r="F1181" s="13"/>
      <c r="G1181" s="13"/>
      <c r="H1181" s="17"/>
    </row>
    <row r="1182" spans="1:8" s="3" customFormat="1" ht="12.75">
      <c r="B1182" s="14"/>
      <c r="C1182" s="13"/>
      <c r="D1182" s="13"/>
      <c r="E1182" s="13"/>
      <c r="F1182" s="13"/>
      <c r="G1182" s="13"/>
      <c r="H1182" s="17"/>
    </row>
    <row r="1183" spans="1:8" s="3" customFormat="1" ht="12.75">
      <c r="A1183" s="3">
        <v>20362</v>
      </c>
      <c r="B1183" s="11" t="s">
        <v>2364</v>
      </c>
      <c r="C1183" s="12" t="s">
        <v>781</v>
      </c>
      <c r="D1183" s="12" t="s">
        <v>782</v>
      </c>
      <c r="E1183" s="15" t="s">
        <v>166</v>
      </c>
      <c r="F1183" s="16">
        <v>20</v>
      </c>
      <c r="G1183" s="93">
        <v>0</v>
      </c>
      <c r="H1183" s="17">
        <f>F1183*G1183</f>
        <v>0</v>
      </c>
    </row>
    <row r="1184" spans="1:8" s="3" customFormat="1" ht="12.75">
      <c r="B1184" s="14"/>
      <c r="C1184" s="13"/>
      <c r="D1184" s="13"/>
      <c r="E1184" s="13"/>
      <c r="F1184" s="13"/>
      <c r="G1184" s="13"/>
      <c r="H1184" s="17"/>
    </row>
    <row r="1185" spans="1:8" s="3" customFormat="1" ht="25.5">
      <c r="A1185" s="3">
        <v>20363</v>
      </c>
      <c r="B1185" s="11" t="s">
        <v>2365</v>
      </c>
      <c r="C1185" s="12" t="s">
        <v>783</v>
      </c>
      <c r="D1185" s="12" t="s">
        <v>784</v>
      </c>
      <c r="E1185" s="13"/>
      <c r="F1185" s="13"/>
      <c r="G1185" s="13"/>
      <c r="H1185" s="17"/>
    </row>
    <row r="1186" spans="1:8" s="3" customFormat="1" ht="12.75">
      <c r="B1186" s="14"/>
      <c r="C1186" s="13"/>
      <c r="D1186" s="13"/>
      <c r="E1186" s="13"/>
      <c r="F1186" s="13"/>
      <c r="G1186" s="13"/>
      <c r="H1186" s="17"/>
    </row>
    <row r="1187" spans="1:8" s="3" customFormat="1" ht="12.75">
      <c r="A1187" s="3">
        <v>21139</v>
      </c>
      <c r="B1187" s="11" t="s">
        <v>2366</v>
      </c>
      <c r="C1187" s="13"/>
      <c r="D1187" s="12" t="s">
        <v>785</v>
      </c>
      <c r="E1187" s="15" t="s">
        <v>166</v>
      </c>
      <c r="F1187" s="16">
        <v>20</v>
      </c>
      <c r="G1187" s="93">
        <v>0</v>
      </c>
      <c r="H1187" s="17">
        <f>F1187*G1187</f>
        <v>0</v>
      </c>
    </row>
    <row r="1188" spans="1:8" s="3" customFormat="1" ht="12.75">
      <c r="B1188" s="14"/>
      <c r="C1188" s="13"/>
      <c r="D1188" s="13"/>
      <c r="E1188" s="13"/>
      <c r="F1188" s="13"/>
      <c r="G1188" s="13"/>
      <c r="H1188" s="17"/>
    </row>
    <row r="1189" spans="1:8" s="3" customFormat="1" ht="25.5">
      <c r="A1189" s="3">
        <v>21140</v>
      </c>
      <c r="B1189" s="11" t="s">
        <v>2367</v>
      </c>
      <c r="C1189" s="12" t="s">
        <v>786</v>
      </c>
      <c r="D1189" s="12" t="s">
        <v>787</v>
      </c>
      <c r="E1189" s="13"/>
      <c r="F1189" s="13"/>
      <c r="G1189" s="13"/>
      <c r="H1189" s="17"/>
    </row>
    <row r="1190" spans="1:8" s="3" customFormat="1" ht="12.75">
      <c r="B1190" s="14"/>
      <c r="C1190" s="13"/>
      <c r="D1190" s="13"/>
      <c r="E1190" s="13"/>
      <c r="F1190" s="13"/>
      <c r="G1190" s="13"/>
      <c r="H1190" s="17"/>
    </row>
    <row r="1191" spans="1:8" s="3" customFormat="1" ht="12.75">
      <c r="A1191" s="3">
        <v>21141</v>
      </c>
      <c r="B1191" s="11" t="s">
        <v>2368</v>
      </c>
      <c r="C1191" s="13"/>
      <c r="D1191" s="12" t="s">
        <v>788</v>
      </c>
      <c r="E1191" s="15" t="s">
        <v>42</v>
      </c>
      <c r="F1191" s="16">
        <v>3</v>
      </c>
      <c r="G1191" s="93">
        <v>0</v>
      </c>
      <c r="H1191" s="17">
        <f>F1191*G1191</f>
        <v>0</v>
      </c>
    </row>
    <row r="1192" spans="1:8" s="3" customFormat="1" ht="12.75">
      <c r="B1192" s="14"/>
      <c r="C1192" s="13"/>
      <c r="D1192" s="13"/>
      <c r="E1192" s="13"/>
      <c r="F1192" s="13"/>
      <c r="G1192" s="13"/>
      <c r="H1192" s="17"/>
    </row>
    <row r="1193" spans="1:8" s="3" customFormat="1" ht="25.5">
      <c r="A1193" s="3">
        <v>21142</v>
      </c>
      <c r="B1193" s="11" t="s">
        <v>2369</v>
      </c>
      <c r="C1193" s="12" t="s">
        <v>789</v>
      </c>
      <c r="D1193" s="12" t="s">
        <v>790</v>
      </c>
      <c r="E1193" s="13"/>
      <c r="F1193" s="13"/>
      <c r="G1193" s="13"/>
      <c r="H1193" s="17"/>
    </row>
    <row r="1194" spans="1:8" s="3" customFormat="1" ht="12.75">
      <c r="B1194" s="14"/>
      <c r="C1194" s="13"/>
      <c r="D1194" s="13"/>
      <c r="E1194" s="13"/>
      <c r="F1194" s="13"/>
      <c r="G1194" s="13"/>
      <c r="H1194" s="17"/>
    </row>
    <row r="1195" spans="1:8" s="3" customFormat="1" ht="12.75">
      <c r="A1195" s="3">
        <v>21143</v>
      </c>
      <c r="B1195" s="11" t="s">
        <v>2370</v>
      </c>
      <c r="C1195" s="13"/>
      <c r="D1195" s="12" t="s">
        <v>791</v>
      </c>
      <c r="E1195" s="15" t="s">
        <v>166</v>
      </c>
      <c r="F1195" s="16">
        <v>10</v>
      </c>
      <c r="G1195" s="93">
        <v>0</v>
      </c>
      <c r="H1195" s="17">
        <f>F1195*G1195</f>
        <v>0</v>
      </c>
    </row>
    <row r="1196" spans="1:8" s="3" customFormat="1" ht="12.75">
      <c r="B1196" s="14"/>
      <c r="C1196" s="13"/>
      <c r="D1196" s="13"/>
      <c r="E1196" s="13"/>
      <c r="F1196" s="13"/>
      <c r="G1196" s="13"/>
      <c r="H1196" s="17"/>
    </row>
    <row r="1197" spans="1:8" s="3" customFormat="1" ht="12.75">
      <c r="A1197" s="3">
        <v>21144</v>
      </c>
      <c r="B1197" s="11" t="s">
        <v>2371</v>
      </c>
      <c r="C1197" s="13"/>
      <c r="D1197" s="12" t="s">
        <v>792</v>
      </c>
      <c r="E1197" s="15" t="s">
        <v>42</v>
      </c>
      <c r="F1197" s="16">
        <v>5</v>
      </c>
      <c r="G1197" s="93">
        <v>0</v>
      </c>
      <c r="H1197" s="17">
        <f>F1197*G1197</f>
        <v>0</v>
      </c>
    </row>
    <row r="1198" spans="1:8" s="3" customFormat="1" ht="12.75">
      <c r="B1198" s="14"/>
      <c r="C1198" s="13"/>
      <c r="D1198" s="13"/>
      <c r="E1198" s="13"/>
      <c r="F1198" s="13"/>
      <c r="G1198" s="13"/>
      <c r="H1198" s="17"/>
    </row>
    <row r="1199" spans="1:8" s="3" customFormat="1" ht="12.75">
      <c r="A1199" s="3">
        <v>21145</v>
      </c>
      <c r="B1199" s="11" t="s">
        <v>2372</v>
      </c>
      <c r="C1199" s="13"/>
      <c r="D1199" s="12" t="s">
        <v>793</v>
      </c>
      <c r="E1199" s="15" t="s">
        <v>42</v>
      </c>
      <c r="F1199" s="16">
        <v>5</v>
      </c>
      <c r="G1199" s="93">
        <v>0</v>
      </c>
      <c r="H1199" s="17">
        <f>F1199*G1199</f>
        <v>0</v>
      </c>
    </row>
    <row r="1200" spans="1:8" s="3" customFormat="1" ht="12.75">
      <c r="B1200" s="14"/>
      <c r="C1200" s="13"/>
      <c r="D1200" s="13"/>
      <c r="E1200" s="13"/>
      <c r="F1200" s="13"/>
      <c r="G1200" s="13"/>
      <c r="H1200" s="17"/>
    </row>
    <row r="1201" spans="1:8" s="3" customFormat="1" ht="12.75">
      <c r="A1201" s="3">
        <v>21146</v>
      </c>
      <c r="B1201" s="11" t="s">
        <v>2373</v>
      </c>
      <c r="C1201" s="13"/>
      <c r="D1201" s="12" t="s">
        <v>794</v>
      </c>
      <c r="E1201" s="15" t="s">
        <v>42</v>
      </c>
      <c r="F1201" s="16">
        <v>10</v>
      </c>
      <c r="G1201" s="93">
        <v>0</v>
      </c>
      <c r="H1201" s="17">
        <f>F1201*G1201</f>
        <v>0</v>
      </c>
    </row>
    <row r="1202" spans="1:8" s="3" customFormat="1" ht="12.75">
      <c r="B1202" s="14"/>
      <c r="C1202" s="13"/>
      <c r="D1202" s="13"/>
      <c r="E1202" s="13"/>
      <c r="F1202" s="13"/>
      <c r="G1202" s="13"/>
      <c r="H1202" s="17"/>
    </row>
    <row r="1203" spans="1:8" s="3" customFormat="1" ht="12.75">
      <c r="A1203" s="3">
        <v>21147</v>
      </c>
      <c r="B1203" s="11" t="s">
        <v>2374</v>
      </c>
      <c r="C1203" s="13"/>
      <c r="D1203" s="12" t="s">
        <v>795</v>
      </c>
      <c r="E1203" s="15" t="s">
        <v>42</v>
      </c>
      <c r="F1203" s="16">
        <v>20</v>
      </c>
      <c r="G1203" s="93">
        <v>0</v>
      </c>
      <c r="H1203" s="17">
        <f>F1203*G1203</f>
        <v>0</v>
      </c>
    </row>
    <row r="1204" spans="1:8" s="3" customFormat="1" ht="12.75">
      <c r="B1204" s="14"/>
      <c r="C1204" s="13"/>
      <c r="D1204" s="13"/>
      <c r="E1204" s="13"/>
      <c r="F1204" s="13"/>
      <c r="G1204" s="13"/>
      <c r="H1204" s="17"/>
    </row>
    <row r="1205" spans="1:8" s="3" customFormat="1" ht="12.75">
      <c r="A1205" s="3">
        <v>21148</v>
      </c>
      <c r="B1205" s="11" t="s">
        <v>2375</v>
      </c>
      <c r="C1205" s="13"/>
      <c r="D1205" s="12" t="s">
        <v>796</v>
      </c>
      <c r="E1205" s="15" t="s">
        <v>42</v>
      </c>
      <c r="F1205" s="16">
        <v>10</v>
      </c>
      <c r="G1205" s="93">
        <v>0</v>
      </c>
      <c r="H1205" s="17">
        <f>F1205*G1205</f>
        <v>0</v>
      </c>
    </row>
    <row r="1206" spans="1:8" s="3" customFormat="1" ht="12.75">
      <c r="B1206" s="14"/>
      <c r="C1206" s="13"/>
      <c r="D1206" s="13"/>
      <c r="E1206" s="13"/>
      <c r="F1206" s="13"/>
      <c r="G1206" s="13"/>
      <c r="H1206" s="17"/>
    </row>
    <row r="1207" spans="1:8" s="3" customFormat="1" ht="12.75">
      <c r="A1207" s="3">
        <v>21149</v>
      </c>
      <c r="B1207" s="11" t="s">
        <v>2376</v>
      </c>
      <c r="C1207" s="13"/>
      <c r="D1207" s="12" t="s">
        <v>797</v>
      </c>
      <c r="E1207" s="15" t="s">
        <v>42</v>
      </c>
      <c r="F1207" s="16">
        <v>2</v>
      </c>
      <c r="G1207" s="93">
        <v>0</v>
      </c>
      <c r="H1207" s="17">
        <f>F1207*G1207</f>
        <v>0</v>
      </c>
    </row>
    <row r="1208" spans="1:8" s="3" customFormat="1" ht="12.75">
      <c r="B1208" s="14"/>
      <c r="C1208" s="13"/>
      <c r="D1208" s="13"/>
      <c r="E1208" s="13"/>
      <c r="F1208" s="13"/>
      <c r="G1208" s="13"/>
      <c r="H1208" s="17"/>
    </row>
    <row r="1209" spans="1:8" s="3" customFormat="1" ht="25.5">
      <c r="A1209" s="3">
        <v>20367</v>
      </c>
      <c r="B1209" s="11" t="s">
        <v>2377</v>
      </c>
      <c r="C1209" s="12" t="s">
        <v>798</v>
      </c>
      <c r="D1209" s="12" t="s">
        <v>799</v>
      </c>
      <c r="E1209" s="15" t="s">
        <v>42</v>
      </c>
      <c r="F1209" s="16">
        <v>2</v>
      </c>
      <c r="G1209" s="93">
        <v>0</v>
      </c>
      <c r="H1209" s="17">
        <f>F1209*G1209</f>
        <v>0</v>
      </c>
    </row>
    <row r="1210" spans="1:8" s="3" customFormat="1" ht="12.75">
      <c r="B1210" s="14"/>
      <c r="C1210" s="13"/>
      <c r="D1210" s="13"/>
      <c r="E1210" s="13"/>
      <c r="F1210" s="13"/>
      <c r="G1210" s="13"/>
      <c r="H1210" s="17"/>
    </row>
    <row r="1211" spans="1:8" s="3" customFormat="1" ht="33.75" customHeight="1">
      <c r="A1211" s="3">
        <v>21451</v>
      </c>
      <c r="B1211" s="11" t="s">
        <v>2378</v>
      </c>
      <c r="C1211" s="12" t="s">
        <v>800</v>
      </c>
      <c r="D1211" s="12" t="s">
        <v>801</v>
      </c>
      <c r="E1211" s="15" t="s">
        <v>166</v>
      </c>
      <c r="F1211" s="16">
        <v>460</v>
      </c>
      <c r="G1211" s="93">
        <v>0</v>
      </c>
      <c r="H1211" s="17">
        <f>F1211*G1211</f>
        <v>0</v>
      </c>
    </row>
    <row r="1212" spans="1:8" s="3" customFormat="1" ht="12.75">
      <c r="B1212" s="14"/>
      <c r="C1212" s="13"/>
      <c r="D1212" s="13"/>
      <c r="E1212" s="13"/>
      <c r="F1212" s="13"/>
      <c r="G1212" s="13"/>
      <c r="H1212" s="17"/>
    </row>
    <row r="1213" spans="1:8" s="3" customFormat="1" ht="25.5">
      <c r="A1213" s="3">
        <v>21452</v>
      </c>
      <c r="B1213" s="11" t="s">
        <v>2379</v>
      </c>
      <c r="C1213" s="12" t="s">
        <v>802</v>
      </c>
      <c r="D1213" s="12" t="s">
        <v>803</v>
      </c>
      <c r="E1213" s="13"/>
      <c r="F1213" s="13"/>
      <c r="G1213" s="13"/>
      <c r="H1213" s="17"/>
    </row>
    <row r="1214" spans="1:8" s="3" customFormat="1" ht="12.75">
      <c r="B1214" s="14"/>
      <c r="C1214" s="13"/>
      <c r="D1214" s="13"/>
      <c r="E1214" s="13"/>
      <c r="F1214" s="13"/>
      <c r="G1214" s="13"/>
      <c r="H1214" s="17"/>
    </row>
    <row r="1215" spans="1:8" s="3" customFormat="1" ht="12.75">
      <c r="A1215" s="3">
        <v>21453</v>
      </c>
      <c r="B1215" s="11" t="s">
        <v>2380</v>
      </c>
      <c r="C1215" s="13"/>
      <c r="D1215" s="12" t="s">
        <v>804</v>
      </c>
      <c r="E1215" s="15" t="s">
        <v>166</v>
      </c>
      <c r="F1215" s="16">
        <v>115</v>
      </c>
      <c r="G1215" s="93">
        <v>0</v>
      </c>
      <c r="H1215" s="17">
        <f>F1215*G1215</f>
        <v>0</v>
      </c>
    </row>
    <row r="1216" spans="1:8" s="3" customFormat="1" ht="12.75">
      <c r="B1216" s="14"/>
      <c r="C1216" s="13"/>
      <c r="D1216" s="13"/>
      <c r="E1216" s="13"/>
      <c r="F1216" s="13"/>
      <c r="G1216" s="13"/>
      <c r="H1216" s="17"/>
    </row>
    <row r="1217" spans="1:8" s="3" customFormat="1" ht="12.75">
      <c r="A1217" s="3">
        <v>21454</v>
      </c>
      <c r="B1217" s="11" t="s">
        <v>2381</v>
      </c>
      <c r="C1217" s="13"/>
      <c r="D1217" s="12" t="s">
        <v>805</v>
      </c>
      <c r="E1217" s="15" t="s">
        <v>42</v>
      </c>
      <c r="F1217" s="16">
        <v>78</v>
      </c>
      <c r="G1217" s="93">
        <v>0</v>
      </c>
      <c r="H1217" s="17">
        <f>F1217*G1217</f>
        <v>0</v>
      </c>
    </row>
    <row r="1218" spans="1:8" s="3" customFormat="1" ht="12.75">
      <c r="B1218" s="14"/>
      <c r="C1218" s="13"/>
      <c r="D1218" s="13"/>
      <c r="E1218" s="13"/>
      <c r="F1218" s="13"/>
      <c r="G1218" s="13"/>
      <c r="H1218" s="17"/>
    </row>
    <row r="1219" spans="1:8" s="3" customFormat="1" ht="51">
      <c r="B1219" s="14" t="s">
        <v>2341</v>
      </c>
      <c r="C1219" s="12" t="s">
        <v>3948</v>
      </c>
      <c r="D1219" s="13" t="s">
        <v>4341</v>
      </c>
      <c r="E1219" s="15" t="s">
        <v>166</v>
      </c>
      <c r="F1219" s="16">
        <v>75</v>
      </c>
      <c r="G1219" s="93">
        <v>0</v>
      </c>
      <c r="H1219" s="17">
        <f>F1219*G1219</f>
        <v>0</v>
      </c>
    </row>
    <row r="1220" spans="1:8" s="3" customFormat="1" ht="12.75">
      <c r="B1220" s="14"/>
      <c r="C1220" s="13"/>
      <c r="D1220" s="13"/>
      <c r="E1220" s="13"/>
      <c r="F1220" s="13"/>
      <c r="G1220" s="13"/>
      <c r="H1220" s="17"/>
    </row>
    <row r="1221" spans="1:8" s="3" customFormat="1" ht="12.75">
      <c r="B1221" s="50"/>
      <c r="C1221" s="48"/>
      <c r="D1221" s="48"/>
      <c r="E1221" s="48"/>
      <c r="F1221" s="48"/>
      <c r="G1221" s="48"/>
      <c r="H1221" s="49"/>
    </row>
    <row r="1222" spans="1:8" s="4" customFormat="1" ht="16.5" customHeight="1">
      <c r="B1222" s="19" t="s">
        <v>73</v>
      </c>
      <c r="C1222" s="20"/>
      <c r="D1222" s="21"/>
      <c r="E1222" s="21"/>
      <c r="F1222" s="21"/>
      <c r="G1222" s="21"/>
      <c r="H1222" s="22">
        <f>SUM(H1181:H1221)</f>
        <v>0</v>
      </c>
    </row>
    <row r="1223" spans="1:8" s="2" customFormat="1" ht="12.75">
      <c r="E1223" s="23" t="s">
        <v>4054</v>
      </c>
    </row>
    <row r="1224" spans="1:8" s="1" customFormat="1" ht="15.75">
      <c r="B1224" s="6" t="s">
        <v>4161</v>
      </c>
    </row>
    <row r="1225" spans="1:8" s="1" customFormat="1" ht="15.75">
      <c r="B1225" s="6" t="s">
        <v>1916</v>
      </c>
    </row>
    <row r="1226" spans="1:8" s="1" customFormat="1" ht="15.75">
      <c r="B1226" s="6" t="s">
        <v>1915</v>
      </c>
    </row>
    <row r="1227" spans="1:8" s="2" customFormat="1" ht="12.75">
      <c r="B1227" s="7" t="s">
        <v>399</v>
      </c>
    </row>
    <row r="1228" spans="1:8" s="2" customFormat="1" ht="12.75">
      <c r="H1228" s="8" t="s">
        <v>806</v>
      </c>
    </row>
    <row r="1229" spans="1:8" s="3" customFormat="1" ht="25.5">
      <c r="B1229" s="9" t="s">
        <v>2</v>
      </c>
      <c r="C1229" s="9" t="s">
        <v>3</v>
      </c>
      <c r="D1229" s="9" t="s">
        <v>4</v>
      </c>
      <c r="E1229" s="9" t="s">
        <v>5</v>
      </c>
      <c r="F1229" s="9" t="s">
        <v>6</v>
      </c>
      <c r="G1229" s="9" t="s">
        <v>7</v>
      </c>
      <c r="H1229" s="10" t="s">
        <v>8</v>
      </c>
    </row>
    <row r="1230" spans="1:8" s="3" customFormat="1" ht="12.75">
      <c r="A1230" s="3">
        <v>20301</v>
      </c>
      <c r="B1230" s="11" t="s">
        <v>2341</v>
      </c>
      <c r="C1230" s="12" t="s">
        <v>807</v>
      </c>
      <c r="D1230" s="12" t="s">
        <v>808</v>
      </c>
      <c r="E1230" s="13"/>
      <c r="F1230" s="13"/>
      <c r="G1230" s="13"/>
      <c r="H1230" s="17"/>
    </row>
    <row r="1231" spans="1:8" s="3" customFormat="1" ht="12.75">
      <c r="B1231" s="14"/>
      <c r="C1231" s="13"/>
      <c r="D1231" s="13"/>
      <c r="E1231" s="13"/>
      <c r="F1231" s="13"/>
      <c r="G1231" s="13"/>
      <c r="H1231" s="17"/>
    </row>
    <row r="1232" spans="1:8" s="3" customFormat="1" ht="12.75">
      <c r="A1232" s="3">
        <v>20374</v>
      </c>
      <c r="B1232" s="11" t="s">
        <v>2342</v>
      </c>
      <c r="C1232" s="12" t="s">
        <v>809</v>
      </c>
      <c r="D1232" s="12" t="s">
        <v>810</v>
      </c>
      <c r="E1232" s="15" t="s">
        <v>273</v>
      </c>
      <c r="F1232" s="18">
        <v>1.4</v>
      </c>
      <c r="G1232" s="93">
        <v>0</v>
      </c>
      <c r="H1232" s="17">
        <f>F1232*G1232</f>
        <v>0</v>
      </c>
    </row>
    <row r="1233" spans="1:8" s="3" customFormat="1" ht="12.75">
      <c r="B1233" s="14"/>
      <c r="C1233" s="13"/>
      <c r="D1233" s="13"/>
      <c r="E1233" s="13"/>
      <c r="F1233" s="13"/>
      <c r="G1233" s="13"/>
      <c r="H1233" s="17"/>
    </row>
    <row r="1234" spans="1:8" s="3" customFormat="1" ht="12.75">
      <c r="A1234" s="3">
        <v>20387</v>
      </c>
      <c r="B1234" s="11" t="s">
        <v>2343</v>
      </c>
      <c r="C1234" s="12" t="s">
        <v>811</v>
      </c>
      <c r="D1234" s="12" t="s">
        <v>812</v>
      </c>
      <c r="E1234" s="13"/>
      <c r="F1234" s="13"/>
      <c r="G1234" s="13"/>
      <c r="H1234" s="17"/>
    </row>
    <row r="1235" spans="1:8" s="3" customFormat="1" ht="12.75">
      <c r="B1235" s="14"/>
      <c r="C1235" s="13"/>
      <c r="D1235" s="13"/>
      <c r="E1235" s="13"/>
      <c r="F1235" s="13"/>
      <c r="G1235" s="13"/>
      <c r="H1235" s="17"/>
    </row>
    <row r="1236" spans="1:8" s="3" customFormat="1" ht="25.5">
      <c r="A1236" s="3">
        <v>20388</v>
      </c>
      <c r="B1236" s="11" t="s">
        <v>2344</v>
      </c>
      <c r="C1236" s="13"/>
      <c r="D1236" s="12" t="s">
        <v>813</v>
      </c>
      <c r="E1236" s="13"/>
      <c r="F1236" s="13"/>
      <c r="G1236" s="13"/>
      <c r="H1236" s="17"/>
    </row>
    <row r="1237" spans="1:8" s="3" customFormat="1" ht="12.75">
      <c r="B1237" s="14"/>
      <c r="C1237" s="13"/>
      <c r="D1237" s="13"/>
      <c r="E1237" s="13"/>
      <c r="F1237" s="13"/>
      <c r="G1237" s="13"/>
      <c r="H1237" s="17"/>
    </row>
    <row r="1238" spans="1:8" s="3" customFormat="1" ht="12.75">
      <c r="A1238" s="3">
        <v>20389</v>
      </c>
      <c r="B1238" s="11" t="s">
        <v>2345</v>
      </c>
      <c r="C1238" s="13"/>
      <c r="D1238" s="27" t="s">
        <v>814</v>
      </c>
      <c r="E1238" s="15" t="s">
        <v>273</v>
      </c>
      <c r="F1238" s="18">
        <v>0.4</v>
      </c>
      <c r="G1238" s="93">
        <v>0</v>
      </c>
      <c r="H1238" s="17">
        <f>F1238*G1238</f>
        <v>0</v>
      </c>
    </row>
    <row r="1239" spans="1:8" s="3" customFormat="1" ht="12.75">
      <c r="B1239" s="14"/>
      <c r="C1239" s="13"/>
      <c r="D1239" s="40"/>
      <c r="E1239" s="13"/>
      <c r="F1239" s="13"/>
      <c r="G1239" s="13"/>
      <c r="H1239" s="17"/>
    </row>
    <row r="1240" spans="1:8" s="3" customFormat="1" ht="12.75">
      <c r="A1240" s="3">
        <v>20390</v>
      </c>
      <c r="B1240" s="11" t="s">
        <v>2346</v>
      </c>
      <c r="C1240" s="13"/>
      <c r="D1240" s="27" t="s">
        <v>815</v>
      </c>
      <c r="E1240" s="15" t="s">
        <v>273</v>
      </c>
      <c r="F1240" s="18">
        <v>0.1</v>
      </c>
      <c r="G1240" s="93">
        <v>0</v>
      </c>
      <c r="H1240" s="17">
        <f>F1240*G1240</f>
        <v>0</v>
      </c>
    </row>
    <row r="1241" spans="1:8" s="3" customFormat="1" ht="12.75">
      <c r="B1241" s="14"/>
      <c r="C1241" s="13"/>
      <c r="D1241" s="13"/>
      <c r="E1241" s="13"/>
      <c r="F1241" s="13"/>
      <c r="G1241" s="13"/>
      <c r="H1241" s="17"/>
    </row>
    <row r="1242" spans="1:8" s="3" customFormat="1" ht="51">
      <c r="A1242" s="3">
        <v>20391</v>
      </c>
      <c r="B1242" s="11" t="s">
        <v>2347</v>
      </c>
      <c r="C1242" s="13"/>
      <c r="D1242" s="12" t="s">
        <v>816</v>
      </c>
      <c r="E1242" s="13"/>
      <c r="F1242" s="13"/>
      <c r="G1242" s="13"/>
      <c r="H1242" s="17"/>
    </row>
    <row r="1243" spans="1:8" s="3" customFormat="1" ht="12.75">
      <c r="B1243" s="14"/>
      <c r="C1243" s="13"/>
      <c r="D1243" s="13"/>
      <c r="E1243" s="13"/>
      <c r="F1243" s="13"/>
      <c r="G1243" s="13"/>
      <c r="H1243" s="17"/>
    </row>
    <row r="1244" spans="1:8" s="3" customFormat="1" ht="25.5">
      <c r="A1244" s="3">
        <v>20392</v>
      </c>
      <c r="B1244" s="11" t="s">
        <v>2348</v>
      </c>
      <c r="C1244" s="13"/>
      <c r="D1244" s="27" t="s">
        <v>817</v>
      </c>
      <c r="E1244" s="15" t="s">
        <v>42</v>
      </c>
      <c r="F1244" s="16">
        <v>9</v>
      </c>
      <c r="G1244" s="93">
        <v>0</v>
      </c>
      <c r="H1244" s="17">
        <f>F1244*G1244</f>
        <v>0</v>
      </c>
    </row>
    <row r="1245" spans="1:8" s="3" customFormat="1" ht="12.75">
      <c r="B1245" s="14"/>
      <c r="C1245" s="13"/>
      <c r="D1245" s="40"/>
      <c r="E1245" s="13"/>
      <c r="F1245" s="13"/>
      <c r="G1245" s="13"/>
      <c r="H1245" s="17"/>
    </row>
    <row r="1246" spans="1:8" s="3" customFormat="1" ht="38.25">
      <c r="A1246" s="3">
        <v>20393</v>
      </c>
      <c r="B1246" s="11" t="s">
        <v>2349</v>
      </c>
      <c r="C1246" s="13"/>
      <c r="D1246" s="27" t="s">
        <v>818</v>
      </c>
      <c r="E1246" s="15" t="s">
        <v>42</v>
      </c>
      <c r="F1246" s="16">
        <v>9</v>
      </c>
      <c r="G1246" s="93">
        <v>0</v>
      </c>
      <c r="H1246" s="17">
        <f>F1246*G1246</f>
        <v>0</v>
      </c>
    </row>
    <row r="1247" spans="1:8" s="3" customFormat="1" ht="12.75">
      <c r="B1247" s="14"/>
      <c r="C1247" s="13"/>
      <c r="D1247" s="40"/>
      <c r="E1247" s="13"/>
      <c r="F1247" s="13"/>
      <c r="G1247" s="13"/>
      <c r="H1247" s="17"/>
    </row>
    <row r="1248" spans="1:8" s="3" customFormat="1" ht="38.25">
      <c r="A1248" s="3">
        <v>20394</v>
      </c>
      <c r="B1248" s="11" t="s">
        <v>2350</v>
      </c>
      <c r="C1248" s="13"/>
      <c r="D1248" s="27" t="s">
        <v>819</v>
      </c>
      <c r="E1248" s="15" t="s">
        <v>42</v>
      </c>
      <c r="F1248" s="16">
        <v>4</v>
      </c>
      <c r="G1248" s="93">
        <v>0</v>
      </c>
      <c r="H1248" s="17">
        <f>F1248*G1248</f>
        <v>0</v>
      </c>
    </row>
    <row r="1249" spans="1:8" s="3" customFormat="1" ht="12.75">
      <c r="B1249" s="14"/>
      <c r="C1249" s="13"/>
      <c r="D1249" s="40"/>
      <c r="E1249" s="13"/>
      <c r="F1249" s="13"/>
      <c r="G1249" s="13"/>
      <c r="H1249" s="17"/>
    </row>
    <row r="1250" spans="1:8" s="3" customFormat="1" ht="38.25">
      <c r="A1250" s="3">
        <v>20395</v>
      </c>
      <c r="B1250" s="11" t="s">
        <v>2351</v>
      </c>
      <c r="C1250" s="13"/>
      <c r="D1250" s="27" t="s">
        <v>820</v>
      </c>
      <c r="E1250" s="15" t="s">
        <v>42</v>
      </c>
      <c r="F1250" s="16">
        <v>4</v>
      </c>
      <c r="G1250" s="93">
        <v>0</v>
      </c>
      <c r="H1250" s="17">
        <f>F1250*G1250</f>
        <v>0</v>
      </c>
    </row>
    <row r="1251" spans="1:8" s="3" customFormat="1" ht="12.75">
      <c r="B1251" s="14"/>
      <c r="C1251" s="13"/>
      <c r="D1251" s="13"/>
      <c r="E1251" s="13"/>
      <c r="F1251" s="13"/>
      <c r="G1251" s="13"/>
      <c r="H1251" s="17"/>
    </row>
    <row r="1252" spans="1:8" s="3" customFormat="1" ht="25.5">
      <c r="A1252" s="3">
        <v>20302</v>
      </c>
      <c r="B1252" s="11" t="s">
        <v>2352</v>
      </c>
      <c r="C1252" s="12" t="s">
        <v>821</v>
      </c>
      <c r="D1252" s="12" t="s">
        <v>822</v>
      </c>
      <c r="E1252" s="13"/>
      <c r="F1252" s="13"/>
      <c r="G1252" s="13"/>
      <c r="H1252" s="17"/>
    </row>
    <row r="1253" spans="1:8" s="3" customFormat="1" ht="12.75">
      <c r="B1253" s="14"/>
      <c r="C1253" s="13"/>
      <c r="D1253" s="13"/>
      <c r="E1253" s="13"/>
      <c r="F1253" s="13"/>
      <c r="G1253" s="13"/>
      <c r="H1253" s="17"/>
    </row>
    <row r="1254" spans="1:8" s="3" customFormat="1" ht="12.75">
      <c r="A1254" s="3">
        <v>20380</v>
      </c>
      <c r="B1254" s="11" t="s">
        <v>2353</v>
      </c>
      <c r="C1254" s="13"/>
      <c r="D1254" s="12" t="s">
        <v>823</v>
      </c>
      <c r="E1254" s="15" t="s">
        <v>824</v>
      </c>
      <c r="F1254" s="16">
        <v>1</v>
      </c>
      <c r="G1254" s="93">
        <v>0</v>
      </c>
      <c r="H1254" s="17">
        <f>F1254*G1254</f>
        <v>0</v>
      </c>
    </row>
    <row r="1255" spans="1:8" s="3" customFormat="1" ht="12.75">
      <c r="B1255" s="14"/>
      <c r="C1255" s="13"/>
      <c r="D1255" s="13"/>
      <c r="E1255" s="13"/>
      <c r="F1255" s="13"/>
      <c r="G1255" s="13"/>
      <c r="H1255" s="17"/>
    </row>
    <row r="1256" spans="1:8" s="3" customFormat="1" ht="12.75">
      <c r="A1256" s="3">
        <v>20381</v>
      </c>
      <c r="B1256" s="11" t="s">
        <v>2354</v>
      </c>
      <c r="C1256" s="13"/>
      <c r="D1256" s="12" t="s">
        <v>825</v>
      </c>
      <c r="E1256" s="15" t="s">
        <v>824</v>
      </c>
      <c r="F1256" s="16">
        <v>1</v>
      </c>
      <c r="G1256" s="93">
        <v>0</v>
      </c>
      <c r="H1256" s="17">
        <f>F1256*G1256</f>
        <v>0</v>
      </c>
    </row>
    <row r="1257" spans="1:8" s="3" customFormat="1" ht="12.75">
      <c r="B1257" s="14"/>
      <c r="C1257" s="13"/>
      <c r="D1257" s="13"/>
      <c r="E1257" s="13"/>
      <c r="F1257" s="13"/>
      <c r="G1257" s="13"/>
      <c r="H1257" s="17"/>
    </row>
    <row r="1258" spans="1:8" s="3" customFormat="1" ht="12.75">
      <c r="A1258" s="3">
        <v>20382</v>
      </c>
      <c r="B1258" s="11" t="s">
        <v>2355</v>
      </c>
      <c r="C1258" s="13"/>
      <c r="D1258" s="12" t="s">
        <v>826</v>
      </c>
      <c r="E1258" s="15" t="s">
        <v>824</v>
      </c>
      <c r="F1258" s="16">
        <v>1</v>
      </c>
      <c r="G1258" s="93">
        <v>0</v>
      </c>
      <c r="H1258" s="17">
        <f>F1258*G1258</f>
        <v>0</v>
      </c>
    </row>
    <row r="1259" spans="1:8" s="3" customFormat="1" ht="12.75">
      <c r="B1259" s="14"/>
      <c r="C1259" s="13"/>
      <c r="D1259" s="13"/>
      <c r="E1259" s="13"/>
      <c r="F1259" s="13"/>
      <c r="G1259" s="13"/>
      <c r="H1259" s="17"/>
    </row>
    <row r="1260" spans="1:8" s="3" customFormat="1" ht="12.75">
      <c r="A1260" s="3">
        <v>20383</v>
      </c>
      <c r="B1260" s="11" t="s">
        <v>2356</v>
      </c>
      <c r="C1260" s="13"/>
      <c r="D1260" s="12" t="s">
        <v>827</v>
      </c>
      <c r="E1260" s="15" t="s">
        <v>824</v>
      </c>
      <c r="F1260" s="16">
        <v>1</v>
      </c>
      <c r="G1260" s="93">
        <v>0</v>
      </c>
      <c r="H1260" s="17">
        <f>F1260*G1260</f>
        <v>0</v>
      </c>
    </row>
    <row r="1261" spans="1:8" s="3" customFormat="1" ht="12.75">
      <c r="B1261" s="14"/>
      <c r="C1261" s="13"/>
      <c r="D1261" s="13"/>
      <c r="E1261" s="13"/>
      <c r="F1261" s="13"/>
      <c r="G1261" s="13"/>
      <c r="H1261" s="17"/>
    </row>
    <row r="1262" spans="1:8" s="3" customFormat="1" ht="12.75">
      <c r="A1262" s="3">
        <v>20449</v>
      </c>
      <c r="B1262" s="11" t="s">
        <v>2357</v>
      </c>
      <c r="C1262" s="13"/>
      <c r="D1262" s="12" t="s">
        <v>828</v>
      </c>
      <c r="E1262" s="15" t="s">
        <v>824</v>
      </c>
      <c r="F1262" s="16">
        <v>1</v>
      </c>
      <c r="G1262" s="93">
        <v>0</v>
      </c>
      <c r="H1262" s="17">
        <f>F1262*G1262</f>
        <v>0</v>
      </c>
    </row>
    <row r="1263" spans="1:8" s="3" customFormat="1" ht="12.75">
      <c r="B1263" s="14"/>
      <c r="C1263" s="13"/>
      <c r="D1263" s="13"/>
      <c r="E1263" s="13"/>
      <c r="F1263" s="13"/>
      <c r="G1263" s="13"/>
      <c r="H1263" s="17"/>
    </row>
    <row r="1264" spans="1:8" s="3" customFormat="1" ht="12.75">
      <c r="A1264" s="3">
        <v>20450</v>
      </c>
      <c r="B1264" s="11" t="s">
        <v>2358</v>
      </c>
      <c r="C1264" s="13"/>
      <c r="D1264" s="12" t="s">
        <v>829</v>
      </c>
      <c r="E1264" s="15" t="s">
        <v>824</v>
      </c>
      <c r="F1264" s="16">
        <v>1</v>
      </c>
      <c r="G1264" s="93">
        <v>0</v>
      </c>
      <c r="H1264" s="17">
        <f>F1264*G1264</f>
        <v>0</v>
      </c>
    </row>
    <row r="1265" spans="1:8" s="3" customFormat="1" ht="12.75">
      <c r="B1265" s="14"/>
      <c r="C1265" s="13"/>
      <c r="D1265" s="13"/>
      <c r="E1265" s="13"/>
      <c r="F1265" s="13"/>
      <c r="G1265" s="13"/>
      <c r="H1265" s="17"/>
    </row>
    <row r="1266" spans="1:8" s="3" customFormat="1" ht="25.5">
      <c r="A1266" s="3">
        <v>20303</v>
      </c>
      <c r="B1266" s="11" t="s">
        <v>2359</v>
      </c>
      <c r="C1266" s="12" t="s">
        <v>830</v>
      </c>
      <c r="D1266" s="12" t="s">
        <v>831</v>
      </c>
      <c r="E1266" s="13"/>
      <c r="F1266" s="13"/>
      <c r="G1266" s="13"/>
      <c r="H1266" s="17"/>
    </row>
    <row r="1267" spans="1:8" s="3" customFormat="1" ht="12.75">
      <c r="B1267" s="14"/>
      <c r="C1267" s="13"/>
      <c r="D1267" s="13"/>
      <c r="E1267" s="13"/>
      <c r="F1267" s="13"/>
      <c r="G1267" s="13"/>
      <c r="H1267" s="17"/>
    </row>
    <row r="1268" spans="1:8" s="3" customFormat="1" ht="12.75">
      <c r="A1268" s="3">
        <v>20384</v>
      </c>
      <c r="B1268" s="11" t="s">
        <v>2360</v>
      </c>
      <c r="C1268" s="13"/>
      <c r="D1268" s="12" t="s">
        <v>832</v>
      </c>
      <c r="E1268" s="15" t="s">
        <v>824</v>
      </c>
      <c r="F1268" s="16">
        <v>1</v>
      </c>
      <c r="G1268" s="93">
        <v>0</v>
      </c>
      <c r="H1268" s="17">
        <f>F1268*G1268</f>
        <v>0</v>
      </c>
    </row>
    <row r="1269" spans="1:8" s="3" customFormat="1" ht="12.75">
      <c r="B1269" s="14"/>
      <c r="C1269" s="13"/>
      <c r="D1269" s="13"/>
      <c r="E1269" s="13"/>
      <c r="F1269" s="13"/>
      <c r="G1269" s="13"/>
      <c r="H1269" s="17"/>
    </row>
    <row r="1270" spans="1:8" s="3" customFormat="1" ht="12.75">
      <c r="B1270" s="14"/>
      <c r="C1270" s="13"/>
      <c r="D1270" s="13"/>
      <c r="E1270" s="13"/>
      <c r="F1270" s="13"/>
      <c r="G1270" s="13"/>
      <c r="H1270" s="17"/>
    </row>
    <row r="1271" spans="1:8" s="4" customFormat="1" ht="12.75">
      <c r="B1271" s="19" t="s">
        <v>37</v>
      </c>
      <c r="C1271" s="20"/>
      <c r="D1271" s="21"/>
      <c r="E1271" s="21"/>
      <c r="F1271" s="21"/>
      <c r="G1271" s="21"/>
      <c r="H1271" s="22">
        <f>SUM(H1230:H1270)</f>
        <v>0</v>
      </c>
    </row>
    <row r="1272" spans="1:8" s="2" customFormat="1" ht="12.75">
      <c r="E1272" s="23" t="s">
        <v>4055</v>
      </c>
    </row>
    <row r="1273" spans="1:8" s="1" customFormat="1" ht="15.75">
      <c r="B1273" s="6" t="s">
        <v>4161</v>
      </c>
    </row>
    <row r="1274" spans="1:8" s="1" customFormat="1" ht="15.75">
      <c r="B1274" s="6" t="s">
        <v>1916</v>
      </c>
    </row>
    <row r="1275" spans="1:8" s="1" customFormat="1" ht="15.75">
      <c r="B1275" s="6" t="s">
        <v>1915</v>
      </c>
    </row>
    <row r="1276" spans="1:8" s="2" customFormat="1" ht="12.75">
      <c r="B1276" s="7" t="s">
        <v>399</v>
      </c>
    </row>
    <row r="1277" spans="1:8" s="2" customFormat="1" ht="12.75">
      <c r="H1277" s="8" t="s">
        <v>806</v>
      </c>
    </row>
    <row r="1278" spans="1:8" s="3" customFormat="1" ht="25.5">
      <c r="B1278" s="9" t="s">
        <v>2</v>
      </c>
      <c r="C1278" s="9" t="s">
        <v>3</v>
      </c>
      <c r="D1278" s="9" t="s">
        <v>4</v>
      </c>
      <c r="E1278" s="9" t="s">
        <v>5</v>
      </c>
      <c r="F1278" s="9" t="s">
        <v>6</v>
      </c>
      <c r="G1278" s="9" t="s">
        <v>7</v>
      </c>
      <c r="H1278" s="10" t="s">
        <v>8</v>
      </c>
    </row>
    <row r="1279" spans="1:8" s="4" customFormat="1" ht="12.75">
      <c r="B1279" s="19" t="s">
        <v>38</v>
      </c>
      <c r="C1279" s="20"/>
      <c r="D1279" s="21"/>
      <c r="E1279" s="21"/>
      <c r="F1279" s="21"/>
      <c r="G1279" s="21"/>
      <c r="H1279" s="22">
        <f>H1271</f>
        <v>0</v>
      </c>
    </row>
    <row r="1280" spans="1:8" s="4" customFormat="1" ht="12.75">
      <c r="B1280" s="14"/>
      <c r="C1280" s="13"/>
      <c r="D1280" s="13"/>
      <c r="E1280" s="13"/>
      <c r="F1280" s="13"/>
      <c r="G1280" s="13"/>
      <c r="H1280" s="17"/>
    </row>
    <row r="1281" spans="1:8" s="4" customFormat="1" ht="12.75">
      <c r="B1281" s="11" t="s">
        <v>2361</v>
      </c>
      <c r="C1281" s="13"/>
      <c r="D1281" s="12" t="s">
        <v>833</v>
      </c>
      <c r="E1281" s="15" t="s">
        <v>824</v>
      </c>
      <c r="F1281" s="16">
        <v>1</v>
      </c>
      <c r="G1281" s="93">
        <v>0</v>
      </c>
      <c r="H1281" s="17">
        <f>F1281*G1281</f>
        <v>0</v>
      </c>
    </row>
    <row r="1282" spans="1:8" s="4" customFormat="1" ht="12.75">
      <c r="B1282" s="14"/>
      <c r="C1282" s="13"/>
      <c r="D1282" s="13"/>
      <c r="E1282" s="13"/>
      <c r="F1282" s="13"/>
      <c r="G1282" s="13"/>
      <c r="H1282" s="17"/>
    </row>
    <row r="1283" spans="1:8" s="4" customFormat="1" ht="12.75">
      <c r="B1283" s="11" t="s">
        <v>2362</v>
      </c>
      <c r="C1283" s="13"/>
      <c r="D1283" s="12" t="s">
        <v>834</v>
      </c>
      <c r="E1283" s="15" t="s">
        <v>824</v>
      </c>
      <c r="F1283" s="16">
        <v>1</v>
      </c>
      <c r="G1283" s="93">
        <v>0</v>
      </c>
      <c r="H1283" s="17">
        <f>F1283*G1283</f>
        <v>0</v>
      </c>
    </row>
    <row r="1284" spans="1:8" s="4" customFormat="1" ht="12.75">
      <c r="B1284" s="14"/>
      <c r="C1284" s="13"/>
      <c r="D1284" s="13"/>
      <c r="E1284" s="13"/>
      <c r="F1284" s="13"/>
      <c r="G1284" s="13"/>
      <c r="H1284" s="17"/>
    </row>
    <row r="1285" spans="1:8" s="3" customFormat="1" ht="51">
      <c r="A1285" s="3">
        <v>20451</v>
      </c>
      <c r="B1285" s="11" t="s">
        <v>2323</v>
      </c>
      <c r="C1285" s="12" t="s">
        <v>835</v>
      </c>
      <c r="D1285" s="12" t="s">
        <v>836</v>
      </c>
      <c r="E1285" s="13"/>
      <c r="F1285" s="13"/>
      <c r="G1285" s="13"/>
      <c r="H1285" s="17"/>
    </row>
    <row r="1286" spans="1:8" s="3" customFormat="1" ht="12.75">
      <c r="B1286" s="14"/>
      <c r="C1286" s="13"/>
      <c r="D1286" s="13"/>
      <c r="E1286" s="13"/>
      <c r="F1286" s="13"/>
      <c r="G1286" s="13"/>
      <c r="H1286" s="17"/>
    </row>
    <row r="1287" spans="1:8" s="3" customFormat="1" ht="12.75">
      <c r="A1287" s="3">
        <v>20452</v>
      </c>
      <c r="B1287" s="11" t="s">
        <v>2324</v>
      </c>
      <c r="C1287" s="13"/>
      <c r="D1287" s="12" t="s">
        <v>837</v>
      </c>
      <c r="E1287" s="15" t="s">
        <v>824</v>
      </c>
      <c r="F1287" s="16">
        <v>1</v>
      </c>
      <c r="G1287" s="93">
        <v>0</v>
      </c>
      <c r="H1287" s="17">
        <f>F1287*G1287</f>
        <v>0</v>
      </c>
    </row>
    <row r="1288" spans="1:8" s="3" customFormat="1" ht="12.75">
      <c r="B1288" s="14"/>
      <c r="C1288" s="13"/>
      <c r="D1288" s="13"/>
      <c r="E1288" s="13"/>
      <c r="F1288" s="13"/>
      <c r="G1288" s="13"/>
      <c r="H1288" s="17"/>
    </row>
    <row r="1289" spans="1:8" s="3" customFormat="1" ht="12.75">
      <c r="A1289" s="3">
        <v>20453</v>
      </c>
      <c r="B1289" s="11" t="s">
        <v>2325</v>
      </c>
      <c r="C1289" s="13"/>
      <c r="D1289" s="12" t="s">
        <v>838</v>
      </c>
      <c r="E1289" s="15" t="s">
        <v>824</v>
      </c>
      <c r="F1289" s="16">
        <v>1</v>
      </c>
      <c r="G1289" s="93">
        <v>0</v>
      </c>
      <c r="H1289" s="17">
        <f>F1289*G1289</f>
        <v>0</v>
      </c>
    </row>
    <row r="1290" spans="1:8" s="3" customFormat="1" ht="12.75">
      <c r="B1290" s="14"/>
      <c r="C1290" s="13"/>
      <c r="D1290" s="13"/>
      <c r="E1290" s="13"/>
      <c r="F1290" s="13"/>
      <c r="G1290" s="13"/>
      <c r="H1290" s="17"/>
    </row>
    <row r="1291" spans="1:8" s="3" customFormat="1" ht="12.75">
      <c r="A1291" s="3">
        <v>20454</v>
      </c>
      <c r="B1291" s="11" t="s">
        <v>2326</v>
      </c>
      <c r="C1291" s="13"/>
      <c r="D1291" s="12" t="s">
        <v>839</v>
      </c>
      <c r="E1291" s="15" t="s">
        <v>824</v>
      </c>
      <c r="F1291" s="16">
        <v>1</v>
      </c>
      <c r="G1291" s="93">
        <v>0</v>
      </c>
      <c r="H1291" s="17">
        <f>F1291*G1291</f>
        <v>0</v>
      </c>
    </row>
    <row r="1292" spans="1:8" s="3" customFormat="1" ht="12.75">
      <c r="B1292" s="14"/>
      <c r="C1292" s="13"/>
      <c r="D1292" s="13"/>
      <c r="E1292" s="13"/>
      <c r="F1292" s="13"/>
      <c r="G1292" s="13"/>
      <c r="H1292" s="17"/>
    </row>
    <row r="1293" spans="1:8" s="3" customFormat="1" ht="12.75">
      <c r="A1293" s="3">
        <v>20455</v>
      </c>
      <c r="B1293" s="11" t="s">
        <v>2327</v>
      </c>
      <c r="C1293" s="13"/>
      <c r="D1293" s="12" t="s">
        <v>840</v>
      </c>
      <c r="E1293" s="15" t="s">
        <v>824</v>
      </c>
      <c r="F1293" s="16">
        <v>1</v>
      </c>
      <c r="G1293" s="93">
        <v>0</v>
      </c>
      <c r="H1293" s="17">
        <f>F1293*G1293</f>
        <v>0</v>
      </c>
    </row>
    <row r="1294" spans="1:8" s="3" customFormat="1" ht="12.75">
      <c r="B1294" s="14"/>
      <c r="C1294" s="13"/>
      <c r="D1294" s="13"/>
      <c r="E1294" s="13"/>
      <c r="F1294" s="13"/>
      <c r="G1294" s="13"/>
      <c r="H1294" s="17"/>
    </row>
    <row r="1295" spans="1:8" s="3" customFormat="1" ht="12.75">
      <c r="A1295" s="3">
        <v>20456</v>
      </c>
      <c r="B1295" s="11" t="s">
        <v>2328</v>
      </c>
      <c r="C1295" s="13"/>
      <c r="D1295" s="12" t="s">
        <v>841</v>
      </c>
      <c r="E1295" s="15" t="s">
        <v>824</v>
      </c>
      <c r="F1295" s="16">
        <v>1</v>
      </c>
      <c r="G1295" s="93">
        <v>0</v>
      </c>
      <c r="H1295" s="17">
        <f>F1295*G1295</f>
        <v>0</v>
      </c>
    </row>
    <row r="1296" spans="1:8" s="3" customFormat="1" ht="12.75">
      <c r="B1296" s="14"/>
      <c r="C1296" s="13"/>
      <c r="D1296" s="13"/>
      <c r="E1296" s="13"/>
      <c r="F1296" s="13"/>
      <c r="G1296" s="13"/>
      <c r="H1296" s="17"/>
    </row>
    <row r="1297" spans="1:8" s="3" customFormat="1" ht="12.75">
      <c r="A1297" s="3">
        <v>20457</v>
      </c>
      <c r="B1297" s="11" t="s">
        <v>2329</v>
      </c>
      <c r="C1297" s="13"/>
      <c r="D1297" s="12" t="s">
        <v>842</v>
      </c>
      <c r="E1297" s="15" t="s">
        <v>824</v>
      </c>
      <c r="F1297" s="16">
        <v>1</v>
      </c>
      <c r="G1297" s="93">
        <v>0</v>
      </c>
      <c r="H1297" s="17">
        <f>F1297*G1297</f>
        <v>0</v>
      </c>
    </row>
    <row r="1298" spans="1:8" s="3" customFormat="1" ht="12.75">
      <c r="B1298" s="14"/>
      <c r="C1298" s="13"/>
      <c r="D1298" s="13"/>
      <c r="E1298" s="13"/>
      <c r="F1298" s="13"/>
      <c r="G1298" s="13"/>
      <c r="H1298" s="17"/>
    </row>
    <row r="1299" spans="1:8" s="3" customFormat="1" ht="12.75">
      <c r="A1299" s="3">
        <v>20458</v>
      </c>
      <c r="B1299" s="11" t="s">
        <v>2330</v>
      </c>
      <c r="C1299" s="13"/>
      <c r="D1299" s="12" t="s">
        <v>843</v>
      </c>
      <c r="E1299" s="15" t="s">
        <v>824</v>
      </c>
      <c r="F1299" s="16">
        <v>1</v>
      </c>
      <c r="G1299" s="93">
        <v>0</v>
      </c>
      <c r="H1299" s="17">
        <f>F1299*G1299</f>
        <v>0</v>
      </c>
    </row>
    <row r="1300" spans="1:8" s="3" customFormat="1" ht="12.75">
      <c r="B1300" s="14"/>
      <c r="C1300" s="13"/>
      <c r="D1300" s="13"/>
      <c r="E1300" s="13"/>
      <c r="F1300" s="13"/>
      <c r="G1300" s="13"/>
      <c r="H1300" s="17"/>
    </row>
    <row r="1301" spans="1:8" s="3" customFormat="1" ht="12.75">
      <c r="A1301" s="3">
        <v>20459</v>
      </c>
      <c r="B1301" s="11" t="s">
        <v>2331</v>
      </c>
      <c r="C1301" s="13"/>
      <c r="D1301" s="12" t="s">
        <v>844</v>
      </c>
      <c r="E1301" s="15" t="s">
        <v>824</v>
      </c>
      <c r="F1301" s="16">
        <v>1</v>
      </c>
      <c r="G1301" s="93">
        <v>0</v>
      </c>
      <c r="H1301" s="17">
        <f>F1301*G1301</f>
        <v>0</v>
      </c>
    </row>
    <row r="1302" spans="1:8" s="3" customFormat="1" ht="12.75">
      <c r="B1302" s="14"/>
      <c r="C1302" s="13"/>
      <c r="D1302" s="13"/>
      <c r="E1302" s="13"/>
      <c r="F1302" s="13"/>
      <c r="G1302" s="13"/>
      <c r="H1302" s="17"/>
    </row>
    <row r="1303" spans="1:8" s="3" customFormat="1" ht="12.75">
      <c r="A1303" s="3">
        <v>20460</v>
      </c>
      <c r="B1303" s="11" t="s">
        <v>2332</v>
      </c>
      <c r="C1303" s="13"/>
      <c r="D1303" s="12" t="s">
        <v>845</v>
      </c>
      <c r="E1303" s="15" t="s">
        <v>824</v>
      </c>
      <c r="F1303" s="16">
        <v>1</v>
      </c>
      <c r="G1303" s="93">
        <v>0</v>
      </c>
      <c r="H1303" s="17">
        <f>F1303*G1303</f>
        <v>0</v>
      </c>
    </row>
    <row r="1304" spans="1:8" s="3" customFormat="1" ht="12.75">
      <c r="B1304" s="14"/>
      <c r="C1304" s="13"/>
      <c r="D1304" s="13"/>
      <c r="E1304" s="13"/>
      <c r="F1304" s="13"/>
      <c r="G1304" s="13"/>
      <c r="H1304" s="17"/>
    </row>
    <row r="1305" spans="1:8" s="3" customFormat="1" ht="12.75">
      <c r="A1305" s="3">
        <v>20461</v>
      </c>
      <c r="B1305" s="11" t="s">
        <v>2333</v>
      </c>
      <c r="C1305" s="13"/>
      <c r="D1305" s="12" t="s">
        <v>846</v>
      </c>
      <c r="E1305" s="15" t="s">
        <v>824</v>
      </c>
      <c r="F1305" s="16">
        <v>1</v>
      </c>
      <c r="G1305" s="93">
        <v>0</v>
      </c>
      <c r="H1305" s="17">
        <f>F1305*G1305</f>
        <v>0</v>
      </c>
    </row>
    <row r="1306" spans="1:8" s="3" customFormat="1" ht="12.75">
      <c r="B1306" s="14"/>
      <c r="C1306" s="13"/>
      <c r="D1306" s="13"/>
      <c r="E1306" s="13"/>
      <c r="F1306" s="13"/>
      <c r="G1306" s="13"/>
      <c r="H1306" s="17"/>
    </row>
    <row r="1307" spans="1:8" s="3" customFormat="1" ht="12.75">
      <c r="A1307" s="3">
        <v>20462</v>
      </c>
      <c r="B1307" s="11" t="s">
        <v>2334</v>
      </c>
      <c r="C1307" s="13"/>
      <c r="D1307" s="12" t="s">
        <v>847</v>
      </c>
      <c r="E1307" s="15" t="s">
        <v>824</v>
      </c>
      <c r="F1307" s="16">
        <v>1</v>
      </c>
      <c r="G1307" s="93">
        <v>0</v>
      </c>
      <c r="H1307" s="17">
        <f>F1307*G1307</f>
        <v>0</v>
      </c>
    </row>
    <row r="1308" spans="1:8" s="3" customFormat="1" ht="12.75">
      <c r="B1308" s="14"/>
      <c r="C1308" s="13"/>
      <c r="D1308" s="13"/>
      <c r="E1308" s="13"/>
      <c r="F1308" s="13"/>
      <c r="G1308" s="13"/>
      <c r="H1308" s="17"/>
    </row>
    <row r="1309" spans="1:8" s="3" customFormat="1" ht="25.5">
      <c r="A1309" s="3">
        <v>20396</v>
      </c>
      <c r="B1309" s="11" t="s">
        <v>2335</v>
      </c>
      <c r="C1309" s="12" t="s">
        <v>848</v>
      </c>
      <c r="D1309" s="12" t="s">
        <v>849</v>
      </c>
      <c r="E1309" s="15" t="s">
        <v>26</v>
      </c>
      <c r="F1309" s="16">
        <v>1</v>
      </c>
      <c r="G1309" s="17" t="s">
        <v>277</v>
      </c>
      <c r="H1309" s="17">
        <v>110700</v>
      </c>
    </row>
    <row r="1310" spans="1:8" s="3" customFormat="1" ht="12.75">
      <c r="B1310" s="14"/>
      <c r="C1310" s="13"/>
      <c r="D1310" s="13"/>
      <c r="E1310" s="13"/>
      <c r="F1310" s="13"/>
      <c r="G1310" s="13"/>
      <c r="H1310" s="17"/>
    </row>
    <row r="1311" spans="1:8" s="3" customFormat="1" ht="25.5">
      <c r="A1311" s="3">
        <v>20397</v>
      </c>
      <c r="B1311" s="11" t="s">
        <v>2336</v>
      </c>
      <c r="C1311" s="12" t="s">
        <v>850</v>
      </c>
      <c r="D1311" s="12" t="s">
        <v>851</v>
      </c>
      <c r="E1311" s="13"/>
      <c r="F1311" s="13"/>
      <c r="G1311" s="13"/>
      <c r="H1311" s="17"/>
    </row>
    <row r="1312" spans="1:8" s="3" customFormat="1" ht="12.75">
      <c r="B1312" s="14"/>
      <c r="C1312" s="13"/>
      <c r="D1312" s="13"/>
      <c r="E1312" s="13"/>
      <c r="F1312" s="13"/>
      <c r="G1312" s="13"/>
      <c r="H1312" s="17"/>
    </row>
    <row r="1313" spans="1:8" s="3" customFormat="1" ht="12.75">
      <c r="A1313" s="3">
        <v>20463</v>
      </c>
      <c r="B1313" s="11" t="s">
        <v>2337</v>
      </c>
      <c r="C1313" s="13"/>
      <c r="D1313" s="12" t="s">
        <v>852</v>
      </c>
      <c r="E1313" s="15" t="s">
        <v>166</v>
      </c>
      <c r="F1313" s="16">
        <v>70</v>
      </c>
      <c r="G1313" s="93">
        <v>0</v>
      </c>
      <c r="H1313" s="17">
        <f>F1313*G1313</f>
        <v>0</v>
      </c>
    </row>
    <row r="1314" spans="1:8" s="3" customFormat="1" ht="12.75">
      <c r="B1314" s="14"/>
      <c r="C1314" s="13"/>
      <c r="D1314" s="13"/>
      <c r="E1314" s="13"/>
      <c r="F1314" s="13"/>
      <c r="G1314" s="13"/>
      <c r="H1314" s="17"/>
    </row>
    <row r="1315" spans="1:8" s="3" customFormat="1" ht="25.5">
      <c r="A1315" s="3">
        <v>20398</v>
      </c>
      <c r="B1315" s="11" t="s">
        <v>2338</v>
      </c>
      <c r="C1315" s="12" t="s">
        <v>853</v>
      </c>
      <c r="D1315" s="12" t="s">
        <v>854</v>
      </c>
      <c r="E1315" s="15" t="s">
        <v>166</v>
      </c>
      <c r="F1315" s="16">
        <v>70</v>
      </c>
      <c r="G1315" s="93">
        <v>0</v>
      </c>
      <c r="H1315" s="17">
        <f>F1315*G1315</f>
        <v>0</v>
      </c>
    </row>
    <row r="1316" spans="1:8" s="3" customFormat="1" ht="12.75">
      <c r="B1316" s="14"/>
      <c r="C1316" s="13"/>
      <c r="D1316" s="13"/>
      <c r="E1316" s="13"/>
      <c r="F1316" s="13"/>
      <c r="G1316" s="13"/>
      <c r="H1316" s="17"/>
    </row>
    <row r="1317" spans="1:8" s="3" customFormat="1" ht="38.25">
      <c r="A1317" s="3">
        <v>20399</v>
      </c>
      <c r="B1317" s="11" t="s">
        <v>2339</v>
      </c>
      <c r="C1317" s="12" t="s">
        <v>855</v>
      </c>
      <c r="D1317" s="12" t="s">
        <v>856</v>
      </c>
      <c r="E1317" s="13"/>
      <c r="F1317" s="13"/>
      <c r="G1317" s="13"/>
      <c r="H1317" s="17"/>
    </row>
    <row r="1318" spans="1:8" s="3" customFormat="1" ht="12.75">
      <c r="B1318" s="14"/>
      <c r="C1318" s="13"/>
      <c r="D1318" s="13"/>
      <c r="E1318" s="13"/>
      <c r="F1318" s="13"/>
      <c r="G1318" s="13"/>
      <c r="H1318" s="17"/>
    </row>
    <row r="1319" spans="1:8" s="3" customFormat="1" ht="12.75">
      <c r="A1319" s="3">
        <v>20464</v>
      </c>
      <c r="B1319" s="11" t="s">
        <v>2340</v>
      </c>
      <c r="C1319" s="13"/>
      <c r="D1319" s="12" t="s">
        <v>852</v>
      </c>
      <c r="E1319" s="15" t="s">
        <v>166</v>
      </c>
      <c r="F1319" s="16">
        <v>30</v>
      </c>
      <c r="G1319" s="93">
        <v>0</v>
      </c>
      <c r="H1319" s="17">
        <f>F1319*G1319</f>
        <v>0</v>
      </c>
    </row>
    <row r="1320" spans="1:8" s="3" customFormat="1" ht="12.75">
      <c r="B1320" s="14"/>
      <c r="C1320" s="13"/>
      <c r="D1320" s="13"/>
      <c r="E1320" s="13"/>
      <c r="F1320" s="13"/>
      <c r="G1320" s="13"/>
      <c r="H1320" s="17"/>
    </row>
    <row r="1321" spans="1:8" s="3" customFormat="1" ht="12.75">
      <c r="B1321" s="14"/>
      <c r="C1321" s="13"/>
      <c r="D1321" s="13"/>
      <c r="E1321" s="13"/>
      <c r="F1321" s="13"/>
      <c r="G1321" s="13"/>
      <c r="H1321" s="17"/>
    </row>
    <row r="1322" spans="1:8" s="3" customFormat="1" ht="12.75">
      <c r="B1322" s="14"/>
      <c r="C1322" s="13"/>
      <c r="D1322" s="13"/>
      <c r="E1322" s="13"/>
      <c r="F1322" s="13"/>
      <c r="G1322" s="13"/>
      <c r="H1322" s="17"/>
    </row>
    <row r="1323" spans="1:8" s="3" customFormat="1" ht="12.75">
      <c r="B1323" s="14"/>
      <c r="C1323" s="13"/>
      <c r="D1323" s="13"/>
      <c r="E1323" s="13"/>
      <c r="F1323" s="13"/>
      <c r="G1323" s="13"/>
      <c r="H1323" s="17"/>
    </row>
    <row r="1324" spans="1:8" s="4" customFormat="1" ht="12.75">
      <c r="B1324" s="19" t="s">
        <v>73</v>
      </c>
      <c r="C1324" s="20"/>
      <c r="D1324" s="21"/>
      <c r="E1324" s="21"/>
      <c r="F1324" s="21"/>
      <c r="G1324" s="21"/>
      <c r="H1324" s="22">
        <f>SUM(H1279:H1323)</f>
        <v>110700</v>
      </c>
    </row>
    <row r="1325" spans="1:8" s="2" customFormat="1" ht="12.75">
      <c r="E1325" s="23" t="s">
        <v>4056</v>
      </c>
    </row>
    <row r="1326" spans="1:8" s="1" customFormat="1" ht="15.75">
      <c r="B1326" s="6" t="s">
        <v>4161</v>
      </c>
    </row>
    <row r="1327" spans="1:8" s="1" customFormat="1" ht="15.75">
      <c r="B1327" s="6" t="s">
        <v>1916</v>
      </c>
    </row>
    <row r="1328" spans="1:8" s="1" customFormat="1" ht="15.75">
      <c r="B1328" s="6" t="s">
        <v>1915</v>
      </c>
    </row>
    <row r="1329" spans="1:8" s="2" customFormat="1" ht="12.75">
      <c r="B1329" s="7" t="s">
        <v>399</v>
      </c>
    </row>
    <row r="1330" spans="1:8" s="2" customFormat="1" ht="12.75">
      <c r="H1330" s="8" t="s">
        <v>857</v>
      </c>
    </row>
    <row r="1331" spans="1:8" s="3" customFormat="1" ht="25.5">
      <c r="B1331" s="9" t="s">
        <v>2</v>
      </c>
      <c r="C1331" s="9" t="s">
        <v>3</v>
      </c>
      <c r="D1331" s="9" t="s">
        <v>4</v>
      </c>
      <c r="E1331" s="9" t="s">
        <v>5</v>
      </c>
      <c r="F1331" s="9" t="s">
        <v>6</v>
      </c>
      <c r="G1331" s="9" t="s">
        <v>7</v>
      </c>
      <c r="H1331" s="10" t="s">
        <v>8</v>
      </c>
    </row>
    <row r="1332" spans="1:8" s="3" customFormat="1" ht="12.75">
      <c r="A1332" s="3">
        <v>20106</v>
      </c>
      <c r="B1332" s="11" t="s">
        <v>2301</v>
      </c>
      <c r="C1332" s="12" t="s">
        <v>858</v>
      </c>
      <c r="D1332" s="12" t="s">
        <v>859</v>
      </c>
      <c r="E1332" s="13"/>
      <c r="F1332" s="13"/>
      <c r="G1332" s="13"/>
      <c r="H1332" s="17"/>
    </row>
    <row r="1333" spans="1:8" s="3" customFormat="1" ht="12.75">
      <c r="B1333" s="14"/>
      <c r="C1333" s="13"/>
      <c r="D1333" s="13"/>
      <c r="E1333" s="13"/>
      <c r="F1333" s="13"/>
      <c r="G1333" s="13"/>
      <c r="H1333" s="17"/>
    </row>
    <row r="1334" spans="1:8" s="3" customFormat="1" ht="63.75">
      <c r="A1334" s="3">
        <v>20107</v>
      </c>
      <c r="B1334" s="11" t="s">
        <v>2302</v>
      </c>
      <c r="C1334" s="12" t="s">
        <v>860</v>
      </c>
      <c r="D1334" s="12" t="s">
        <v>861</v>
      </c>
      <c r="E1334" s="13"/>
      <c r="F1334" s="13"/>
      <c r="G1334" s="13"/>
      <c r="H1334" s="17"/>
    </row>
    <row r="1335" spans="1:8" s="3" customFormat="1" ht="12.75">
      <c r="B1335" s="14"/>
      <c r="C1335" s="13"/>
      <c r="D1335" s="13"/>
      <c r="E1335" s="13"/>
      <c r="F1335" s="13"/>
      <c r="G1335" s="13"/>
      <c r="H1335" s="17"/>
    </row>
    <row r="1336" spans="1:8" s="3" customFormat="1" ht="38.25">
      <c r="A1336" s="3">
        <v>20102</v>
      </c>
      <c r="B1336" s="11" t="s">
        <v>2303</v>
      </c>
      <c r="C1336" s="13"/>
      <c r="D1336" s="12" t="s">
        <v>862</v>
      </c>
      <c r="E1336" s="13"/>
      <c r="F1336" s="13"/>
      <c r="G1336" s="13"/>
      <c r="H1336" s="17"/>
    </row>
    <row r="1337" spans="1:8" s="3" customFormat="1" ht="12.75">
      <c r="B1337" s="14"/>
      <c r="C1337" s="13"/>
      <c r="D1337" s="13"/>
      <c r="E1337" s="13"/>
      <c r="F1337" s="13"/>
      <c r="G1337" s="13"/>
      <c r="H1337" s="17"/>
    </row>
    <row r="1338" spans="1:8" s="3" customFormat="1" ht="12.75">
      <c r="A1338" s="3">
        <v>20103</v>
      </c>
      <c r="B1338" s="11" t="s">
        <v>2304</v>
      </c>
      <c r="C1338" s="13"/>
      <c r="D1338" s="27" t="s">
        <v>863</v>
      </c>
      <c r="E1338" s="13"/>
      <c r="F1338" s="13"/>
      <c r="G1338" s="13"/>
      <c r="H1338" s="17"/>
    </row>
    <row r="1339" spans="1:8" s="3" customFormat="1" ht="12.75">
      <c r="B1339" s="14"/>
      <c r="C1339" s="13"/>
      <c r="D1339" s="13"/>
      <c r="E1339" s="13"/>
      <c r="F1339" s="13"/>
      <c r="G1339" s="13"/>
      <c r="H1339" s="17"/>
    </row>
    <row r="1340" spans="1:8" s="3" customFormat="1" ht="12.75">
      <c r="A1340" s="3">
        <v>20156</v>
      </c>
      <c r="B1340" s="11" t="s">
        <v>2305</v>
      </c>
      <c r="C1340" s="13"/>
      <c r="D1340" s="60" t="s">
        <v>864</v>
      </c>
      <c r="E1340" s="15" t="s">
        <v>80</v>
      </c>
      <c r="F1340" s="16">
        <v>25</v>
      </c>
      <c r="G1340" s="93">
        <v>0</v>
      </c>
      <c r="H1340" s="17">
        <f>F1340*G1340</f>
        <v>0</v>
      </c>
    </row>
    <row r="1341" spans="1:8" s="3" customFormat="1" ht="12.75">
      <c r="B1341" s="14"/>
      <c r="C1341" s="13"/>
      <c r="D1341" s="41"/>
      <c r="E1341" s="13"/>
      <c r="F1341" s="13"/>
      <c r="G1341" s="13"/>
      <c r="H1341" s="17"/>
    </row>
    <row r="1342" spans="1:8" s="3" customFormat="1" ht="25.5">
      <c r="A1342" s="3">
        <v>20157</v>
      </c>
      <c r="B1342" s="11" t="s">
        <v>2306</v>
      </c>
      <c r="C1342" s="13"/>
      <c r="D1342" s="60" t="s">
        <v>865</v>
      </c>
      <c r="E1342" s="15" t="s">
        <v>80</v>
      </c>
      <c r="F1342" s="16">
        <v>11</v>
      </c>
      <c r="G1342" s="93">
        <v>0</v>
      </c>
      <c r="H1342" s="17">
        <f>F1342*G1342</f>
        <v>0</v>
      </c>
    </row>
    <row r="1343" spans="1:8" s="3" customFormat="1" ht="12.75">
      <c r="B1343" s="14"/>
      <c r="C1343" s="13"/>
      <c r="D1343" s="41"/>
      <c r="E1343" s="13"/>
      <c r="F1343" s="13"/>
      <c r="G1343" s="13"/>
      <c r="H1343" s="17"/>
    </row>
    <row r="1344" spans="1:8" s="3" customFormat="1" ht="25.5">
      <c r="A1344" s="3">
        <v>20158</v>
      </c>
      <c r="B1344" s="11" t="s">
        <v>2307</v>
      </c>
      <c r="C1344" s="13"/>
      <c r="D1344" s="60" t="s">
        <v>866</v>
      </c>
      <c r="E1344" s="15" t="s">
        <v>80</v>
      </c>
      <c r="F1344" s="16">
        <v>27</v>
      </c>
      <c r="G1344" s="93">
        <v>0</v>
      </c>
      <c r="H1344" s="17">
        <f>F1344*G1344</f>
        <v>0</v>
      </c>
    </row>
    <row r="1345" spans="1:8" s="3" customFormat="1" ht="12.75">
      <c r="B1345" s="14"/>
      <c r="C1345" s="13"/>
      <c r="D1345" s="13"/>
      <c r="E1345" s="13"/>
      <c r="F1345" s="13"/>
      <c r="G1345" s="13"/>
      <c r="H1345" s="17"/>
    </row>
    <row r="1346" spans="1:8" s="3" customFormat="1" ht="38.25">
      <c r="A1346" s="3">
        <v>20104</v>
      </c>
      <c r="B1346" s="11" t="s">
        <v>2308</v>
      </c>
      <c r="C1346" s="13"/>
      <c r="D1346" s="12" t="s">
        <v>867</v>
      </c>
      <c r="E1346" s="13"/>
      <c r="F1346" s="13"/>
      <c r="G1346" s="13"/>
      <c r="H1346" s="17"/>
    </row>
    <row r="1347" spans="1:8" s="3" customFormat="1" ht="12.75">
      <c r="B1347" s="14"/>
      <c r="C1347" s="13"/>
      <c r="D1347" s="13"/>
      <c r="E1347" s="13"/>
      <c r="F1347" s="13"/>
      <c r="G1347" s="13"/>
      <c r="H1347" s="17"/>
    </row>
    <row r="1348" spans="1:8" s="3" customFormat="1" ht="12.75">
      <c r="A1348" s="3">
        <v>20105</v>
      </c>
      <c r="B1348" s="11" t="s">
        <v>2309</v>
      </c>
      <c r="C1348" s="13"/>
      <c r="D1348" s="27" t="s">
        <v>863</v>
      </c>
      <c r="E1348" s="13"/>
      <c r="F1348" s="13"/>
      <c r="G1348" s="13"/>
      <c r="H1348" s="17"/>
    </row>
    <row r="1349" spans="1:8" s="3" customFormat="1" ht="12.75">
      <c r="B1349" s="14"/>
      <c r="C1349" s="13"/>
      <c r="D1349" s="13"/>
      <c r="E1349" s="13"/>
      <c r="F1349" s="13"/>
      <c r="G1349" s="13"/>
      <c r="H1349" s="17"/>
    </row>
    <row r="1350" spans="1:8" s="3" customFormat="1" ht="12.75">
      <c r="A1350" s="3">
        <v>20160</v>
      </c>
      <c r="B1350" s="11" t="s">
        <v>2310</v>
      </c>
      <c r="C1350" s="13"/>
      <c r="D1350" s="60" t="s">
        <v>868</v>
      </c>
      <c r="E1350" s="15" t="s">
        <v>80</v>
      </c>
      <c r="F1350" s="16">
        <v>1</v>
      </c>
      <c r="G1350" s="93">
        <v>0</v>
      </c>
      <c r="H1350" s="17">
        <f>F1350*G1350</f>
        <v>0</v>
      </c>
    </row>
    <row r="1351" spans="1:8" s="3" customFormat="1" ht="12.75">
      <c r="B1351" s="14"/>
      <c r="C1351" s="13"/>
      <c r="D1351" s="41"/>
      <c r="E1351" s="13"/>
      <c r="F1351" s="13"/>
      <c r="G1351" s="13"/>
      <c r="H1351" s="17"/>
    </row>
    <row r="1352" spans="1:8" s="3" customFormat="1" ht="25.5">
      <c r="A1352" s="3">
        <v>20159</v>
      </c>
      <c r="B1352" s="11" t="s">
        <v>2311</v>
      </c>
      <c r="C1352" s="13"/>
      <c r="D1352" s="60" t="s">
        <v>869</v>
      </c>
      <c r="E1352" s="15" t="s">
        <v>80</v>
      </c>
      <c r="F1352" s="16">
        <v>27</v>
      </c>
      <c r="G1352" s="93">
        <v>0</v>
      </c>
      <c r="H1352" s="17">
        <f>F1352*G1352</f>
        <v>0</v>
      </c>
    </row>
    <row r="1353" spans="1:8" s="3" customFormat="1" ht="12.75">
      <c r="B1353" s="14"/>
      <c r="C1353" s="13"/>
      <c r="D1353" s="13"/>
      <c r="E1353" s="13"/>
      <c r="F1353" s="13"/>
      <c r="G1353" s="13"/>
      <c r="H1353" s="17"/>
    </row>
    <row r="1354" spans="1:8" s="3" customFormat="1" ht="12.75">
      <c r="A1354" s="3">
        <v>20108</v>
      </c>
      <c r="B1354" s="11" t="s">
        <v>2312</v>
      </c>
      <c r="C1354" s="12" t="s">
        <v>870</v>
      </c>
      <c r="D1354" s="12" t="s">
        <v>871</v>
      </c>
      <c r="E1354" s="13"/>
      <c r="F1354" s="13"/>
      <c r="G1354" s="13"/>
      <c r="H1354" s="17"/>
    </row>
    <row r="1355" spans="1:8" s="3" customFormat="1" ht="12.75">
      <c r="B1355" s="14"/>
      <c r="C1355" s="13"/>
      <c r="D1355" s="13"/>
      <c r="E1355" s="13"/>
      <c r="F1355" s="13"/>
      <c r="G1355" s="13"/>
      <c r="H1355" s="17"/>
    </row>
    <row r="1356" spans="1:8" s="3" customFormat="1" ht="12.75">
      <c r="A1356" s="3">
        <v>20109</v>
      </c>
      <c r="B1356" s="11" t="s">
        <v>2313</v>
      </c>
      <c r="C1356" s="13"/>
      <c r="D1356" s="12" t="s">
        <v>872</v>
      </c>
      <c r="E1356" s="13"/>
      <c r="F1356" s="13"/>
      <c r="G1356" s="13"/>
      <c r="H1356" s="17"/>
    </row>
    <row r="1357" spans="1:8" s="3" customFormat="1" ht="12.75">
      <c r="B1357" s="14"/>
      <c r="C1357" s="13"/>
      <c r="D1357" s="13"/>
      <c r="E1357" s="13"/>
      <c r="F1357" s="13"/>
      <c r="G1357" s="13"/>
      <c r="H1357" s="17"/>
    </row>
    <row r="1358" spans="1:8" s="3" customFormat="1" ht="12.75">
      <c r="A1358" s="3">
        <v>20110</v>
      </c>
      <c r="B1358" s="11" t="s">
        <v>2314</v>
      </c>
      <c r="C1358" s="13"/>
      <c r="D1358" s="27" t="s">
        <v>873</v>
      </c>
      <c r="E1358" s="15" t="s">
        <v>80</v>
      </c>
      <c r="F1358" s="16">
        <v>24</v>
      </c>
      <c r="G1358" s="93">
        <v>0</v>
      </c>
      <c r="H1358" s="17">
        <f>F1358*G1358</f>
        <v>0</v>
      </c>
    </row>
    <row r="1359" spans="1:8" s="3" customFormat="1" ht="12.75">
      <c r="B1359" s="14"/>
      <c r="C1359" s="13"/>
      <c r="D1359" s="40"/>
      <c r="E1359" s="13"/>
      <c r="F1359" s="13"/>
      <c r="G1359" s="13"/>
      <c r="H1359" s="17"/>
    </row>
    <row r="1360" spans="1:8" s="3" customFormat="1" ht="12.75">
      <c r="A1360" s="3">
        <v>20111</v>
      </c>
      <c r="B1360" s="11" t="s">
        <v>2315</v>
      </c>
      <c r="C1360" s="13"/>
      <c r="D1360" s="27" t="s">
        <v>874</v>
      </c>
      <c r="E1360" s="15" t="s">
        <v>80</v>
      </c>
      <c r="F1360" s="16">
        <v>3</v>
      </c>
      <c r="G1360" s="93">
        <v>0</v>
      </c>
      <c r="H1360" s="17">
        <f>F1360*G1360</f>
        <v>0</v>
      </c>
    </row>
    <row r="1361" spans="1:8" s="3" customFormat="1" ht="12.75">
      <c r="B1361" s="14"/>
      <c r="C1361" s="13"/>
      <c r="D1361" s="13"/>
      <c r="E1361" s="13"/>
      <c r="F1361" s="13"/>
      <c r="G1361" s="13"/>
      <c r="H1361" s="17"/>
    </row>
    <row r="1362" spans="1:8" s="3" customFormat="1" ht="38.25">
      <c r="A1362" s="3">
        <v>20112</v>
      </c>
      <c r="B1362" s="11" t="s">
        <v>2316</v>
      </c>
      <c r="C1362" s="13"/>
      <c r="D1362" s="12" t="s">
        <v>875</v>
      </c>
      <c r="E1362" s="13"/>
      <c r="F1362" s="13"/>
      <c r="G1362" s="13"/>
      <c r="H1362" s="17"/>
    </row>
    <row r="1363" spans="1:8" s="3" customFormat="1" ht="12.75">
      <c r="B1363" s="14"/>
      <c r="C1363" s="13"/>
      <c r="D1363" s="13"/>
      <c r="E1363" s="13"/>
      <c r="F1363" s="13"/>
      <c r="G1363" s="13"/>
      <c r="H1363" s="17"/>
    </row>
    <row r="1364" spans="1:8" s="3" customFormat="1" ht="12.75">
      <c r="A1364" s="3">
        <v>20113</v>
      </c>
      <c r="B1364" s="11" t="s">
        <v>2317</v>
      </c>
      <c r="C1364" s="13"/>
      <c r="D1364" s="27" t="s">
        <v>876</v>
      </c>
      <c r="E1364" s="15" t="s">
        <v>80</v>
      </c>
      <c r="F1364" s="16">
        <v>39</v>
      </c>
      <c r="G1364" s="93">
        <v>0</v>
      </c>
      <c r="H1364" s="17">
        <f>F1364*G1364</f>
        <v>0</v>
      </c>
    </row>
    <row r="1365" spans="1:8" s="3" customFormat="1" ht="12.75">
      <c r="B1365" s="14"/>
      <c r="C1365" s="13"/>
      <c r="D1365" s="13"/>
      <c r="E1365" s="13"/>
      <c r="F1365" s="13"/>
      <c r="G1365" s="13"/>
      <c r="H1365" s="17"/>
    </row>
    <row r="1366" spans="1:8" s="3" customFormat="1" ht="25.5">
      <c r="A1366" s="3">
        <v>20114</v>
      </c>
      <c r="B1366" s="11" t="s">
        <v>2318</v>
      </c>
      <c r="C1366" s="12" t="s">
        <v>877</v>
      </c>
      <c r="D1366" s="12" t="s">
        <v>878</v>
      </c>
      <c r="E1366" s="13"/>
      <c r="F1366" s="13"/>
      <c r="G1366" s="13"/>
      <c r="H1366" s="17"/>
    </row>
    <row r="1367" spans="1:8" s="3" customFormat="1" ht="12.75">
      <c r="B1367" s="14"/>
      <c r="C1367" s="13"/>
      <c r="D1367" s="13"/>
      <c r="E1367" s="13"/>
      <c r="F1367" s="13"/>
      <c r="G1367" s="13"/>
      <c r="H1367" s="17"/>
    </row>
    <row r="1368" spans="1:8" s="3" customFormat="1" ht="12.75">
      <c r="A1368" s="3">
        <v>20256</v>
      </c>
      <c r="B1368" s="11" t="s">
        <v>2319</v>
      </c>
      <c r="C1368" s="13"/>
      <c r="D1368" s="12" t="s">
        <v>879</v>
      </c>
      <c r="E1368" s="13"/>
      <c r="F1368" s="13"/>
      <c r="G1368" s="13"/>
      <c r="H1368" s="17"/>
    </row>
    <row r="1369" spans="1:8" s="3" customFormat="1" ht="12.75">
      <c r="B1369" s="14"/>
      <c r="C1369" s="13"/>
      <c r="D1369" s="13"/>
      <c r="E1369" s="13"/>
      <c r="F1369" s="13"/>
      <c r="G1369" s="13"/>
      <c r="H1369" s="17"/>
    </row>
    <row r="1370" spans="1:8" s="4" customFormat="1" ht="12.75">
      <c r="B1370" s="19" t="s">
        <v>37</v>
      </c>
      <c r="C1370" s="20"/>
      <c r="D1370" s="21"/>
      <c r="E1370" s="21"/>
      <c r="F1370" s="21"/>
      <c r="G1370" s="21"/>
      <c r="H1370" s="22">
        <f>SUM(H1332:H1369)</f>
        <v>0</v>
      </c>
    </row>
    <row r="1371" spans="1:8" s="2" customFormat="1" ht="12.75">
      <c r="E1371" s="23" t="s">
        <v>4057</v>
      </c>
    </row>
    <row r="1372" spans="1:8" s="1" customFormat="1" ht="15.75">
      <c r="B1372" s="6" t="s">
        <v>4161</v>
      </c>
    </row>
    <row r="1373" spans="1:8" s="1" customFormat="1" ht="15.75">
      <c r="B1373" s="6" t="s">
        <v>1916</v>
      </c>
    </row>
    <row r="1374" spans="1:8" s="1" customFormat="1" ht="15.75">
      <c r="B1374" s="6" t="s">
        <v>1915</v>
      </c>
    </row>
    <row r="1375" spans="1:8" s="2" customFormat="1" ht="12.75">
      <c r="B1375" s="7" t="s">
        <v>399</v>
      </c>
    </row>
    <row r="1376" spans="1:8" s="2" customFormat="1" ht="12.75">
      <c r="H1376" s="8" t="s">
        <v>857</v>
      </c>
    </row>
    <row r="1377" spans="1:8" s="3" customFormat="1" ht="25.5">
      <c r="B1377" s="9" t="s">
        <v>2</v>
      </c>
      <c r="C1377" s="9" t="s">
        <v>3</v>
      </c>
      <c r="D1377" s="9" t="s">
        <v>4</v>
      </c>
      <c r="E1377" s="9" t="s">
        <v>5</v>
      </c>
      <c r="F1377" s="9" t="s">
        <v>6</v>
      </c>
      <c r="G1377" s="9" t="s">
        <v>7</v>
      </c>
      <c r="H1377" s="10" t="s">
        <v>8</v>
      </c>
    </row>
    <row r="1378" spans="1:8" s="4" customFormat="1" ht="12.75">
      <c r="B1378" s="19" t="s">
        <v>38</v>
      </c>
      <c r="C1378" s="20"/>
      <c r="D1378" s="21"/>
      <c r="E1378" s="21"/>
      <c r="F1378" s="21"/>
      <c r="G1378" s="21"/>
      <c r="H1378" s="22">
        <f>H1370</f>
        <v>0</v>
      </c>
    </row>
    <row r="1379" spans="1:8" s="4" customFormat="1" ht="7.5" customHeight="1">
      <c r="B1379" s="14"/>
      <c r="C1379" s="13"/>
      <c r="D1379" s="13"/>
      <c r="E1379" s="13"/>
      <c r="F1379" s="13"/>
      <c r="G1379" s="13"/>
      <c r="H1379" s="17"/>
    </row>
    <row r="1380" spans="1:8" s="4" customFormat="1" ht="12.75">
      <c r="B1380" s="11" t="s">
        <v>2320</v>
      </c>
      <c r="C1380" s="13"/>
      <c r="D1380" s="27" t="s">
        <v>880</v>
      </c>
      <c r="E1380" s="15" t="s">
        <v>166</v>
      </c>
      <c r="F1380" s="16">
        <v>690</v>
      </c>
      <c r="G1380" s="93">
        <v>0</v>
      </c>
      <c r="H1380" s="17">
        <f>F1380*G1380</f>
        <v>0</v>
      </c>
    </row>
    <row r="1381" spans="1:8" s="4" customFormat="1" ht="7.5" customHeight="1">
      <c r="B1381" s="14"/>
      <c r="C1381" s="13"/>
      <c r="D1381" s="40"/>
      <c r="E1381" s="13"/>
      <c r="F1381" s="13"/>
      <c r="G1381" s="13"/>
      <c r="H1381" s="17"/>
    </row>
    <row r="1382" spans="1:8" s="4" customFormat="1" ht="12.75">
      <c r="B1382" s="11" t="s">
        <v>2321</v>
      </c>
      <c r="C1382" s="13"/>
      <c r="D1382" s="27" t="s">
        <v>881</v>
      </c>
      <c r="E1382" s="15" t="s">
        <v>166</v>
      </c>
      <c r="F1382" s="16">
        <v>9</v>
      </c>
      <c r="G1382" s="93">
        <v>0</v>
      </c>
      <c r="H1382" s="17">
        <f>F1382*G1382</f>
        <v>0</v>
      </c>
    </row>
    <row r="1383" spans="1:8" s="4" customFormat="1" ht="7.5" customHeight="1">
      <c r="B1383" s="14"/>
      <c r="C1383" s="13"/>
      <c r="D1383" s="40"/>
      <c r="E1383" s="13"/>
      <c r="F1383" s="13"/>
      <c r="G1383" s="13"/>
      <c r="H1383" s="17"/>
    </row>
    <row r="1384" spans="1:8" s="4" customFormat="1" ht="21.75" customHeight="1">
      <c r="B1384" s="11" t="s">
        <v>2322</v>
      </c>
      <c r="C1384" s="13"/>
      <c r="D1384" s="27" t="s">
        <v>882</v>
      </c>
      <c r="E1384" s="15" t="s">
        <v>166</v>
      </c>
      <c r="F1384" s="16">
        <v>32</v>
      </c>
      <c r="G1384" s="93">
        <v>0</v>
      </c>
      <c r="H1384" s="17">
        <f>F1384*G1384</f>
        <v>0</v>
      </c>
    </row>
    <row r="1385" spans="1:8" s="4" customFormat="1" ht="7.5" customHeight="1">
      <c r="B1385" s="14"/>
      <c r="C1385" s="13"/>
      <c r="D1385" s="13"/>
      <c r="E1385" s="13"/>
      <c r="F1385" s="13"/>
      <c r="G1385" s="13"/>
      <c r="H1385" s="17"/>
    </row>
    <row r="1386" spans="1:8" s="3" customFormat="1" ht="12.75">
      <c r="A1386" s="3">
        <v>20116</v>
      </c>
      <c r="B1386" s="11" t="s">
        <v>2277</v>
      </c>
      <c r="C1386" s="12" t="s">
        <v>884</v>
      </c>
      <c r="D1386" s="12" t="s">
        <v>885</v>
      </c>
      <c r="E1386" s="13"/>
      <c r="F1386" s="13"/>
      <c r="G1386" s="13"/>
      <c r="H1386" s="17"/>
    </row>
    <row r="1387" spans="1:8" s="3" customFormat="1" ht="7.5" customHeight="1">
      <c r="B1387" s="14"/>
      <c r="C1387" s="13"/>
      <c r="D1387" s="13"/>
      <c r="E1387" s="13"/>
      <c r="F1387" s="13"/>
      <c r="G1387" s="13"/>
      <c r="H1387" s="17"/>
    </row>
    <row r="1388" spans="1:8" s="3" customFormat="1" ht="12.75">
      <c r="A1388" s="3">
        <v>20161</v>
      </c>
      <c r="B1388" s="11" t="s">
        <v>2278</v>
      </c>
      <c r="C1388" s="13"/>
      <c r="D1388" s="12" t="s">
        <v>886</v>
      </c>
      <c r="E1388" s="15" t="s">
        <v>198</v>
      </c>
      <c r="F1388" s="16">
        <v>31</v>
      </c>
      <c r="G1388" s="93">
        <v>0</v>
      </c>
      <c r="H1388" s="17">
        <f>F1388*G1388</f>
        <v>0</v>
      </c>
    </row>
    <row r="1389" spans="1:8" s="3" customFormat="1" ht="7.5" customHeight="1">
      <c r="B1389" s="14"/>
      <c r="C1389" s="13"/>
      <c r="D1389" s="13"/>
      <c r="E1389" s="13"/>
      <c r="F1389" s="13"/>
      <c r="G1389" s="13"/>
      <c r="H1389" s="17"/>
    </row>
    <row r="1390" spans="1:8" s="3" customFormat="1" ht="25.5">
      <c r="A1390" s="3">
        <v>20162</v>
      </c>
      <c r="B1390" s="11" t="s">
        <v>2279</v>
      </c>
      <c r="C1390" s="13"/>
      <c r="D1390" s="12" t="s">
        <v>887</v>
      </c>
      <c r="E1390" s="15" t="s">
        <v>198</v>
      </c>
      <c r="F1390" s="16">
        <v>16</v>
      </c>
      <c r="G1390" s="93">
        <v>0</v>
      </c>
      <c r="H1390" s="17">
        <f>F1390*G1390</f>
        <v>0</v>
      </c>
    </row>
    <row r="1391" spans="1:8" s="3" customFormat="1" ht="7.5" customHeight="1">
      <c r="B1391" s="14"/>
      <c r="C1391" s="13"/>
      <c r="D1391" s="13"/>
      <c r="E1391" s="13"/>
      <c r="F1391" s="13"/>
      <c r="G1391" s="13"/>
      <c r="H1391" s="17"/>
    </row>
    <row r="1392" spans="1:8" s="3" customFormat="1" ht="12.75">
      <c r="A1392" s="3">
        <v>20117</v>
      </c>
      <c r="B1392" s="11" t="s">
        <v>2280</v>
      </c>
      <c r="C1392" s="12" t="s">
        <v>888</v>
      </c>
      <c r="D1392" s="12" t="s">
        <v>889</v>
      </c>
      <c r="E1392" s="13"/>
      <c r="F1392" s="13"/>
      <c r="G1392" s="13"/>
      <c r="H1392" s="17"/>
    </row>
    <row r="1393" spans="1:8" s="3" customFormat="1" ht="7.5" customHeight="1">
      <c r="B1393" s="14"/>
      <c r="C1393" s="13"/>
      <c r="D1393" s="13"/>
      <c r="E1393" s="13"/>
      <c r="F1393" s="13"/>
      <c r="G1393" s="13"/>
      <c r="H1393" s="17"/>
    </row>
    <row r="1394" spans="1:8" s="3" customFormat="1" ht="12.75">
      <c r="A1394" s="3">
        <v>20001</v>
      </c>
      <c r="B1394" s="11" t="s">
        <v>2281</v>
      </c>
      <c r="C1394" s="13"/>
      <c r="D1394" s="12" t="s">
        <v>510</v>
      </c>
      <c r="E1394" s="15" t="s">
        <v>198</v>
      </c>
      <c r="F1394" s="16">
        <v>5</v>
      </c>
      <c r="G1394" s="93">
        <v>0</v>
      </c>
      <c r="H1394" s="17">
        <f>F1394*G1394</f>
        <v>0</v>
      </c>
    </row>
    <row r="1395" spans="1:8" s="3" customFormat="1" ht="7.5" customHeight="1">
      <c r="B1395" s="14"/>
      <c r="C1395" s="13"/>
      <c r="D1395" s="13"/>
      <c r="E1395" s="13"/>
      <c r="F1395" s="13"/>
      <c r="G1395" s="13"/>
      <c r="H1395" s="17"/>
    </row>
    <row r="1396" spans="1:8" s="3" customFormat="1" ht="12.75">
      <c r="A1396" s="3">
        <v>20000</v>
      </c>
      <c r="B1396" s="11" t="s">
        <v>2282</v>
      </c>
      <c r="C1396" s="13"/>
      <c r="D1396" s="12" t="s">
        <v>890</v>
      </c>
      <c r="E1396" s="15" t="s">
        <v>198</v>
      </c>
      <c r="F1396" s="16">
        <v>5</v>
      </c>
      <c r="G1396" s="93">
        <v>0</v>
      </c>
      <c r="H1396" s="17">
        <f>F1396*G1396</f>
        <v>0</v>
      </c>
    </row>
    <row r="1397" spans="1:8" s="3" customFormat="1" ht="7.5" customHeight="1">
      <c r="B1397" s="14"/>
      <c r="C1397" s="13"/>
      <c r="D1397" s="13"/>
      <c r="E1397" s="13"/>
      <c r="F1397" s="13"/>
      <c r="G1397" s="13"/>
      <c r="H1397" s="17"/>
    </row>
    <row r="1398" spans="1:8" s="3" customFormat="1" ht="38.25">
      <c r="A1398" s="3">
        <v>20163</v>
      </c>
      <c r="B1398" s="11" t="s">
        <v>2283</v>
      </c>
      <c r="C1398" s="13"/>
      <c r="D1398" s="12" t="s">
        <v>891</v>
      </c>
      <c r="E1398" s="15" t="s">
        <v>198</v>
      </c>
      <c r="F1398" s="16">
        <v>1</v>
      </c>
      <c r="G1398" s="93">
        <v>0</v>
      </c>
      <c r="H1398" s="17">
        <f>F1398*G1398</f>
        <v>0</v>
      </c>
    </row>
    <row r="1399" spans="1:8" s="3" customFormat="1" ht="7.5" customHeight="1">
      <c r="B1399" s="14"/>
      <c r="C1399" s="13"/>
      <c r="D1399" s="13"/>
      <c r="E1399" s="13"/>
      <c r="F1399" s="13"/>
      <c r="G1399" s="13"/>
      <c r="H1399" s="17"/>
    </row>
    <row r="1400" spans="1:8" s="3" customFormat="1" ht="38.25">
      <c r="A1400" s="3">
        <v>20172</v>
      </c>
      <c r="B1400" s="11" t="s">
        <v>2284</v>
      </c>
      <c r="C1400" s="13"/>
      <c r="D1400" s="12" t="s">
        <v>892</v>
      </c>
      <c r="E1400" s="15" t="s">
        <v>198</v>
      </c>
      <c r="F1400" s="16">
        <v>5</v>
      </c>
      <c r="G1400" s="93">
        <v>0</v>
      </c>
      <c r="H1400" s="17">
        <f>F1400*G1400</f>
        <v>0</v>
      </c>
    </row>
    <row r="1401" spans="1:8" s="3" customFormat="1" ht="7.5" customHeight="1">
      <c r="B1401" s="14"/>
      <c r="C1401" s="13"/>
      <c r="D1401" s="13"/>
      <c r="E1401" s="13"/>
      <c r="F1401" s="13"/>
      <c r="G1401" s="13"/>
      <c r="H1401" s="17"/>
    </row>
    <row r="1402" spans="1:8" s="3" customFormat="1" ht="12.75">
      <c r="A1402" s="3">
        <v>20164</v>
      </c>
      <c r="B1402" s="11" t="s">
        <v>2285</v>
      </c>
      <c r="C1402" s="13"/>
      <c r="D1402" s="12" t="s">
        <v>893</v>
      </c>
      <c r="E1402" s="15" t="s">
        <v>198</v>
      </c>
      <c r="F1402" s="16">
        <v>30</v>
      </c>
      <c r="G1402" s="93">
        <v>0</v>
      </c>
      <c r="H1402" s="17">
        <f>F1402*G1402</f>
        <v>0</v>
      </c>
    </row>
    <row r="1403" spans="1:8" s="3" customFormat="1" ht="7.5" customHeight="1">
      <c r="B1403" s="14"/>
      <c r="C1403" s="13"/>
      <c r="D1403" s="13"/>
      <c r="E1403" s="13"/>
      <c r="F1403" s="13"/>
      <c r="G1403" s="13"/>
      <c r="H1403" s="17"/>
    </row>
    <row r="1404" spans="1:8" s="3" customFormat="1" ht="25.5">
      <c r="A1404" s="3">
        <v>20118</v>
      </c>
      <c r="B1404" s="11" t="s">
        <v>2286</v>
      </c>
      <c r="C1404" s="12" t="s">
        <v>894</v>
      </c>
      <c r="D1404" s="12" t="s">
        <v>895</v>
      </c>
      <c r="E1404" s="13"/>
      <c r="F1404" s="13"/>
      <c r="G1404" s="13"/>
      <c r="H1404" s="17"/>
    </row>
    <row r="1405" spans="1:8" s="3" customFormat="1" ht="7.5" customHeight="1">
      <c r="B1405" s="14"/>
      <c r="C1405" s="13"/>
      <c r="D1405" s="13"/>
      <c r="E1405" s="13"/>
      <c r="F1405" s="13"/>
      <c r="G1405" s="13"/>
      <c r="H1405" s="17"/>
    </row>
    <row r="1406" spans="1:8" s="3" customFormat="1" ht="12.75">
      <c r="A1406" s="3">
        <v>20119</v>
      </c>
      <c r="B1406" s="11" t="s">
        <v>2287</v>
      </c>
      <c r="C1406" s="13"/>
      <c r="D1406" s="12" t="s">
        <v>896</v>
      </c>
      <c r="E1406" s="13"/>
      <c r="F1406" s="13"/>
      <c r="G1406" s="13"/>
      <c r="H1406" s="17"/>
    </row>
    <row r="1407" spans="1:8" s="3" customFormat="1" ht="7.5" customHeight="1">
      <c r="B1407" s="14"/>
      <c r="C1407" s="13"/>
      <c r="D1407" s="13"/>
      <c r="E1407" s="13"/>
      <c r="F1407" s="13"/>
      <c r="G1407" s="13"/>
      <c r="H1407" s="17"/>
    </row>
    <row r="1408" spans="1:8" s="3" customFormat="1" ht="12.75">
      <c r="A1408" s="3">
        <v>20173</v>
      </c>
      <c r="B1408" s="11" t="s">
        <v>2288</v>
      </c>
      <c r="C1408" s="13"/>
      <c r="D1408" s="27" t="s">
        <v>868</v>
      </c>
      <c r="E1408" s="15" t="s">
        <v>42</v>
      </c>
      <c r="F1408" s="16">
        <v>1</v>
      </c>
      <c r="G1408" s="93">
        <v>0</v>
      </c>
      <c r="H1408" s="17">
        <f>F1408*G1408</f>
        <v>0</v>
      </c>
    </row>
    <row r="1409" spans="1:8" s="3" customFormat="1" ht="7.5" customHeight="1">
      <c r="B1409" s="14"/>
      <c r="C1409" s="13"/>
      <c r="D1409" s="40"/>
      <c r="E1409" s="13"/>
      <c r="F1409" s="13"/>
      <c r="G1409" s="13"/>
      <c r="H1409" s="17"/>
    </row>
    <row r="1410" spans="1:8" s="3" customFormat="1" ht="25.5">
      <c r="A1410" s="3">
        <v>20174</v>
      </c>
      <c r="B1410" s="11" t="s">
        <v>2289</v>
      </c>
      <c r="C1410" s="13"/>
      <c r="D1410" s="27" t="s">
        <v>869</v>
      </c>
      <c r="E1410" s="15" t="s">
        <v>42</v>
      </c>
      <c r="F1410" s="16">
        <v>3</v>
      </c>
      <c r="G1410" s="93">
        <v>0</v>
      </c>
      <c r="H1410" s="17">
        <f>F1410*G1410</f>
        <v>0</v>
      </c>
    </row>
    <row r="1411" spans="1:8" s="3" customFormat="1" ht="7.5" customHeight="1">
      <c r="B1411" s="14"/>
      <c r="C1411" s="13"/>
      <c r="D1411" s="40"/>
      <c r="E1411" s="13"/>
      <c r="F1411" s="13"/>
      <c r="G1411" s="13"/>
      <c r="H1411" s="17"/>
    </row>
    <row r="1412" spans="1:8" s="3" customFormat="1" ht="12.75">
      <c r="A1412" s="3">
        <v>20257</v>
      </c>
      <c r="B1412" s="11" t="s">
        <v>2290</v>
      </c>
      <c r="C1412" s="13"/>
      <c r="D1412" s="27" t="s">
        <v>897</v>
      </c>
      <c r="E1412" s="15" t="s">
        <v>42</v>
      </c>
      <c r="F1412" s="16">
        <v>1</v>
      </c>
      <c r="G1412" s="93">
        <v>0</v>
      </c>
      <c r="H1412" s="17">
        <f>F1412*G1412</f>
        <v>0</v>
      </c>
    </row>
    <row r="1413" spans="1:8" s="3" customFormat="1" ht="7.5" customHeight="1">
      <c r="B1413" s="14"/>
      <c r="C1413" s="13"/>
      <c r="D1413" s="13"/>
      <c r="E1413" s="13"/>
      <c r="F1413" s="13"/>
      <c r="G1413" s="13"/>
      <c r="H1413" s="17"/>
    </row>
    <row r="1414" spans="1:8" s="3" customFormat="1" ht="25.5">
      <c r="A1414" s="3">
        <v>20120</v>
      </c>
      <c r="B1414" s="11" t="s">
        <v>2291</v>
      </c>
      <c r="C1414" s="12" t="s">
        <v>898</v>
      </c>
      <c r="D1414" s="12" t="s">
        <v>899</v>
      </c>
      <c r="E1414" s="13"/>
      <c r="F1414" s="13"/>
      <c r="G1414" s="13"/>
      <c r="H1414" s="17"/>
    </row>
    <row r="1415" spans="1:8" s="3" customFormat="1" ht="7.5" customHeight="1">
      <c r="B1415" s="14"/>
      <c r="C1415" s="13"/>
      <c r="D1415" s="13"/>
      <c r="E1415" s="13"/>
      <c r="F1415" s="13"/>
      <c r="G1415" s="13"/>
      <c r="H1415" s="17"/>
    </row>
    <row r="1416" spans="1:8" s="3" customFormat="1" ht="12.75">
      <c r="A1416" s="3">
        <v>20121</v>
      </c>
      <c r="B1416" s="11" t="s">
        <v>2292</v>
      </c>
      <c r="C1416" s="13"/>
      <c r="D1416" s="12" t="s">
        <v>896</v>
      </c>
      <c r="E1416" s="13"/>
      <c r="F1416" s="13"/>
      <c r="G1416" s="13"/>
      <c r="H1416" s="17"/>
    </row>
    <row r="1417" spans="1:8" s="3" customFormat="1" ht="7.5" customHeight="1">
      <c r="B1417" s="14"/>
      <c r="C1417" s="13"/>
      <c r="D1417" s="13"/>
      <c r="E1417" s="13"/>
      <c r="F1417" s="13"/>
      <c r="G1417" s="13"/>
      <c r="H1417" s="17"/>
    </row>
    <row r="1418" spans="1:8" s="3" customFormat="1" ht="12.75">
      <c r="A1418" s="3">
        <v>20175</v>
      </c>
      <c r="B1418" s="11" t="s">
        <v>2293</v>
      </c>
      <c r="C1418" s="13"/>
      <c r="D1418" s="27" t="s">
        <v>868</v>
      </c>
      <c r="E1418" s="15" t="s">
        <v>42</v>
      </c>
      <c r="F1418" s="16">
        <v>1</v>
      </c>
      <c r="G1418" s="93">
        <v>0</v>
      </c>
      <c r="H1418" s="17">
        <f>F1418*G1418</f>
        <v>0</v>
      </c>
    </row>
    <row r="1419" spans="1:8" s="3" customFormat="1" ht="7.5" customHeight="1">
      <c r="B1419" s="14"/>
      <c r="C1419" s="13"/>
      <c r="D1419" s="40"/>
      <c r="E1419" s="13"/>
      <c r="F1419" s="13"/>
      <c r="G1419" s="13"/>
      <c r="H1419" s="17"/>
    </row>
    <row r="1420" spans="1:8" s="3" customFormat="1" ht="25.5">
      <c r="A1420" s="3">
        <v>20176</v>
      </c>
      <c r="B1420" s="11" t="s">
        <v>2294</v>
      </c>
      <c r="C1420" s="13"/>
      <c r="D1420" s="27" t="s">
        <v>869</v>
      </c>
      <c r="E1420" s="15" t="s">
        <v>42</v>
      </c>
      <c r="F1420" s="16">
        <v>1</v>
      </c>
      <c r="G1420" s="93">
        <v>0</v>
      </c>
      <c r="H1420" s="17">
        <f>F1420*G1420</f>
        <v>0</v>
      </c>
    </row>
    <row r="1421" spans="1:8" s="3" customFormat="1" ht="7.5" customHeight="1">
      <c r="B1421" s="50"/>
      <c r="C1421" s="48"/>
      <c r="D1421" s="48"/>
      <c r="E1421" s="48"/>
      <c r="F1421" s="48"/>
      <c r="G1421" s="48"/>
      <c r="H1421" s="49"/>
    </row>
    <row r="1422" spans="1:8" s="4" customFormat="1" ht="18.75" customHeight="1">
      <c r="B1422" s="19" t="s">
        <v>37</v>
      </c>
      <c r="C1422" s="20"/>
      <c r="D1422" s="21"/>
      <c r="E1422" s="21"/>
      <c r="F1422" s="21"/>
      <c r="G1422" s="21"/>
      <c r="H1422" s="22">
        <f>SUM(H1378:H1421)</f>
        <v>0</v>
      </c>
    </row>
    <row r="1423" spans="1:8" s="2" customFormat="1" ht="12.75">
      <c r="E1423" s="23" t="s">
        <v>4058</v>
      </c>
    </row>
    <row r="1424" spans="1:8" s="1" customFormat="1" ht="15.75">
      <c r="B1424" s="6" t="s">
        <v>4161</v>
      </c>
    </row>
    <row r="1425" spans="2:8" s="1" customFormat="1" ht="15.75">
      <c r="B1425" s="6" t="s">
        <v>1916</v>
      </c>
    </row>
    <row r="1426" spans="2:8" s="1" customFormat="1" ht="15.75">
      <c r="B1426" s="6" t="s">
        <v>1915</v>
      </c>
    </row>
    <row r="1427" spans="2:8" s="2" customFormat="1" ht="12.75">
      <c r="B1427" s="7" t="s">
        <v>399</v>
      </c>
    </row>
    <row r="1428" spans="2:8" s="2" customFormat="1" ht="12.75">
      <c r="H1428" s="8" t="s">
        <v>857</v>
      </c>
    </row>
    <row r="1429" spans="2:8" s="3" customFormat="1" ht="25.5">
      <c r="B1429" s="9" t="s">
        <v>2</v>
      </c>
      <c r="C1429" s="9" t="s">
        <v>3</v>
      </c>
      <c r="D1429" s="9" t="s">
        <v>4</v>
      </c>
      <c r="E1429" s="9" t="s">
        <v>5</v>
      </c>
      <c r="F1429" s="9" t="s">
        <v>6</v>
      </c>
      <c r="G1429" s="9" t="s">
        <v>7</v>
      </c>
      <c r="H1429" s="10" t="s">
        <v>8</v>
      </c>
    </row>
    <row r="1430" spans="2:8" s="4" customFormat="1" ht="12.75">
      <c r="B1430" s="19" t="s">
        <v>38</v>
      </c>
      <c r="C1430" s="20"/>
      <c r="D1430" s="21"/>
      <c r="E1430" s="21"/>
      <c r="F1430" s="21"/>
      <c r="G1430" s="21"/>
      <c r="H1430" s="22">
        <f>H1422</f>
        <v>0</v>
      </c>
    </row>
    <row r="1431" spans="2:8" s="4" customFormat="1" ht="12.75">
      <c r="B1431" s="14"/>
      <c r="C1431" s="13"/>
      <c r="D1431" s="13"/>
      <c r="E1431" s="13"/>
      <c r="F1431" s="13"/>
      <c r="G1431" s="13"/>
      <c r="H1431" s="17"/>
    </row>
    <row r="1432" spans="2:8" s="4" customFormat="1" ht="12.75">
      <c r="B1432" s="11" t="s">
        <v>2295</v>
      </c>
      <c r="C1432" s="12" t="s">
        <v>900</v>
      </c>
      <c r="D1432" s="12" t="s">
        <v>901</v>
      </c>
      <c r="E1432" s="15" t="s">
        <v>80</v>
      </c>
      <c r="F1432" s="16">
        <v>11</v>
      </c>
      <c r="G1432" s="93">
        <v>0</v>
      </c>
      <c r="H1432" s="17">
        <f>F1432*G1432</f>
        <v>0</v>
      </c>
    </row>
    <row r="1433" spans="2:8" s="4" customFormat="1" ht="12.75">
      <c r="B1433" s="14"/>
      <c r="C1433" s="13"/>
      <c r="D1433" s="13"/>
      <c r="E1433" s="13"/>
      <c r="F1433" s="13"/>
      <c r="G1433" s="13"/>
      <c r="H1433" s="17"/>
    </row>
    <row r="1434" spans="2:8" s="4" customFormat="1" ht="12.75">
      <c r="B1434" s="11" t="s">
        <v>2296</v>
      </c>
      <c r="C1434" s="12" t="s">
        <v>902</v>
      </c>
      <c r="D1434" s="12" t="s">
        <v>903</v>
      </c>
      <c r="E1434" s="15" t="s">
        <v>80</v>
      </c>
      <c r="F1434" s="16">
        <v>10</v>
      </c>
      <c r="G1434" s="93">
        <v>0</v>
      </c>
      <c r="H1434" s="17">
        <f>F1434*G1434</f>
        <v>0</v>
      </c>
    </row>
    <row r="1435" spans="2:8" s="4" customFormat="1" ht="12.75">
      <c r="B1435" s="14"/>
      <c r="C1435" s="13"/>
      <c r="D1435" s="13"/>
      <c r="E1435" s="13"/>
      <c r="F1435" s="13"/>
      <c r="G1435" s="13"/>
      <c r="H1435" s="17"/>
    </row>
    <row r="1436" spans="2:8" s="4" customFormat="1" ht="25.5">
      <c r="B1436" s="11" t="s">
        <v>2297</v>
      </c>
      <c r="C1436" s="12" t="s">
        <v>904</v>
      </c>
      <c r="D1436" s="12" t="s">
        <v>905</v>
      </c>
      <c r="E1436" s="13"/>
      <c r="F1436" s="13"/>
      <c r="G1436" s="13"/>
      <c r="H1436" s="17"/>
    </row>
    <row r="1437" spans="2:8" s="4" customFormat="1" ht="12.75">
      <c r="B1437" s="14"/>
      <c r="C1437" s="13"/>
      <c r="D1437" s="13"/>
      <c r="E1437" s="13"/>
      <c r="F1437" s="13"/>
      <c r="G1437" s="13"/>
      <c r="H1437" s="17"/>
    </row>
    <row r="1438" spans="2:8" s="4" customFormat="1" ht="12.75">
      <c r="B1438" s="11" t="s">
        <v>2298</v>
      </c>
      <c r="C1438" s="13"/>
      <c r="D1438" s="12" t="s">
        <v>906</v>
      </c>
      <c r="E1438" s="15" t="s">
        <v>80</v>
      </c>
      <c r="F1438" s="16">
        <v>16</v>
      </c>
      <c r="G1438" s="93">
        <v>0</v>
      </c>
      <c r="H1438" s="17">
        <f>F1438*G1438</f>
        <v>0</v>
      </c>
    </row>
    <row r="1439" spans="2:8" s="4" customFormat="1" ht="12.75">
      <c r="B1439" s="14"/>
      <c r="C1439" s="13"/>
      <c r="D1439" s="13"/>
      <c r="E1439" s="13"/>
      <c r="F1439" s="13"/>
      <c r="G1439" s="13"/>
      <c r="H1439" s="17"/>
    </row>
    <row r="1440" spans="2:8" s="4" customFormat="1" ht="12.75">
      <c r="B1440" s="11" t="s">
        <v>2299</v>
      </c>
      <c r="C1440" s="13"/>
      <c r="D1440" s="12" t="s">
        <v>907</v>
      </c>
      <c r="E1440" s="15" t="s">
        <v>80</v>
      </c>
      <c r="F1440" s="16">
        <v>17</v>
      </c>
      <c r="G1440" s="93">
        <v>0</v>
      </c>
      <c r="H1440" s="17">
        <f>F1440*G1440</f>
        <v>0</v>
      </c>
    </row>
    <row r="1441" spans="1:8" s="4" customFormat="1" ht="12.75">
      <c r="B1441" s="14"/>
      <c r="C1441" s="13"/>
      <c r="D1441" s="13"/>
      <c r="E1441" s="13"/>
      <c r="F1441" s="13"/>
      <c r="G1441" s="13"/>
      <c r="H1441" s="17"/>
    </row>
    <row r="1442" spans="1:8" s="4" customFormat="1" ht="25.5">
      <c r="B1442" s="11" t="s">
        <v>2300</v>
      </c>
      <c r="C1442" s="13"/>
      <c r="D1442" s="12" t="s">
        <v>908</v>
      </c>
      <c r="E1442" s="15" t="s">
        <v>80</v>
      </c>
      <c r="F1442" s="16">
        <v>2</v>
      </c>
      <c r="G1442" s="93">
        <v>0</v>
      </c>
      <c r="H1442" s="17">
        <f>F1442*G1442</f>
        <v>0</v>
      </c>
    </row>
    <row r="1443" spans="1:8" s="4" customFormat="1" ht="12.75">
      <c r="B1443" s="14"/>
      <c r="C1443" s="13"/>
      <c r="D1443" s="13"/>
      <c r="E1443" s="13"/>
      <c r="F1443" s="13"/>
      <c r="G1443" s="13"/>
      <c r="H1443" s="17"/>
    </row>
    <row r="1444" spans="1:8" s="3" customFormat="1" ht="12.75">
      <c r="A1444" s="3">
        <v>20181</v>
      </c>
      <c r="B1444" s="11" t="s">
        <v>2272</v>
      </c>
      <c r="C1444" s="12" t="s">
        <v>909</v>
      </c>
      <c r="D1444" s="12" t="s">
        <v>910</v>
      </c>
      <c r="E1444" s="13"/>
      <c r="F1444" s="13"/>
      <c r="G1444" s="13"/>
      <c r="H1444" s="17"/>
    </row>
    <row r="1445" spans="1:8" s="3" customFormat="1" ht="12.75">
      <c r="B1445" s="14"/>
      <c r="C1445" s="13"/>
      <c r="D1445" s="13"/>
      <c r="E1445" s="13"/>
      <c r="F1445" s="13"/>
      <c r="G1445" s="13"/>
      <c r="H1445" s="17"/>
    </row>
    <row r="1446" spans="1:8" s="3" customFormat="1" ht="25.5">
      <c r="A1446" s="3">
        <v>20182</v>
      </c>
      <c r="B1446" s="11" t="s">
        <v>2273</v>
      </c>
      <c r="C1446" s="13"/>
      <c r="D1446" s="12" t="s">
        <v>911</v>
      </c>
      <c r="E1446" s="15" t="s">
        <v>26</v>
      </c>
      <c r="F1446" s="16">
        <v>1</v>
      </c>
      <c r="G1446" s="17" t="s">
        <v>277</v>
      </c>
      <c r="H1446" s="17">
        <v>50000</v>
      </c>
    </row>
    <row r="1447" spans="1:8" s="3" customFormat="1" ht="12.75">
      <c r="B1447" s="14"/>
      <c r="C1447" s="13"/>
      <c r="D1447" s="13"/>
      <c r="E1447" s="13"/>
      <c r="F1447" s="13"/>
      <c r="G1447" s="13"/>
      <c r="H1447" s="17"/>
    </row>
    <row r="1448" spans="1:8" s="3" customFormat="1" ht="25.5">
      <c r="A1448" s="3">
        <v>20183</v>
      </c>
      <c r="B1448" s="11" t="s">
        <v>2274</v>
      </c>
      <c r="C1448" s="13"/>
      <c r="D1448" s="12" t="s">
        <v>141</v>
      </c>
      <c r="E1448" s="15" t="s">
        <v>34</v>
      </c>
      <c r="F1448" s="16">
        <f>H1446</f>
        <v>50000</v>
      </c>
      <c r="G1448" s="93">
        <v>0</v>
      </c>
      <c r="H1448" s="17">
        <f>F1448*G1448/100</f>
        <v>0</v>
      </c>
    </row>
    <row r="1449" spans="1:8" s="3" customFormat="1" ht="12.75">
      <c r="B1449" s="14"/>
      <c r="C1449" s="13"/>
      <c r="D1449" s="13"/>
      <c r="E1449" s="13"/>
      <c r="F1449" s="13"/>
      <c r="G1449" s="13"/>
      <c r="H1449" s="17"/>
    </row>
    <row r="1450" spans="1:8" s="3" customFormat="1" ht="25.5">
      <c r="A1450" s="3">
        <v>20465</v>
      </c>
      <c r="B1450" s="11" t="s">
        <v>2275</v>
      </c>
      <c r="C1450" s="12" t="s">
        <v>912</v>
      </c>
      <c r="D1450" s="12" t="s">
        <v>913</v>
      </c>
      <c r="E1450" s="15" t="s">
        <v>42</v>
      </c>
      <c r="F1450" s="16">
        <v>5</v>
      </c>
      <c r="G1450" s="93">
        <v>0</v>
      </c>
      <c r="H1450" s="17">
        <f>F1450*G1450</f>
        <v>0</v>
      </c>
    </row>
    <row r="1451" spans="1:8" s="3" customFormat="1" ht="12.75">
      <c r="B1451" s="14"/>
      <c r="C1451" s="13"/>
      <c r="D1451" s="13"/>
      <c r="E1451" s="13"/>
      <c r="F1451" s="13"/>
      <c r="G1451" s="13"/>
      <c r="H1451" s="17"/>
    </row>
    <row r="1452" spans="1:8" s="3" customFormat="1" ht="12.75">
      <c r="A1452" s="3">
        <v>21086</v>
      </c>
      <c r="B1452" s="11" t="s">
        <v>2276</v>
      </c>
      <c r="C1452" s="12" t="s">
        <v>914</v>
      </c>
      <c r="D1452" s="12" t="s">
        <v>915</v>
      </c>
      <c r="E1452" s="15" t="s">
        <v>42</v>
      </c>
      <c r="F1452" s="16">
        <v>560</v>
      </c>
      <c r="G1452" s="93">
        <v>0</v>
      </c>
      <c r="H1452" s="17">
        <f>F1452*G1452</f>
        <v>0</v>
      </c>
    </row>
    <row r="1453" spans="1:8" s="3" customFormat="1" ht="12.75">
      <c r="B1453" s="14"/>
      <c r="C1453" s="13"/>
      <c r="D1453" s="13"/>
      <c r="E1453" s="13"/>
      <c r="F1453" s="13"/>
      <c r="G1453" s="13"/>
      <c r="H1453" s="17"/>
    </row>
    <row r="1454" spans="1:8" s="3" customFormat="1" ht="12.75">
      <c r="B1454" s="14"/>
      <c r="C1454" s="13"/>
      <c r="D1454" s="13"/>
      <c r="E1454" s="13"/>
      <c r="F1454" s="13"/>
      <c r="G1454" s="13"/>
      <c r="H1454" s="17"/>
    </row>
    <row r="1455" spans="1:8" s="3" customFormat="1" ht="12.75">
      <c r="B1455" s="14"/>
      <c r="C1455" s="13"/>
      <c r="D1455" s="13"/>
      <c r="E1455" s="13"/>
      <c r="F1455" s="13"/>
      <c r="G1455" s="13"/>
      <c r="H1455" s="17"/>
    </row>
    <row r="1456" spans="1:8" s="3" customFormat="1" ht="12.75">
      <c r="B1456" s="14"/>
      <c r="C1456" s="13"/>
      <c r="D1456" s="13"/>
      <c r="E1456" s="13"/>
      <c r="F1456" s="13"/>
      <c r="G1456" s="13"/>
      <c r="H1456" s="17"/>
    </row>
    <row r="1457" spans="2:8" s="3" customFormat="1" ht="12.75">
      <c r="B1457" s="14"/>
      <c r="C1457" s="13"/>
      <c r="D1457" s="13"/>
      <c r="E1457" s="13"/>
      <c r="F1457" s="13"/>
      <c r="G1457" s="13"/>
      <c r="H1457" s="17"/>
    </row>
    <row r="1458" spans="2:8" s="3" customFormat="1" ht="12.75">
      <c r="B1458" s="14"/>
      <c r="C1458" s="13"/>
      <c r="D1458" s="13"/>
      <c r="E1458" s="13"/>
      <c r="F1458" s="13"/>
      <c r="G1458" s="13"/>
      <c r="H1458" s="17"/>
    </row>
    <row r="1459" spans="2:8" s="3" customFormat="1" ht="12.75">
      <c r="B1459" s="14"/>
      <c r="C1459" s="13"/>
      <c r="D1459" s="13"/>
      <c r="E1459" s="13"/>
      <c r="F1459" s="13"/>
      <c r="G1459" s="13"/>
      <c r="H1459" s="17"/>
    </row>
    <row r="1460" spans="2:8" s="3" customFormat="1" ht="12.75">
      <c r="B1460" s="14"/>
      <c r="C1460" s="13"/>
      <c r="D1460" s="13"/>
      <c r="E1460" s="13"/>
      <c r="F1460" s="13"/>
      <c r="G1460" s="13"/>
      <c r="H1460" s="17"/>
    </row>
    <row r="1461" spans="2:8" s="3" customFormat="1" ht="12.75">
      <c r="B1461" s="14"/>
      <c r="C1461" s="13"/>
      <c r="D1461" s="13"/>
      <c r="E1461" s="13"/>
      <c r="F1461" s="13"/>
      <c r="G1461" s="13"/>
      <c r="H1461" s="17"/>
    </row>
    <row r="1462" spans="2:8" s="3" customFormat="1" ht="12.75">
      <c r="B1462" s="14"/>
      <c r="C1462" s="13"/>
      <c r="D1462" s="13"/>
      <c r="E1462" s="13"/>
      <c r="F1462" s="13"/>
      <c r="G1462" s="13"/>
      <c r="H1462" s="17"/>
    </row>
    <row r="1463" spans="2:8" s="3" customFormat="1" ht="12.75">
      <c r="B1463" s="14"/>
      <c r="C1463" s="13"/>
      <c r="D1463" s="13"/>
      <c r="E1463" s="13"/>
      <c r="F1463" s="13"/>
      <c r="G1463" s="13"/>
      <c r="H1463" s="17"/>
    </row>
    <row r="1464" spans="2:8" s="3" customFormat="1" ht="12.75">
      <c r="B1464" s="14"/>
      <c r="C1464" s="13"/>
      <c r="D1464" s="13"/>
      <c r="E1464" s="13"/>
      <c r="F1464" s="13"/>
      <c r="G1464" s="13"/>
      <c r="H1464" s="17"/>
    </row>
    <row r="1465" spans="2:8" s="3" customFormat="1" ht="12.75">
      <c r="B1465" s="14"/>
      <c r="C1465" s="13"/>
      <c r="D1465" s="13"/>
      <c r="E1465" s="13"/>
      <c r="F1465" s="13"/>
      <c r="G1465" s="13"/>
      <c r="H1465" s="17"/>
    </row>
    <row r="1466" spans="2:8" s="3" customFormat="1" ht="12.75">
      <c r="B1466" s="14"/>
      <c r="C1466" s="13"/>
      <c r="D1466" s="13"/>
      <c r="E1466" s="13"/>
      <c r="F1466" s="13"/>
      <c r="G1466" s="13"/>
      <c r="H1466" s="17"/>
    </row>
    <row r="1467" spans="2:8" s="3" customFormat="1" ht="12.75">
      <c r="B1467" s="14"/>
      <c r="C1467" s="13"/>
      <c r="D1467" s="13"/>
      <c r="E1467" s="13"/>
      <c r="F1467" s="13"/>
      <c r="G1467" s="13"/>
      <c r="H1467" s="17"/>
    </row>
    <row r="1468" spans="2:8" s="3" customFormat="1" ht="12.75">
      <c r="B1468" s="14"/>
      <c r="C1468" s="13"/>
      <c r="D1468" s="13"/>
      <c r="E1468" s="13"/>
      <c r="F1468" s="13"/>
      <c r="G1468" s="13"/>
      <c r="H1468" s="17"/>
    </row>
    <row r="1469" spans="2:8" s="3" customFormat="1" ht="12.75">
      <c r="B1469" s="14"/>
      <c r="C1469" s="13"/>
      <c r="D1469" s="13"/>
      <c r="E1469" s="13"/>
      <c r="F1469" s="13"/>
      <c r="G1469" s="13"/>
      <c r="H1469" s="17"/>
    </row>
    <row r="1470" spans="2:8" s="3" customFormat="1" ht="12.75">
      <c r="B1470" s="14"/>
      <c r="C1470" s="13"/>
      <c r="D1470" s="13"/>
      <c r="E1470" s="13"/>
      <c r="F1470" s="13"/>
      <c r="G1470" s="13"/>
      <c r="H1470" s="17"/>
    </row>
    <row r="1471" spans="2:8" s="3" customFormat="1" ht="12.75">
      <c r="B1471" s="14"/>
      <c r="C1471" s="13"/>
      <c r="D1471" s="13"/>
      <c r="E1471" s="13"/>
      <c r="F1471" s="13"/>
      <c r="G1471" s="13"/>
      <c r="H1471" s="17"/>
    </row>
    <row r="1472" spans="2:8" s="3" customFormat="1" ht="12.75">
      <c r="B1472" s="14"/>
      <c r="C1472" s="13"/>
      <c r="D1472" s="13"/>
      <c r="E1472" s="13"/>
      <c r="F1472" s="13"/>
      <c r="G1472" s="13"/>
      <c r="H1472" s="17"/>
    </row>
    <row r="1473" spans="1:8" s="3" customFormat="1" ht="12.75">
      <c r="B1473" s="14"/>
      <c r="C1473" s="13"/>
      <c r="D1473" s="13"/>
      <c r="E1473" s="13"/>
      <c r="F1473" s="13"/>
      <c r="G1473" s="13"/>
      <c r="H1473" s="17"/>
    </row>
    <row r="1474" spans="1:8" s="3" customFormat="1" ht="12.75">
      <c r="B1474" s="14"/>
      <c r="C1474" s="13"/>
      <c r="D1474" s="13"/>
      <c r="E1474" s="13"/>
      <c r="F1474" s="13"/>
      <c r="G1474" s="13"/>
      <c r="H1474" s="17"/>
    </row>
    <row r="1475" spans="1:8" s="3" customFormat="1" ht="12.75">
      <c r="B1475" s="14"/>
      <c r="C1475" s="13"/>
      <c r="D1475" s="13"/>
      <c r="E1475" s="13"/>
      <c r="F1475" s="13"/>
      <c r="G1475" s="13"/>
      <c r="H1475" s="17"/>
    </row>
    <row r="1476" spans="1:8" s="3" customFormat="1" ht="12.75">
      <c r="B1476" s="14"/>
      <c r="C1476" s="13"/>
      <c r="D1476" s="13"/>
      <c r="E1476" s="13"/>
      <c r="F1476" s="13"/>
      <c r="G1476" s="13"/>
      <c r="H1476" s="17"/>
    </row>
    <row r="1477" spans="1:8" s="3" customFormat="1" ht="12.75">
      <c r="B1477" s="14"/>
      <c r="C1477" s="13"/>
      <c r="D1477" s="13"/>
      <c r="E1477" s="13"/>
      <c r="F1477" s="13"/>
      <c r="G1477" s="13"/>
      <c r="H1477" s="17"/>
    </row>
    <row r="1478" spans="1:8" s="4" customFormat="1" ht="12.75">
      <c r="B1478" s="19" t="s">
        <v>73</v>
      </c>
      <c r="C1478" s="20"/>
      <c r="D1478" s="21"/>
      <c r="E1478" s="21"/>
      <c r="F1478" s="21"/>
      <c r="G1478" s="21"/>
      <c r="H1478" s="22">
        <f>SUM(H1430:H1477)</f>
        <v>50000</v>
      </c>
    </row>
    <row r="1479" spans="1:8" s="2" customFormat="1" ht="12.75">
      <c r="E1479" s="23" t="s">
        <v>4059</v>
      </c>
    </row>
    <row r="1480" spans="1:8" s="1" customFormat="1" ht="15.75">
      <c r="B1480" s="6" t="s">
        <v>4161</v>
      </c>
    </row>
    <row r="1481" spans="1:8" s="1" customFormat="1" ht="15.75">
      <c r="B1481" s="6" t="s">
        <v>1916</v>
      </c>
    </row>
    <row r="1482" spans="1:8" s="1" customFormat="1" ht="15.75">
      <c r="B1482" s="6" t="s">
        <v>1915</v>
      </c>
    </row>
    <row r="1483" spans="1:8" s="2" customFormat="1" ht="12.75">
      <c r="B1483" s="7" t="s">
        <v>399</v>
      </c>
    </row>
    <row r="1484" spans="1:8" s="2" customFormat="1" ht="12.75">
      <c r="H1484" s="8" t="s">
        <v>916</v>
      </c>
    </row>
    <row r="1485" spans="1:8" s="3" customFormat="1" ht="25.5">
      <c r="B1485" s="9" t="s">
        <v>2</v>
      </c>
      <c r="C1485" s="9" t="s">
        <v>3</v>
      </c>
      <c r="D1485" s="9" t="s">
        <v>4</v>
      </c>
      <c r="E1485" s="9" t="s">
        <v>5</v>
      </c>
      <c r="F1485" s="9" t="s">
        <v>6</v>
      </c>
      <c r="G1485" s="9" t="s">
        <v>7</v>
      </c>
      <c r="H1485" s="10" t="s">
        <v>8</v>
      </c>
    </row>
    <row r="1486" spans="1:8" s="3" customFormat="1" ht="12.75">
      <c r="A1486" s="3">
        <v>20131</v>
      </c>
      <c r="B1486" s="11" t="s">
        <v>2245</v>
      </c>
      <c r="C1486" s="12" t="s">
        <v>917</v>
      </c>
      <c r="D1486" s="12" t="s">
        <v>918</v>
      </c>
      <c r="E1486" s="13"/>
      <c r="F1486" s="13"/>
      <c r="G1486" s="13"/>
      <c r="H1486" s="17"/>
    </row>
    <row r="1487" spans="1:8" s="3" customFormat="1" ht="12.75">
      <c r="B1487" s="14"/>
      <c r="C1487" s="13"/>
      <c r="D1487" s="13"/>
      <c r="E1487" s="13"/>
      <c r="F1487" s="13"/>
      <c r="G1487" s="13"/>
      <c r="H1487" s="17"/>
    </row>
    <row r="1488" spans="1:8" s="3" customFormat="1" ht="12.75">
      <c r="A1488" s="3">
        <v>20132</v>
      </c>
      <c r="B1488" s="11" t="s">
        <v>2246</v>
      </c>
      <c r="C1488" s="12" t="s">
        <v>919</v>
      </c>
      <c r="D1488" s="12" t="s">
        <v>920</v>
      </c>
      <c r="E1488" s="13"/>
      <c r="F1488" s="13"/>
      <c r="G1488" s="13"/>
      <c r="H1488" s="17"/>
    </row>
    <row r="1489" spans="1:8" s="3" customFormat="1" ht="12.75">
      <c r="B1489" s="14"/>
      <c r="C1489" s="13"/>
      <c r="D1489" s="13"/>
      <c r="E1489" s="13"/>
      <c r="F1489" s="13"/>
      <c r="G1489" s="13"/>
      <c r="H1489" s="17"/>
    </row>
    <row r="1490" spans="1:8" s="3" customFormat="1" ht="12.75">
      <c r="A1490" s="3">
        <v>20133</v>
      </c>
      <c r="B1490" s="11" t="s">
        <v>2247</v>
      </c>
      <c r="C1490" s="13"/>
      <c r="D1490" s="12" t="s">
        <v>921</v>
      </c>
      <c r="E1490" s="13"/>
      <c r="F1490" s="13"/>
      <c r="G1490" s="13"/>
      <c r="H1490" s="17"/>
    </row>
    <row r="1491" spans="1:8" s="3" customFormat="1" ht="12.75">
      <c r="B1491" s="14"/>
      <c r="C1491" s="13"/>
      <c r="D1491" s="13"/>
      <c r="E1491" s="13"/>
      <c r="F1491" s="13"/>
      <c r="G1491" s="13"/>
      <c r="H1491" s="17"/>
    </row>
    <row r="1492" spans="1:8" s="3" customFormat="1" ht="12.75">
      <c r="A1492" s="3">
        <v>20134</v>
      </c>
      <c r="B1492" s="11" t="s">
        <v>2248</v>
      </c>
      <c r="C1492" s="13"/>
      <c r="D1492" s="27" t="s">
        <v>922</v>
      </c>
      <c r="E1492" s="15" t="s">
        <v>273</v>
      </c>
      <c r="F1492" s="18">
        <v>11</v>
      </c>
      <c r="G1492" s="93">
        <v>0</v>
      </c>
      <c r="H1492" s="17">
        <f>F1492*G1492</f>
        <v>0</v>
      </c>
    </row>
    <row r="1493" spans="1:8" s="3" customFormat="1" ht="12.75">
      <c r="B1493" s="14"/>
      <c r="C1493" s="13"/>
      <c r="D1493" s="40"/>
      <c r="E1493" s="13"/>
      <c r="F1493" s="13"/>
      <c r="G1493" s="13"/>
      <c r="H1493" s="17"/>
    </row>
    <row r="1494" spans="1:8" s="3" customFormat="1" ht="12.75">
      <c r="A1494" s="3">
        <v>20135</v>
      </c>
      <c r="B1494" s="11" t="s">
        <v>2249</v>
      </c>
      <c r="C1494" s="13"/>
      <c r="D1494" s="27" t="s">
        <v>923</v>
      </c>
      <c r="E1494" s="15" t="s">
        <v>273</v>
      </c>
      <c r="F1494" s="18">
        <v>0.1</v>
      </c>
      <c r="G1494" s="93">
        <v>0</v>
      </c>
      <c r="H1494" s="17">
        <f>F1494*G1494</f>
        <v>0</v>
      </c>
    </row>
    <row r="1495" spans="1:8" s="3" customFormat="1" ht="12.75">
      <c r="B1495" s="14"/>
      <c r="C1495" s="13"/>
      <c r="D1495" s="40"/>
      <c r="E1495" s="13"/>
      <c r="F1495" s="13"/>
      <c r="G1495" s="13"/>
      <c r="H1495" s="17"/>
    </row>
    <row r="1496" spans="1:8" s="3" customFormat="1" ht="12.75">
      <c r="A1496" s="3">
        <v>20136</v>
      </c>
      <c r="B1496" s="11" t="s">
        <v>2250</v>
      </c>
      <c r="C1496" s="13"/>
      <c r="D1496" s="27" t="s">
        <v>924</v>
      </c>
      <c r="E1496" s="15" t="s">
        <v>273</v>
      </c>
      <c r="F1496" s="18">
        <v>1.6</v>
      </c>
      <c r="G1496" s="93">
        <v>0</v>
      </c>
      <c r="H1496" s="17">
        <f>F1496*G1496</f>
        <v>0</v>
      </c>
    </row>
    <row r="1497" spans="1:8" s="3" customFormat="1" ht="12.75">
      <c r="B1497" s="14"/>
      <c r="C1497" s="13"/>
      <c r="D1497" s="40"/>
      <c r="E1497" s="13"/>
      <c r="F1497" s="13"/>
      <c r="G1497" s="13"/>
      <c r="H1497" s="17"/>
    </row>
    <row r="1498" spans="1:8" s="3" customFormat="1" ht="12.75">
      <c r="A1498" s="3">
        <v>20137</v>
      </c>
      <c r="B1498" s="11" t="s">
        <v>2251</v>
      </c>
      <c r="C1498" s="13"/>
      <c r="D1498" s="27" t="s">
        <v>925</v>
      </c>
      <c r="E1498" s="15" t="s">
        <v>273</v>
      </c>
      <c r="F1498" s="18">
        <v>0.1</v>
      </c>
      <c r="G1498" s="93">
        <v>0</v>
      </c>
      <c r="H1498" s="17">
        <f>F1498*G1498</f>
        <v>0</v>
      </c>
    </row>
    <row r="1499" spans="1:8" s="3" customFormat="1" ht="12.75">
      <c r="B1499" s="14"/>
      <c r="C1499" s="13"/>
      <c r="D1499" s="40"/>
      <c r="E1499" s="13"/>
      <c r="F1499" s="13"/>
      <c r="G1499" s="13"/>
      <c r="H1499" s="17"/>
    </row>
    <row r="1500" spans="1:8" s="3" customFormat="1" ht="12.75">
      <c r="A1500" s="3">
        <v>20262</v>
      </c>
      <c r="B1500" s="11" t="s">
        <v>2252</v>
      </c>
      <c r="C1500" s="13"/>
      <c r="D1500" s="27" t="s">
        <v>926</v>
      </c>
      <c r="E1500" s="15" t="s">
        <v>273</v>
      </c>
      <c r="F1500" s="18">
        <v>0.2</v>
      </c>
      <c r="G1500" s="93">
        <v>0</v>
      </c>
      <c r="H1500" s="17">
        <f>F1500*G1500</f>
        <v>0</v>
      </c>
    </row>
    <row r="1501" spans="1:8" s="3" customFormat="1" ht="12.75">
      <c r="B1501" s="14"/>
      <c r="C1501" s="13"/>
      <c r="D1501" s="13"/>
      <c r="E1501" s="13"/>
      <c r="F1501" s="13"/>
      <c r="G1501" s="13"/>
      <c r="H1501" s="17"/>
    </row>
    <row r="1502" spans="1:8" s="3" customFormat="1" ht="12.75">
      <c r="A1502" s="3">
        <v>20138</v>
      </c>
      <c r="B1502" s="11" t="s">
        <v>2253</v>
      </c>
      <c r="C1502" s="13"/>
      <c r="D1502" s="12" t="s">
        <v>927</v>
      </c>
      <c r="E1502" s="13"/>
      <c r="F1502" s="13"/>
      <c r="G1502" s="13"/>
      <c r="H1502" s="17"/>
    </row>
    <row r="1503" spans="1:8" s="3" customFormat="1" ht="12.75">
      <c r="B1503" s="14"/>
      <c r="C1503" s="13"/>
      <c r="D1503" s="13"/>
      <c r="E1503" s="13"/>
      <c r="F1503" s="13"/>
      <c r="G1503" s="13"/>
      <c r="H1503" s="17"/>
    </row>
    <row r="1504" spans="1:8" s="3" customFormat="1" ht="12.75">
      <c r="A1504" s="3">
        <v>20139</v>
      </c>
      <c r="B1504" s="11" t="s">
        <v>2254</v>
      </c>
      <c r="C1504" s="13"/>
      <c r="D1504" s="27" t="s">
        <v>922</v>
      </c>
      <c r="E1504" s="15" t="s">
        <v>273</v>
      </c>
      <c r="F1504" s="18">
        <v>0.5</v>
      </c>
      <c r="G1504" s="93">
        <v>0</v>
      </c>
      <c r="H1504" s="17">
        <f>F1504*G1504</f>
        <v>0</v>
      </c>
    </row>
    <row r="1505" spans="1:8" s="3" customFormat="1" ht="12.75">
      <c r="B1505" s="14"/>
      <c r="C1505" s="13"/>
      <c r="D1505" s="40"/>
      <c r="E1505" s="13"/>
      <c r="F1505" s="13"/>
      <c r="G1505" s="13"/>
      <c r="H1505" s="17"/>
    </row>
    <row r="1506" spans="1:8" s="3" customFormat="1" ht="12.75">
      <c r="A1506" s="3">
        <v>20122</v>
      </c>
      <c r="B1506" s="11" t="s">
        <v>2255</v>
      </c>
      <c r="C1506" s="13"/>
      <c r="D1506" s="27" t="s">
        <v>923</v>
      </c>
      <c r="E1506" s="15" t="s">
        <v>273</v>
      </c>
      <c r="F1506" s="18">
        <v>0.1</v>
      </c>
      <c r="G1506" s="93">
        <v>0</v>
      </c>
      <c r="H1506" s="17">
        <f>F1506*G1506</f>
        <v>0</v>
      </c>
    </row>
    <row r="1507" spans="1:8" s="3" customFormat="1" ht="12.75">
      <c r="B1507" s="14"/>
      <c r="C1507" s="13"/>
      <c r="D1507" s="13"/>
      <c r="E1507" s="13"/>
      <c r="F1507" s="13"/>
      <c r="G1507" s="13"/>
      <c r="H1507" s="17"/>
    </row>
    <row r="1508" spans="1:8" s="3" customFormat="1" ht="12.75">
      <c r="A1508" s="3">
        <v>20123</v>
      </c>
      <c r="B1508" s="11" t="s">
        <v>2256</v>
      </c>
      <c r="C1508" s="13"/>
      <c r="D1508" s="12" t="s">
        <v>928</v>
      </c>
      <c r="E1508" s="13"/>
      <c r="F1508" s="13"/>
      <c r="G1508" s="13"/>
      <c r="H1508" s="17"/>
    </row>
    <row r="1509" spans="1:8" s="3" customFormat="1" ht="12.75">
      <c r="B1509" s="14"/>
      <c r="C1509" s="13"/>
      <c r="D1509" s="13"/>
      <c r="E1509" s="13"/>
      <c r="F1509" s="13"/>
      <c r="G1509" s="13"/>
      <c r="H1509" s="17"/>
    </row>
    <row r="1510" spans="1:8" s="3" customFormat="1" ht="12.75">
      <c r="A1510" s="3">
        <v>20146</v>
      </c>
      <c r="B1510" s="11" t="s">
        <v>2257</v>
      </c>
      <c r="C1510" s="13"/>
      <c r="D1510" s="27" t="s">
        <v>922</v>
      </c>
      <c r="E1510" s="15" t="s">
        <v>273</v>
      </c>
      <c r="F1510" s="18">
        <v>0.1</v>
      </c>
      <c r="G1510" s="93">
        <v>0</v>
      </c>
      <c r="H1510" s="17">
        <f>F1510*G1510</f>
        <v>0</v>
      </c>
    </row>
    <row r="1511" spans="1:8" s="3" customFormat="1" ht="12.75">
      <c r="B1511" s="14"/>
      <c r="C1511" s="13"/>
      <c r="D1511" s="13"/>
      <c r="E1511" s="13"/>
      <c r="F1511" s="13"/>
      <c r="G1511" s="13"/>
      <c r="H1511" s="17"/>
    </row>
    <row r="1512" spans="1:8" s="3" customFormat="1" ht="12.75">
      <c r="A1512" s="3">
        <v>20124</v>
      </c>
      <c r="B1512" s="11" t="s">
        <v>2258</v>
      </c>
      <c r="C1512" s="13"/>
      <c r="D1512" s="12" t="s">
        <v>929</v>
      </c>
      <c r="E1512" s="15" t="s">
        <v>80</v>
      </c>
      <c r="F1512" s="16">
        <v>305</v>
      </c>
      <c r="G1512" s="93">
        <v>0</v>
      </c>
      <c r="H1512" s="17">
        <f>F1512*G1512</f>
        <v>0</v>
      </c>
    </row>
    <row r="1513" spans="1:8" s="3" customFormat="1" ht="12.75">
      <c r="B1513" s="14"/>
      <c r="C1513" s="13"/>
      <c r="D1513" s="13"/>
      <c r="E1513" s="13"/>
      <c r="F1513" s="13"/>
      <c r="G1513" s="13"/>
      <c r="H1513" s="17"/>
    </row>
    <row r="1514" spans="1:8" s="3" customFormat="1" ht="12.75">
      <c r="A1514" s="3">
        <v>20140</v>
      </c>
      <c r="B1514" s="11" t="s">
        <v>2259</v>
      </c>
      <c r="C1514" s="13"/>
      <c r="D1514" s="12" t="s">
        <v>930</v>
      </c>
      <c r="E1514" s="15" t="s">
        <v>80</v>
      </c>
      <c r="F1514" s="16">
        <v>67</v>
      </c>
      <c r="G1514" s="93">
        <v>0</v>
      </c>
      <c r="H1514" s="17">
        <f>F1514*G1514</f>
        <v>0</v>
      </c>
    </row>
    <row r="1515" spans="1:8" s="3" customFormat="1" ht="12.75">
      <c r="B1515" s="14"/>
      <c r="C1515" s="13"/>
      <c r="D1515" s="13"/>
      <c r="E1515" s="13"/>
      <c r="F1515" s="13"/>
      <c r="G1515" s="13"/>
      <c r="H1515" s="17"/>
    </row>
    <row r="1516" spans="1:8" s="3" customFormat="1" ht="25.5">
      <c r="A1516" s="3">
        <v>20141</v>
      </c>
      <c r="B1516" s="11" t="s">
        <v>2260</v>
      </c>
      <c r="C1516" s="13"/>
      <c r="D1516" s="12" t="s">
        <v>931</v>
      </c>
      <c r="E1516" s="15" t="s">
        <v>80</v>
      </c>
      <c r="F1516" s="16">
        <v>179</v>
      </c>
      <c r="G1516" s="93">
        <v>0</v>
      </c>
      <c r="H1516" s="17">
        <f>F1516*G1516</f>
        <v>0</v>
      </c>
    </row>
    <row r="1517" spans="1:8" s="3" customFormat="1" ht="12.75">
      <c r="B1517" s="14"/>
      <c r="C1517" s="13"/>
      <c r="D1517" s="13"/>
      <c r="E1517" s="13"/>
      <c r="F1517" s="13"/>
      <c r="G1517" s="13"/>
      <c r="H1517" s="17"/>
    </row>
    <row r="1518" spans="1:8" s="3" customFormat="1" ht="12.75">
      <c r="A1518" s="3">
        <v>20142</v>
      </c>
      <c r="B1518" s="11" t="s">
        <v>2261</v>
      </c>
      <c r="C1518" s="13"/>
      <c r="D1518" s="12" t="s">
        <v>932</v>
      </c>
      <c r="E1518" s="13"/>
      <c r="F1518" s="13"/>
      <c r="G1518" s="13"/>
      <c r="H1518" s="17"/>
    </row>
    <row r="1519" spans="1:8" s="3" customFormat="1" ht="12.75">
      <c r="B1519" s="14"/>
      <c r="C1519" s="13"/>
      <c r="D1519" s="13"/>
      <c r="E1519" s="13"/>
      <c r="F1519" s="13"/>
      <c r="G1519" s="13"/>
      <c r="H1519" s="17"/>
    </row>
    <row r="1520" spans="1:8" s="3" customFormat="1" ht="25.5">
      <c r="A1520" s="3">
        <v>20185</v>
      </c>
      <c r="B1520" s="11" t="s">
        <v>2262</v>
      </c>
      <c r="C1520" s="13"/>
      <c r="D1520" s="27" t="s">
        <v>933</v>
      </c>
      <c r="E1520" s="15" t="s">
        <v>273</v>
      </c>
      <c r="F1520" s="18">
        <v>5</v>
      </c>
      <c r="G1520" s="93">
        <v>0</v>
      </c>
      <c r="H1520" s="17">
        <f>F1520*G1520</f>
        <v>0</v>
      </c>
    </row>
    <row r="1521" spans="1:8" s="3" customFormat="1" ht="12.75">
      <c r="B1521" s="14"/>
      <c r="C1521" s="13"/>
      <c r="D1521" s="40"/>
      <c r="E1521" s="13"/>
      <c r="F1521" s="13"/>
      <c r="G1521" s="13"/>
      <c r="H1521" s="17"/>
    </row>
    <row r="1522" spans="1:8" s="3" customFormat="1" ht="25.5">
      <c r="A1522" s="3">
        <v>20186</v>
      </c>
      <c r="B1522" s="11" t="s">
        <v>2263</v>
      </c>
      <c r="C1522" s="13"/>
      <c r="D1522" s="27" t="s">
        <v>934</v>
      </c>
      <c r="E1522" s="15" t="s">
        <v>273</v>
      </c>
      <c r="F1522" s="18">
        <v>2</v>
      </c>
      <c r="G1522" s="93">
        <v>0</v>
      </c>
      <c r="H1522" s="17">
        <f>F1522*G1522</f>
        <v>0</v>
      </c>
    </row>
    <row r="1523" spans="1:8" s="3" customFormat="1" ht="12.75">
      <c r="B1523" s="14"/>
      <c r="C1523" s="13"/>
      <c r="D1523" s="40"/>
      <c r="E1523" s="13"/>
      <c r="F1523" s="13"/>
      <c r="G1523" s="13"/>
      <c r="H1523" s="17"/>
    </row>
    <row r="1524" spans="1:8" s="3" customFormat="1" ht="25.5">
      <c r="A1524" s="3">
        <v>20184</v>
      </c>
      <c r="B1524" s="11" t="s">
        <v>2264</v>
      </c>
      <c r="C1524" s="13"/>
      <c r="D1524" s="27" t="s">
        <v>935</v>
      </c>
      <c r="E1524" s="15" t="s">
        <v>273</v>
      </c>
      <c r="F1524" s="18">
        <v>7</v>
      </c>
      <c r="G1524" s="93">
        <v>0</v>
      </c>
      <c r="H1524" s="17">
        <f>F1524*G1524</f>
        <v>0</v>
      </c>
    </row>
    <row r="1525" spans="1:8" s="3" customFormat="1" ht="12.75">
      <c r="B1525" s="14"/>
      <c r="C1525" s="13"/>
      <c r="D1525" s="13"/>
      <c r="E1525" s="13"/>
      <c r="F1525" s="13"/>
      <c r="G1525" s="13"/>
      <c r="H1525" s="17"/>
    </row>
    <row r="1526" spans="1:8" s="3" customFormat="1" ht="33.75" customHeight="1">
      <c r="A1526" s="3">
        <v>20187</v>
      </c>
      <c r="B1526" s="11" t="s">
        <v>2265</v>
      </c>
      <c r="C1526" s="12" t="s">
        <v>936</v>
      </c>
      <c r="D1526" s="12" t="s">
        <v>937</v>
      </c>
      <c r="E1526" s="13"/>
      <c r="F1526" s="13"/>
      <c r="G1526" s="13"/>
      <c r="H1526" s="17"/>
    </row>
    <row r="1527" spans="1:8" s="3" customFormat="1" ht="12.75">
      <c r="B1527" s="14"/>
      <c r="C1527" s="13"/>
      <c r="D1527" s="13"/>
      <c r="E1527" s="13"/>
      <c r="F1527" s="13"/>
      <c r="G1527" s="13"/>
      <c r="H1527" s="17"/>
    </row>
    <row r="1528" spans="1:8" s="3" customFormat="1" ht="12.75">
      <c r="A1528" s="3">
        <v>20188</v>
      </c>
      <c r="B1528" s="11" t="s">
        <v>2266</v>
      </c>
      <c r="C1528" s="13"/>
      <c r="D1528" s="12" t="s">
        <v>921</v>
      </c>
      <c r="E1528" s="13"/>
      <c r="F1528" s="13"/>
      <c r="G1528" s="13"/>
      <c r="H1528" s="17"/>
    </row>
    <row r="1529" spans="1:8" s="3" customFormat="1" ht="12.75">
      <c r="B1529" s="14"/>
      <c r="C1529" s="13"/>
      <c r="D1529" s="13"/>
      <c r="E1529" s="13"/>
      <c r="F1529" s="13"/>
      <c r="G1529" s="13"/>
      <c r="H1529" s="17"/>
    </row>
    <row r="1530" spans="1:8" s="3" customFormat="1" ht="12.75">
      <c r="A1530" s="3">
        <v>20215</v>
      </c>
      <c r="B1530" s="11" t="s">
        <v>2267</v>
      </c>
      <c r="C1530" s="13"/>
      <c r="D1530" s="27" t="s">
        <v>922</v>
      </c>
      <c r="E1530" s="15" t="s">
        <v>273</v>
      </c>
      <c r="F1530" s="18">
        <v>11</v>
      </c>
      <c r="G1530" s="93">
        <v>0</v>
      </c>
      <c r="H1530" s="17">
        <f>F1530*G1530</f>
        <v>0</v>
      </c>
    </row>
    <row r="1531" spans="1:8" s="3" customFormat="1" ht="12.75">
      <c r="B1531" s="14"/>
      <c r="C1531" s="13"/>
      <c r="D1531" s="13"/>
      <c r="E1531" s="13"/>
      <c r="F1531" s="13"/>
      <c r="G1531" s="13"/>
      <c r="H1531" s="17"/>
    </row>
    <row r="1532" spans="1:8" s="4" customFormat="1" ht="12.75">
      <c r="B1532" s="19" t="s">
        <v>37</v>
      </c>
      <c r="C1532" s="20"/>
      <c r="D1532" s="21"/>
      <c r="E1532" s="21"/>
      <c r="F1532" s="21"/>
      <c r="G1532" s="21"/>
      <c r="H1532" s="22">
        <f>SUM(H1486:H1531)</f>
        <v>0</v>
      </c>
    </row>
    <row r="1533" spans="1:8" s="2" customFormat="1" ht="12.75">
      <c r="E1533" s="23" t="s">
        <v>4060</v>
      </c>
    </row>
    <row r="1534" spans="1:8" s="1" customFormat="1" ht="15.75">
      <c r="B1534" s="6" t="s">
        <v>4161</v>
      </c>
    </row>
    <row r="1535" spans="1:8" s="1" customFormat="1" ht="15.75">
      <c r="B1535" s="6" t="s">
        <v>1916</v>
      </c>
    </row>
    <row r="1536" spans="1:8" s="1" customFormat="1" ht="15.75">
      <c r="B1536" s="6" t="s">
        <v>1915</v>
      </c>
    </row>
    <row r="1537" spans="1:8" s="2" customFormat="1" ht="12.75">
      <c r="B1537" s="7" t="s">
        <v>399</v>
      </c>
    </row>
    <row r="1538" spans="1:8" s="2" customFormat="1" ht="12.75">
      <c r="H1538" s="8" t="s">
        <v>916</v>
      </c>
    </row>
    <row r="1539" spans="1:8" s="3" customFormat="1" ht="25.5">
      <c r="B1539" s="9" t="s">
        <v>2</v>
      </c>
      <c r="C1539" s="9" t="s">
        <v>3</v>
      </c>
      <c r="D1539" s="9" t="s">
        <v>4</v>
      </c>
      <c r="E1539" s="9" t="s">
        <v>5</v>
      </c>
      <c r="F1539" s="9" t="s">
        <v>6</v>
      </c>
      <c r="G1539" s="9" t="s">
        <v>7</v>
      </c>
      <c r="H1539" s="10" t="s">
        <v>8</v>
      </c>
    </row>
    <row r="1540" spans="1:8" s="4" customFormat="1" ht="12.75">
      <c r="B1540" s="19" t="s">
        <v>38</v>
      </c>
      <c r="C1540" s="20"/>
      <c r="D1540" s="21"/>
      <c r="E1540" s="21"/>
      <c r="F1540" s="21"/>
      <c r="G1540" s="21"/>
      <c r="H1540" s="22">
        <f>H1532</f>
        <v>0</v>
      </c>
    </row>
    <row r="1541" spans="1:8" s="4" customFormat="1" ht="12.75">
      <c r="B1541" s="11" t="s">
        <v>2268</v>
      </c>
      <c r="C1541" s="13"/>
      <c r="D1541" s="27" t="s">
        <v>923</v>
      </c>
      <c r="E1541" s="15" t="s">
        <v>273</v>
      </c>
      <c r="F1541" s="18">
        <v>0.1</v>
      </c>
      <c r="G1541" s="93">
        <v>0</v>
      </c>
      <c r="H1541" s="17">
        <f>F1541*G1541</f>
        <v>0</v>
      </c>
    </row>
    <row r="1542" spans="1:8" s="4" customFormat="1" ht="12.75">
      <c r="B1542" s="14"/>
      <c r="C1542" s="13"/>
      <c r="D1542" s="40"/>
      <c r="E1542" s="13"/>
      <c r="F1542" s="13"/>
      <c r="G1542" s="13"/>
      <c r="H1542" s="17"/>
    </row>
    <row r="1543" spans="1:8" s="4" customFormat="1" ht="12.75">
      <c r="B1543" s="11" t="s">
        <v>2269</v>
      </c>
      <c r="C1543" s="13"/>
      <c r="D1543" s="27" t="s">
        <v>924</v>
      </c>
      <c r="E1543" s="15" t="s">
        <v>273</v>
      </c>
      <c r="F1543" s="18">
        <v>1.6</v>
      </c>
      <c r="G1543" s="93">
        <v>0</v>
      </c>
      <c r="H1543" s="17">
        <f>F1543*G1543</f>
        <v>0</v>
      </c>
    </row>
    <row r="1544" spans="1:8" s="4" customFormat="1" ht="12.75">
      <c r="B1544" s="14"/>
      <c r="C1544" s="13"/>
      <c r="D1544" s="40"/>
      <c r="E1544" s="13"/>
      <c r="F1544" s="13"/>
      <c r="G1544" s="13"/>
      <c r="H1544" s="17"/>
    </row>
    <row r="1545" spans="1:8" s="4" customFormat="1" ht="12.75">
      <c r="B1545" s="11" t="s">
        <v>2270</v>
      </c>
      <c r="C1545" s="13"/>
      <c r="D1545" s="27" t="s">
        <v>925</v>
      </c>
      <c r="E1545" s="15" t="s">
        <v>273</v>
      </c>
      <c r="F1545" s="18">
        <v>0.1</v>
      </c>
      <c r="G1545" s="93">
        <v>0</v>
      </c>
      <c r="H1545" s="17">
        <f>F1545*G1545</f>
        <v>0</v>
      </c>
    </row>
    <row r="1546" spans="1:8" s="4" customFormat="1" ht="12.75">
      <c r="B1546" s="14"/>
      <c r="C1546" s="13"/>
      <c r="D1546" s="40"/>
      <c r="E1546" s="13"/>
      <c r="F1546" s="13"/>
      <c r="G1546" s="13"/>
      <c r="H1546" s="17"/>
    </row>
    <row r="1547" spans="1:8" s="4" customFormat="1" ht="12.75">
      <c r="B1547" s="11" t="s">
        <v>2271</v>
      </c>
      <c r="C1547" s="13"/>
      <c r="D1547" s="27" t="s">
        <v>926</v>
      </c>
      <c r="E1547" s="15" t="s">
        <v>273</v>
      </c>
      <c r="F1547" s="18">
        <v>0.2</v>
      </c>
      <c r="G1547" s="93">
        <v>0</v>
      </c>
      <c r="H1547" s="17">
        <f>F1547*G1547</f>
        <v>0</v>
      </c>
    </row>
    <row r="1548" spans="1:8" s="4" customFormat="1" ht="12.75">
      <c r="B1548" s="14"/>
      <c r="C1548" s="13"/>
      <c r="D1548" s="13"/>
      <c r="E1548" s="13"/>
      <c r="F1548" s="13"/>
      <c r="G1548" s="13"/>
      <c r="H1548" s="17"/>
    </row>
    <row r="1549" spans="1:8" s="3" customFormat="1" ht="12.75">
      <c r="A1549" s="3">
        <v>20189</v>
      </c>
      <c r="B1549" s="11" t="s">
        <v>2225</v>
      </c>
      <c r="C1549" s="13"/>
      <c r="D1549" s="12" t="s">
        <v>927</v>
      </c>
      <c r="E1549" s="13"/>
      <c r="F1549" s="13"/>
      <c r="G1549" s="13"/>
      <c r="H1549" s="17"/>
    </row>
    <row r="1550" spans="1:8" s="3" customFormat="1" ht="12.75">
      <c r="B1550" s="14"/>
      <c r="C1550" s="13"/>
      <c r="D1550" s="13"/>
      <c r="E1550" s="13"/>
      <c r="F1550" s="13"/>
      <c r="G1550" s="13"/>
      <c r="H1550" s="17"/>
    </row>
    <row r="1551" spans="1:8" s="3" customFormat="1" ht="12.75">
      <c r="A1551" s="3">
        <v>20219</v>
      </c>
      <c r="B1551" s="11" t="s">
        <v>2226</v>
      </c>
      <c r="C1551" s="13"/>
      <c r="D1551" s="27" t="s">
        <v>922</v>
      </c>
      <c r="E1551" s="15" t="s">
        <v>273</v>
      </c>
      <c r="F1551" s="18">
        <v>0.5</v>
      </c>
      <c r="G1551" s="93">
        <v>0</v>
      </c>
      <c r="H1551" s="17">
        <f>F1551*G1551</f>
        <v>0</v>
      </c>
    </row>
    <row r="1552" spans="1:8" s="3" customFormat="1" ht="12.75">
      <c r="B1552" s="14"/>
      <c r="C1552" s="13"/>
      <c r="D1552" s="40"/>
      <c r="E1552" s="13"/>
      <c r="F1552" s="13"/>
      <c r="G1552" s="13"/>
      <c r="H1552" s="17"/>
    </row>
    <row r="1553" spans="1:8" s="3" customFormat="1" ht="12.75">
      <c r="A1553" s="3">
        <v>20220</v>
      </c>
      <c r="B1553" s="11" t="s">
        <v>2227</v>
      </c>
      <c r="C1553" s="13"/>
      <c r="D1553" s="27" t="s">
        <v>923</v>
      </c>
      <c r="E1553" s="15" t="s">
        <v>273</v>
      </c>
      <c r="F1553" s="18">
        <v>0.1</v>
      </c>
      <c r="G1553" s="93">
        <v>0</v>
      </c>
      <c r="H1553" s="17">
        <f>F1553*G1553</f>
        <v>0</v>
      </c>
    </row>
    <row r="1554" spans="1:8" s="3" customFormat="1" ht="12.75">
      <c r="B1554" s="14"/>
      <c r="C1554" s="13"/>
      <c r="D1554" s="13"/>
      <c r="E1554" s="13"/>
      <c r="F1554" s="13"/>
      <c r="G1554" s="13"/>
      <c r="H1554" s="17"/>
    </row>
    <row r="1555" spans="1:8" s="3" customFormat="1" ht="12.75">
      <c r="A1555" s="3">
        <v>20221</v>
      </c>
      <c r="B1555" s="11" t="s">
        <v>2228</v>
      </c>
      <c r="C1555" s="13"/>
      <c r="D1555" s="12" t="s">
        <v>928</v>
      </c>
      <c r="E1555" s="13"/>
      <c r="F1555" s="13"/>
      <c r="G1555" s="13"/>
      <c r="H1555" s="17"/>
    </row>
    <row r="1556" spans="1:8" s="3" customFormat="1" ht="12.75">
      <c r="B1556" s="14"/>
      <c r="C1556" s="13"/>
      <c r="D1556" s="13"/>
      <c r="E1556" s="13"/>
      <c r="F1556" s="13"/>
      <c r="G1556" s="13"/>
      <c r="H1556" s="17"/>
    </row>
    <row r="1557" spans="1:8" s="3" customFormat="1" ht="12.75">
      <c r="A1557" s="3">
        <v>20222</v>
      </c>
      <c r="B1557" s="11" t="s">
        <v>2229</v>
      </c>
      <c r="C1557" s="13"/>
      <c r="D1557" s="27" t="s">
        <v>922</v>
      </c>
      <c r="E1557" s="15" t="s">
        <v>273</v>
      </c>
      <c r="F1557" s="18">
        <v>0.1</v>
      </c>
      <c r="G1557" s="93">
        <v>0</v>
      </c>
      <c r="H1557" s="17">
        <f>F1557*G1557</f>
        <v>0</v>
      </c>
    </row>
    <row r="1558" spans="1:8" s="3" customFormat="1" ht="12.75">
      <c r="B1558" s="14"/>
      <c r="C1558" s="13"/>
      <c r="D1558" s="13"/>
      <c r="E1558" s="13"/>
      <c r="F1558" s="13"/>
      <c r="G1558" s="13"/>
      <c r="H1558" s="17"/>
    </row>
    <row r="1559" spans="1:8" s="3" customFormat="1" ht="12.75">
      <c r="A1559" s="3">
        <v>20125</v>
      </c>
      <c r="B1559" s="11" t="s">
        <v>2230</v>
      </c>
      <c r="C1559" s="12" t="s">
        <v>938</v>
      </c>
      <c r="D1559" s="12" t="s">
        <v>939</v>
      </c>
      <c r="E1559" s="13"/>
      <c r="F1559" s="13"/>
      <c r="G1559" s="13"/>
      <c r="H1559" s="17"/>
    </row>
    <row r="1560" spans="1:8" s="3" customFormat="1" ht="12.75">
      <c r="B1560" s="14"/>
      <c r="C1560" s="13"/>
      <c r="D1560" s="13"/>
      <c r="E1560" s="13"/>
      <c r="F1560" s="13"/>
      <c r="G1560" s="13"/>
      <c r="H1560" s="17"/>
    </row>
    <row r="1561" spans="1:8" s="3" customFormat="1" ht="12.75">
      <c r="A1561" s="3">
        <v>20126</v>
      </c>
      <c r="B1561" s="11" t="s">
        <v>2231</v>
      </c>
      <c r="C1561" s="13"/>
      <c r="D1561" s="12" t="s">
        <v>940</v>
      </c>
      <c r="E1561" s="15" t="s">
        <v>222</v>
      </c>
      <c r="F1561" s="16">
        <v>659</v>
      </c>
      <c r="G1561" s="93">
        <v>0</v>
      </c>
      <c r="H1561" s="17">
        <f>F1561*G1561</f>
        <v>0</v>
      </c>
    </row>
    <row r="1562" spans="1:8" s="3" customFormat="1" ht="12.75">
      <c r="B1562" s="14"/>
      <c r="C1562" s="13"/>
      <c r="D1562" s="13"/>
      <c r="E1562" s="13"/>
      <c r="F1562" s="13"/>
      <c r="G1562" s="13"/>
      <c r="H1562" s="17"/>
    </row>
    <row r="1563" spans="1:8" s="3" customFormat="1" ht="12.75">
      <c r="A1563" s="3">
        <v>20127</v>
      </c>
      <c r="B1563" s="11" t="s">
        <v>2232</v>
      </c>
      <c r="C1563" s="13"/>
      <c r="D1563" s="12" t="s">
        <v>941</v>
      </c>
      <c r="E1563" s="15" t="s">
        <v>222</v>
      </c>
      <c r="F1563" s="16">
        <v>22</v>
      </c>
      <c r="G1563" s="93">
        <v>0</v>
      </c>
      <c r="H1563" s="17">
        <f>F1563*G1563</f>
        <v>0</v>
      </c>
    </row>
    <row r="1564" spans="1:8" s="3" customFormat="1" ht="12.75">
      <c r="B1564" s="14"/>
      <c r="C1564" s="13"/>
      <c r="D1564" s="13"/>
      <c r="E1564" s="13"/>
      <c r="F1564" s="13"/>
      <c r="G1564" s="13"/>
      <c r="H1564" s="17"/>
    </row>
    <row r="1565" spans="1:8" s="3" customFormat="1" ht="12.75">
      <c r="A1565" s="3">
        <v>20128</v>
      </c>
      <c r="B1565" s="11" t="s">
        <v>2233</v>
      </c>
      <c r="C1565" s="13"/>
      <c r="D1565" s="12" t="s">
        <v>942</v>
      </c>
      <c r="E1565" s="15" t="s">
        <v>222</v>
      </c>
      <c r="F1565" s="16">
        <v>10</v>
      </c>
      <c r="G1565" s="93">
        <v>0</v>
      </c>
      <c r="H1565" s="17">
        <f>F1565*G1565</f>
        <v>0</v>
      </c>
    </row>
    <row r="1566" spans="1:8" s="3" customFormat="1" ht="12.75">
      <c r="B1566" s="14"/>
      <c r="C1566" s="13"/>
      <c r="D1566" s="13"/>
      <c r="E1566" s="13"/>
      <c r="F1566" s="13"/>
      <c r="G1566" s="13"/>
      <c r="H1566" s="17"/>
    </row>
    <row r="1567" spans="1:8" s="3" customFormat="1" ht="12.75">
      <c r="A1567" s="3">
        <v>20129</v>
      </c>
      <c r="B1567" s="11" t="s">
        <v>2234</v>
      </c>
      <c r="C1567" s="13"/>
      <c r="D1567" s="12" t="s">
        <v>943</v>
      </c>
      <c r="E1567" s="15" t="s">
        <v>539</v>
      </c>
      <c r="F1567" s="16">
        <v>700</v>
      </c>
      <c r="G1567" s="93">
        <v>0</v>
      </c>
      <c r="H1567" s="17">
        <f>F1567*G1567</f>
        <v>0</v>
      </c>
    </row>
    <row r="1568" spans="1:8" s="3" customFormat="1" ht="12.75">
      <c r="B1568" s="14"/>
      <c r="C1568" s="13"/>
      <c r="D1568" s="13"/>
      <c r="E1568" s="13"/>
      <c r="F1568" s="13"/>
      <c r="G1568" s="13"/>
      <c r="H1568" s="17"/>
    </row>
    <row r="1569" spans="1:8" s="3" customFormat="1" ht="12.75">
      <c r="A1569" s="3">
        <v>20229</v>
      </c>
      <c r="B1569" s="11" t="s">
        <v>2235</v>
      </c>
      <c r="C1569" s="13"/>
      <c r="D1569" s="12" t="s">
        <v>944</v>
      </c>
      <c r="E1569" s="15" t="s">
        <v>222</v>
      </c>
      <c r="F1569" s="16">
        <v>100</v>
      </c>
      <c r="G1569" s="93">
        <v>0</v>
      </c>
      <c r="H1569" s="17">
        <f>F1569*G1569</f>
        <v>0</v>
      </c>
    </row>
    <row r="1570" spans="1:8" s="3" customFormat="1" ht="12.75">
      <c r="B1570" s="14"/>
      <c r="C1570" s="13"/>
      <c r="D1570" s="13"/>
      <c r="E1570" s="13"/>
      <c r="F1570" s="13"/>
      <c r="G1570" s="13"/>
      <c r="H1570" s="17"/>
    </row>
    <row r="1571" spans="1:8" s="3" customFormat="1" ht="38.25">
      <c r="A1571" s="3">
        <v>20143</v>
      </c>
      <c r="B1571" s="11" t="s">
        <v>2236</v>
      </c>
      <c r="C1571" s="12" t="s">
        <v>945</v>
      </c>
      <c r="D1571" s="12" t="s">
        <v>946</v>
      </c>
      <c r="E1571" s="15" t="s">
        <v>273</v>
      </c>
      <c r="F1571" s="18">
        <v>13.7</v>
      </c>
      <c r="G1571" s="93">
        <v>0</v>
      </c>
      <c r="H1571" s="17">
        <f>F1571*G1571</f>
        <v>0</v>
      </c>
    </row>
    <row r="1572" spans="1:8" s="3" customFormat="1" ht="12.75">
      <c r="B1572" s="14"/>
      <c r="C1572" s="13"/>
      <c r="D1572" s="13"/>
      <c r="E1572" s="13"/>
      <c r="F1572" s="13"/>
      <c r="G1572" s="13"/>
      <c r="H1572" s="17"/>
    </row>
    <row r="1573" spans="1:8" s="3" customFormat="1" ht="38.25">
      <c r="A1573" s="3">
        <v>20144</v>
      </c>
      <c r="B1573" s="11" t="s">
        <v>2237</v>
      </c>
      <c r="C1573" s="12" t="s">
        <v>947</v>
      </c>
      <c r="D1573" s="12" t="s">
        <v>948</v>
      </c>
      <c r="E1573" s="15" t="s">
        <v>42</v>
      </c>
      <c r="F1573" s="16">
        <v>4</v>
      </c>
      <c r="G1573" s="93">
        <v>0</v>
      </c>
      <c r="H1573" s="17">
        <f>F1573*G1573</f>
        <v>0</v>
      </c>
    </row>
    <row r="1574" spans="1:8" s="3" customFormat="1" ht="12.75">
      <c r="B1574" s="14"/>
      <c r="C1574" s="13"/>
      <c r="D1574" s="13"/>
      <c r="E1574" s="13"/>
      <c r="F1574" s="13"/>
      <c r="G1574" s="13"/>
      <c r="H1574" s="17"/>
    </row>
    <row r="1575" spans="1:8" s="3" customFormat="1" ht="25.5">
      <c r="A1575" s="3">
        <v>20145</v>
      </c>
      <c r="B1575" s="11" t="s">
        <v>2238</v>
      </c>
      <c r="C1575" s="12" t="s">
        <v>949</v>
      </c>
      <c r="D1575" s="12" t="s">
        <v>950</v>
      </c>
      <c r="E1575" s="13"/>
      <c r="F1575" s="13"/>
      <c r="G1575" s="13"/>
      <c r="H1575" s="17"/>
    </row>
    <row r="1576" spans="1:8" s="3" customFormat="1" ht="12.75">
      <c r="B1576" s="14"/>
      <c r="C1576" s="13"/>
      <c r="D1576" s="13"/>
      <c r="E1576" s="13"/>
      <c r="F1576" s="13"/>
      <c r="G1576" s="13"/>
      <c r="H1576" s="17"/>
    </row>
    <row r="1577" spans="1:8" s="3" customFormat="1" ht="12.75">
      <c r="A1577" s="3">
        <v>20002</v>
      </c>
      <c r="B1577" s="11" t="s">
        <v>2239</v>
      </c>
      <c r="C1577" s="13"/>
      <c r="D1577" s="12" t="s">
        <v>951</v>
      </c>
      <c r="E1577" s="15" t="s">
        <v>80</v>
      </c>
      <c r="F1577" s="16">
        <v>120</v>
      </c>
      <c r="G1577" s="93">
        <v>0</v>
      </c>
      <c r="H1577" s="17">
        <f>F1577*G1577</f>
        <v>0</v>
      </c>
    </row>
    <row r="1578" spans="1:8" s="3" customFormat="1" ht="12.75">
      <c r="B1578" s="14"/>
      <c r="C1578" s="13"/>
      <c r="D1578" s="13"/>
      <c r="E1578" s="13"/>
      <c r="F1578" s="13"/>
      <c r="G1578" s="13"/>
      <c r="H1578" s="17"/>
    </row>
    <row r="1579" spans="1:8" s="3" customFormat="1" ht="12.75">
      <c r="A1579" s="3">
        <v>20130</v>
      </c>
      <c r="B1579" s="11" t="s">
        <v>2240</v>
      </c>
      <c r="C1579" s="13"/>
      <c r="D1579" s="12" t="s">
        <v>952</v>
      </c>
      <c r="E1579" s="15" t="s">
        <v>80</v>
      </c>
      <c r="F1579" s="16">
        <v>300</v>
      </c>
      <c r="G1579" s="93">
        <v>0</v>
      </c>
      <c r="H1579" s="17">
        <f>F1579*G1579</f>
        <v>0</v>
      </c>
    </row>
    <row r="1580" spans="1:8" s="3" customFormat="1" ht="12.75">
      <c r="B1580" s="14"/>
      <c r="C1580" s="13"/>
      <c r="D1580" s="13"/>
      <c r="E1580" s="13"/>
      <c r="F1580" s="13"/>
      <c r="G1580" s="13"/>
      <c r="H1580" s="17"/>
    </row>
    <row r="1581" spans="1:8" s="3" customFormat="1" ht="12.75">
      <c r="A1581" s="3">
        <v>20190</v>
      </c>
      <c r="B1581" s="11" t="s">
        <v>2241</v>
      </c>
      <c r="C1581" s="12" t="s">
        <v>953</v>
      </c>
      <c r="D1581" s="12" t="s">
        <v>954</v>
      </c>
      <c r="E1581" s="13"/>
      <c r="F1581" s="13"/>
      <c r="G1581" s="13"/>
      <c r="H1581" s="17"/>
    </row>
    <row r="1582" spans="1:8" s="3" customFormat="1" ht="12.75">
      <c r="B1582" s="14"/>
      <c r="C1582" s="13"/>
      <c r="D1582" s="13"/>
      <c r="E1582" s="13"/>
      <c r="F1582" s="13"/>
      <c r="G1582" s="13"/>
      <c r="H1582" s="17"/>
    </row>
    <row r="1583" spans="1:8" s="3" customFormat="1" ht="12.75">
      <c r="A1583" s="3">
        <v>20191</v>
      </c>
      <c r="B1583" s="11" t="s">
        <v>2242</v>
      </c>
      <c r="C1583" s="13"/>
      <c r="D1583" s="12" t="s">
        <v>955</v>
      </c>
      <c r="E1583" s="15" t="s">
        <v>80</v>
      </c>
      <c r="F1583" s="16">
        <v>305</v>
      </c>
      <c r="G1583" s="93">
        <v>0</v>
      </c>
      <c r="H1583" s="17">
        <f>F1583*G1583</f>
        <v>0</v>
      </c>
    </row>
    <row r="1584" spans="1:8" s="3" customFormat="1" ht="12.75">
      <c r="B1584" s="14"/>
      <c r="C1584" s="13"/>
      <c r="D1584" s="13"/>
      <c r="E1584" s="13"/>
      <c r="F1584" s="13"/>
      <c r="G1584" s="13"/>
      <c r="H1584" s="17"/>
    </row>
    <row r="1585" spans="1:8" s="3" customFormat="1" ht="12.75">
      <c r="A1585" s="3">
        <v>20192</v>
      </c>
      <c r="B1585" s="11" t="s">
        <v>2243</v>
      </c>
      <c r="C1585" s="13"/>
      <c r="D1585" s="12" t="s">
        <v>956</v>
      </c>
      <c r="E1585" s="15" t="s">
        <v>80</v>
      </c>
      <c r="F1585" s="16">
        <v>67</v>
      </c>
      <c r="G1585" s="93">
        <v>0</v>
      </c>
      <c r="H1585" s="17">
        <f>F1585*G1585</f>
        <v>0</v>
      </c>
    </row>
    <row r="1586" spans="1:8" s="3" customFormat="1" ht="12.75">
      <c r="B1586" s="14"/>
      <c r="C1586" s="13"/>
      <c r="D1586" s="13"/>
      <c r="E1586" s="13"/>
      <c r="F1586" s="13"/>
      <c r="G1586" s="13"/>
      <c r="H1586" s="17"/>
    </row>
    <row r="1587" spans="1:8" s="3" customFormat="1" ht="25.5">
      <c r="A1587" s="3">
        <v>20193</v>
      </c>
      <c r="B1587" s="11" t="s">
        <v>2244</v>
      </c>
      <c r="C1587" s="13"/>
      <c r="D1587" s="12" t="s">
        <v>957</v>
      </c>
      <c r="E1587" s="15" t="s">
        <v>80</v>
      </c>
      <c r="F1587" s="16">
        <v>179</v>
      </c>
      <c r="G1587" s="93">
        <v>0</v>
      </c>
      <c r="H1587" s="17">
        <f>F1587*G1587</f>
        <v>0</v>
      </c>
    </row>
    <row r="1588" spans="1:8" s="4" customFormat="1" ht="12.75">
      <c r="B1588" s="19" t="s">
        <v>73</v>
      </c>
      <c r="C1588" s="20"/>
      <c r="D1588" s="21"/>
      <c r="E1588" s="21"/>
      <c r="F1588" s="21"/>
      <c r="G1588" s="21"/>
      <c r="H1588" s="22">
        <f>SUM(H1540:H1587)</f>
        <v>0</v>
      </c>
    </row>
    <row r="1589" spans="1:8" s="2" customFormat="1" ht="12.75">
      <c r="E1589" s="23" t="s">
        <v>4061</v>
      </c>
    </row>
    <row r="1590" spans="1:8" s="1" customFormat="1" ht="15.75">
      <c r="B1590" s="6" t="s">
        <v>4161</v>
      </c>
    </row>
    <row r="1591" spans="1:8" s="1" customFormat="1" ht="15.75">
      <c r="B1591" s="6" t="s">
        <v>1916</v>
      </c>
    </row>
    <row r="1592" spans="1:8" s="1" customFormat="1" ht="15.75">
      <c r="B1592" s="6" t="s">
        <v>1915</v>
      </c>
    </row>
    <row r="1593" spans="1:8" s="2" customFormat="1" ht="12.75">
      <c r="B1593" s="7" t="s">
        <v>399</v>
      </c>
    </row>
    <row r="1594" spans="1:8" s="2" customFormat="1" ht="12.75">
      <c r="H1594" s="8" t="s">
        <v>958</v>
      </c>
    </row>
    <row r="1595" spans="1:8" s="3" customFormat="1" ht="25.5">
      <c r="B1595" s="9" t="s">
        <v>2</v>
      </c>
      <c r="C1595" s="9" t="s">
        <v>3</v>
      </c>
      <c r="D1595" s="9" t="s">
        <v>4</v>
      </c>
      <c r="E1595" s="9" t="s">
        <v>5</v>
      </c>
      <c r="F1595" s="9" t="s">
        <v>6</v>
      </c>
      <c r="G1595" s="9" t="s">
        <v>7</v>
      </c>
      <c r="H1595" s="10" t="s">
        <v>8</v>
      </c>
    </row>
    <row r="1596" spans="1:8" s="3" customFormat="1" ht="25.5">
      <c r="A1596" s="3">
        <v>20147</v>
      </c>
      <c r="B1596" s="11" t="s">
        <v>2220</v>
      </c>
      <c r="C1596" s="12" t="s">
        <v>959</v>
      </c>
      <c r="D1596" s="12" t="s">
        <v>960</v>
      </c>
      <c r="E1596" s="13"/>
      <c r="F1596" s="13"/>
      <c r="G1596" s="13"/>
      <c r="H1596" s="17"/>
    </row>
    <row r="1597" spans="1:8" s="3" customFormat="1" ht="12.75">
      <c r="B1597" s="14"/>
      <c r="C1597" s="13"/>
      <c r="D1597" s="13"/>
      <c r="E1597" s="13"/>
      <c r="F1597" s="13"/>
      <c r="G1597" s="13"/>
      <c r="H1597" s="17"/>
    </row>
    <row r="1598" spans="1:8" s="3" customFormat="1" ht="12.75">
      <c r="A1598" s="3">
        <v>20148</v>
      </c>
      <c r="B1598" s="11" t="s">
        <v>2221</v>
      </c>
      <c r="C1598" s="12" t="s">
        <v>961</v>
      </c>
      <c r="D1598" s="12" t="s">
        <v>962</v>
      </c>
      <c r="E1598" s="13"/>
      <c r="F1598" s="13"/>
      <c r="G1598" s="13"/>
      <c r="H1598" s="17"/>
    </row>
    <row r="1599" spans="1:8" s="3" customFormat="1" ht="12.75">
      <c r="B1599" s="14"/>
      <c r="C1599" s="13"/>
      <c r="D1599" s="13"/>
      <c r="E1599" s="13"/>
      <c r="F1599" s="13"/>
      <c r="G1599" s="13"/>
      <c r="H1599" s="17"/>
    </row>
    <row r="1600" spans="1:8" s="3" customFormat="1" ht="12.75">
      <c r="A1600" s="3">
        <v>20194</v>
      </c>
      <c r="B1600" s="11" t="s">
        <v>2222</v>
      </c>
      <c r="C1600" s="13"/>
      <c r="D1600" s="12" t="s">
        <v>963</v>
      </c>
      <c r="E1600" s="15" t="s">
        <v>273</v>
      </c>
      <c r="F1600" s="18">
        <v>1.8</v>
      </c>
      <c r="G1600" s="93">
        <v>0</v>
      </c>
      <c r="H1600" s="17">
        <f>F1600*G1600</f>
        <v>0</v>
      </c>
    </row>
    <row r="1601" spans="1:8" s="3" customFormat="1" ht="12.75">
      <c r="B1601" s="14"/>
      <c r="C1601" s="13"/>
      <c r="D1601" s="13"/>
      <c r="E1601" s="13"/>
      <c r="F1601" s="13"/>
      <c r="G1601" s="13"/>
      <c r="H1601" s="17"/>
    </row>
    <row r="1602" spans="1:8" s="3" customFormat="1" ht="12.75">
      <c r="A1602" s="3">
        <v>20349</v>
      </c>
      <c r="B1602" s="11" t="s">
        <v>2223</v>
      </c>
      <c r="C1602" s="13"/>
      <c r="D1602" s="12" t="s">
        <v>964</v>
      </c>
      <c r="E1602" s="15" t="s">
        <v>273</v>
      </c>
      <c r="F1602" s="18">
        <v>0.5</v>
      </c>
      <c r="G1602" s="93">
        <v>0</v>
      </c>
      <c r="H1602" s="17">
        <f>F1602*G1602</f>
        <v>0</v>
      </c>
    </row>
    <row r="1603" spans="1:8" s="3" customFormat="1" ht="12.75">
      <c r="B1603" s="14"/>
      <c r="C1603" s="13"/>
      <c r="D1603" s="13"/>
      <c r="E1603" s="13"/>
      <c r="F1603" s="13"/>
      <c r="G1603" s="13"/>
      <c r="H1603" s="17"/>
    </row>
    <row r="1604" spans="1:8" s="3" customFormat="1" ht="12.75">
      <c r="A1604" s="3">
        <v>20379</v>
      </c>
      <c r="B1604" s="11" t="s">
        <v>2224</v>
      </c>
      <c r="C1604" s="13"/>
      <c r="D1604" s="12" t="s">
        <v>965</v>
      </c>
      <c r="E1604" s="15" t="s">
        <v>273</v>
      </c>
      <c r="F1604" s="18">
        <v>1.8</v>
      </c>
      <c r="G1604" s="93">
        <v>0</v>
      </c>
      <c r="H1604" s="17">
        <f>F1604*G1604</f>
        <v>0</v>
      </c>
    </row>
    <row r="1605" spans="1:8" s="3" customFormat="1" ht="12.75">
      <c r="B1605" s="14"/>
      <c r="C1605" s="13"/>
      <c r="D1605" s="13"/>
      <c r="E1605" s="13"/>
      <c r="F1605" s="13"/>
      <c r="G1605" s="13"/>
      <c r="H1605" s="17"/>
    </row>
    <row r="1606" spans="1:8" s="3" customFormat="1" ht="12.75">
      <c r="B1606" s="14"/>
      <c r="C1606" s="13"/>
      <c r="D1606" s="13"/>
      <c r="E1606" s="13"/>
      <c r="F1606" s="13"/>
      <c r="G1606" s="13"/>
      <c r="H1606" s="17"/>
    </row>
    <row r="1607" spans="1:8" s="3" customFormat="1" ht="12.75">
      <c r="B1607" s="14"/>
      <c r="C1607" s="13"/>
      <c r="D1607" s="13"/>
      <c r="E1607" s="13"/>
      <c r="F1607" s="13"/>
      <c r="G1607" s="13"/>
      <c r="H1607" s="17"/>
    </row>
    <row r="1608" spans="1:8" s="3" customFormat="1" ht="12.75">
      <c r="B1608" s="14"/>
      <c r="C1608" s="13"/>
      <c r="D1608" s="13"/>
      <c r="E1608" s="13"/>
      <c r="F1608" s="13"/>
      <c r="G1608" s="13"/>
      <c r="H1608" s="17"/>
    </row>
    <row r="1609" spans="1:8" s="3" customFormat="1" ht="12.75">
      <c r="B1609" s="14"/>
      <c r="C1609" s="13"/>
      <c r="D1609" s="13"/>
      <c r="E1609" s="13"/>
      <c r="F1609" s="13"/>
      <c r="G1609" s="13"/>
      <c r="H1609" s="17"/>
    </row>
    <row r="1610" spans="1:8" s="3" customFormat="1" ht="12.75">
      <c r="B1610" s="14"/>
      <c r="C1610" s="13"/>
      <c r="D1610" s="13"/>
      <c r="E1610" s="13"/>
      <c r="F1610" s="13"/>
      <c r="G1610" s="13"/>
      <c r="H1610" s="17"/>
    </row>
    <row r="1611" spans="1:8" s="3" customFormat="1" ht="12.75">
      <c r="B1611" s="14"/>
      <c r="C1611" s="13"/>
      <c r="D1611" s="13"/>
      <c r="E1611" s="13"/>
      <c r="F1611" s="13"/>
      <c r="G1611" s="13"/>
      <c r="H1611" s="17"/>
    </row>
    <row r="1612" spans="1:8" s="3" customFormat="1" ht="12.75">
      <c r="B1612" s="14"/>
      <c r="C1612" s="13"/>
      <c r="D1612" s="13"/>
      <c r="E1612" s="13"/>
      <c r="F1612" s="13"/>
      <c r="G1612" s="13"/>
      <c r="H1612" s="17"/>
    </row>
    <row r="1613" spans="1:8" s="3" customFormat="1" ht="12.75">
      <c r="B1613" s="14"/>
      <c r="C1613" s="13"/>
      <c r="D1613" s="13"/>
      <c r="E1613" s="13"/>
      <c r="F1613" s="13"/>
      <c r="G1613" s="13"/>
      <c r="H1613" s="17"/>
    </row>
    <row r="1614" spans="1:8" s="3" customFormat="1" ht="12.75">
      <c r="B1614" s="14"/>
      <c r="C1614" s="13"/>
      <c r="D1614" s="13"/>
      <c r="E1614" s="13"/>
      <c r="F1614" s="13"/>
      <c r="G1614" s="13"/>
      <c r="H1614" s="17"/>
    </row>
    <row r="1615" spans="1:8" s="3" customFormat="1" ht="12.75">
      <c r="B1615" s="14"/>
      <c r="C1615" s="13"/>
      <c r="D1615" s="13"/>
      <c r="E1615" s="13"/>
      <c r="F1615" s="13"/>
      <c r="G1615" s="13"/>
      <c r="H1615" s="17"/>
    </row>
    <row r="1616" spans="1:8" s="3" customFormat="1" ht="12.75">
      <c r="B1616" s="14"/>
      <c r="C1616" s="13"/>
      <c r="D1616" s="13"/>
      <c r="E1616" s="13"/>
      <c r="F1616" s="13"/>
      <c r="G1616" s="13"/>
      <c r="H1616" s="17"/>
    </row>
    <row r="1617" spans="2:8" s="3" customFormat="1" ht="12.75">
      <c r="B1617" s="14"/>
      <c r="C1617" s="13"/>
      <c r="D1617" s="13"/>
      <c r="E1617" s="13"/>
      <c r="F1617" s="13"/>
      <c r="G1617" s="13"/>
      <c r="H1617" s="17"/>
    </row>
    <row r="1618" spans="2:8" s="3" customFormat="1" ht="12.75">
      <c r="B1618" s="14"/>
      <c r="C1618" s="13"/>
      <c r="D1618" s="13"/>
      <c r="E1618" s="13"/>
      <c r="F1618" s="13"/>
      <c r="G1618" s="13"/>
      <c r="H1618" s="17"/>
    </row>
    <row r="1619" spans="2:8" s="3" customFormat="1" ht="12.75">
      <c r="B1619" s="14"/>
      <c r="C1619" s="13"/>
      <c r="D1619" s="13"/>
      <c r="E1619" s="13"/>
      <c r="F1619" s="13"/>
      <c r="G1619" s="13"/>
      <c r="H1619" s="17"/>
    </row>
    <row r="1620" spans="2:8" s="3" customFormat="1" ht="12.75">
      <c r="B1620" s="14"/>
      <c r="C1620" s="13"/>
      <c r="D1620" s="13"/>
      <c r="E1620" s="13"/>
      <c r="F1620" s="13"/>
      <c r="G1620" s="13"/>
      <c r="H1620" s="17"/>
    </row>
    <row r="1621" spans="2:8" s="3" customFormat="1" ht="12.75">
      <c r="B1621" s="14"/>
      <c r="C1621" s="13"/>
      <c r="D1621" s="13"/>
      <c r="E1621" s="13"/>
      <c r="F1621" s="13"/>
      <c r="G1621" s="13"/>
      <c r="H1621" s="17"/>
    </row>
    <row r="1622" spans="2:8" s="3" customFormat="1" ht="12.75">
      <c r="B1622" s="14"/>
      <c r="C1622" s="13"/>
      <c r="D1622" s="13"/>
      <c r="E1622" s="13"/>
      <c r="F1622" s="13"/>
      <c r="G1622" s="13"/>
      <c r="H1622" s="17"/>
    </row>
    <row r="1623" spans="2:8" s="3" customFormat="1" ht="12.75">
      <c r="B1623" s="14"/>
      <c r="C1623" s="13"/>
      <c r="D1623" s="13"/>
      <c r="E1623" s="13"/>
      <c r="F1623" s="13"/>
      <c r="G1623" s="13"/>
      <c r="H1623" s="17"/>
    </row>
    <row r="1624" spans="2:8" s="3" customFormat="1" ht="12.75">
      <c r="B1624" s="14"/>
      <c r="C1624" s="13"/>
      <c r="D1624" s="13"/>
      <c r="E1624" s="13"/>
      <c r="F1624" s="13"/>
      <c r="G1624" s="13"/>
      <c r="H1624" s="17"/>
    </row>
    <row r="1625" spans="2:8" s="3" customFormat="1" ht="12.75">
      <c r="B1625" s="14"/>
      <c r="C1625" s="13"/>
      <c r="D1625" s="13"/>
      <c r="E1625" s="13"/>
      <c r="F1625" s="13"/>
      <c r="G1625" s="13"/>
      <c r="H1625" s="17"/>
    </row>
    <row r="1626" spans="2:8" s="3" customFormat="1" ht="12.75">
      <c r="B1626" s="14"/>
      <c r="C1626" s="13"/>
      <c r="D1626" s="13"/>
      <c r="E1626" s="13"/>
      <c r="F1626" s="13"/>
      <c r="G1626" s="13"/>
      <c r="H1626" s="17"/>
    </row>
    <row r="1627" spans="2:8" s="3" customFormat="1" ht="12.75">
      <c r="B1627" s="14"/>
      <c r="C1627" s="13"/>
      <c r="D1627" s="13"/>
      <c r="E1627" s="13"/>
      <c r="F1627" s="13"/>
      <c r="G1627" s="13"/>
      <c r="H1627" s="17"/>
    </row>
    <row r="1628" spans="2:8" s="3" customFormat="1" ht="12.75">
      <c r="B1628" s="14"/>
      <c r="C1628" s="13"/>
      <c r="D1628" s="13"/>
      <c r="E1628" s="13"/>
      <c r="F1628" s="13"/>
      <c r="G1628" s="13"/>
      <c r="H1628" s="17"/>
    </row>
    <row r="1629" spans="2:8" s="3" customFormat="1" ht="12.75">
      <c r="B1629" s="14"/>
      <c r="C1629" s="13"/>
      <c r="D1629" s="13"/>
      <c r="E1629" s="13"/>
      <c r="F1629" s="13"/>
      <c r="G1629" s="13"/>
      <c r="H1629" s="17"/>
    </row>
    <row r="1630" spans="2:8" s="3" customFormat="1" ht="12.75">
      <c r="B1630" s="14"/>
      <c r="C1630" s="13"/>
      <c r="D1630" s="13"/>
      <c r="E1630" s="13"/>
      <c r="F1630" s="13"/>
      <c r="G1630" s="13"/>
      <c r="H1630" s="17"/>
    </row>
    <row r="1631" spans="2:8" s="3" customFormat="1" ht="12.75">
      <c r="B1631" s="14"/>
      <c r="C1631" s="13"/>
      <c r="D1631" s="13"/>
      <c r="E1631" s="13"/>
      <c r="F1631" s="13"/>
      <c r="G1631" s="13"/>
      <c r="H1631" s="17"/>
    </row>
    <row r="1632" spans="2:8" s="3" customFormat="1" ht="12.75">
      <c r="B1632" s="14"/>
      <c r="C1632" s="13"/>
      <c r="D1632" s="13"/>
      <c r="E1632" s="13"/>
      <c r="F1632" s="13"/>
      <c r="G1632" s="13"/>
      <c r="H1632" s="17"/>
    </row>
    <row r="1633" spans="2:8" s="3" customFormat="1" ht="12.75">
      <c r="B1633" s="14"/>
      <c r="C1633" s="13"/>
      <c r="D1633" s="13"/>
      <c r="E1633" s="13"/>
      <c r="F1633" s="13"/>
      <c r="G1633" s="13"/>
      <c r="H1633" s="17"/>
    </row>
    <row r="1634" spans="2:8" s="3" customFormat="1" ht="12.75">
      <c r="B1634" s="14"/>
      <c r="C1634" s="13"/>
      <c r="D1634" s="13"/>
      <c r="E1634" s="13"/>
      <c r="F1634" s="13"/>
      <c r="G1634" s="13"/>
      <c r="H1634" s="17"/>
    </row>
    <row r="1635" spans="2:8" s="3" customFormat="1" ht="12.75">
      <c r="B1635" s="14"/>
      <c r="C1635" s="13"/>
      <c r="D1635" s="13"/>
      <c r="E1635" s="13"/>
      <c r="F1635" s="13"/>
      <c r="G1635" s="13"/>
      <c r="H1635" s="17"/>
    </row>
    <row r="1636" spans="2:8" s="3" customFormat="1" ht="12.75">
      <c r="B1636" s="14"/>
      <c r="C1636" s="13"/>
      <c r="D1636" s="13"/>
      <c r="E1636" s="13"/>
      <c r="F1636" s="13"/>
      <c r="G1636" s="13"/>
      <c r="H1636" s="17"/>
    </row>
    <row r="1637" spans="2:8" s="3" customFormat="1" ht="12.75">
      <c r="B1637" s="14"/>
      <c r="C1637" s="13"/>
      <c r="D1637" s="13"/>
      <c r="E1637" s="13"/>
      <c r="F1637" s="13"/>
      <c r="G1637" s="13"/>
      <c r="H1637" s="17"/>
    </row>
    <row r="1638" spans="2:8" s="3" customFormat="1" ht="12.75">
      <c r="B1638" s="14"/>
      <c r="C1638" s="13"/>
      <c r="D1638" s="13"/>
      <c r="E1638" s="13"/>
      <c r="F1638" s="13"/>
      <c r="G1638" s="13"/>
      <c r="H1638" s="17"/>
    </row>
    <row r="1639" spans="2:8" s="3" customFormat="1" ht="12.75">
      <c r="B1639" s="14"/>
      <c r="C1639" s="13"/>
      <c r="D1639" s="13"/>
      <c r="E1639" s="13"/>
      <c r="F1639" s="13"/>
      <c r="G1639" s="13"/>
      <c r="H1639" s="17"/>
    </row>
    <row r="1640" spans="2:8" s="3" customFormat="1" ht="12.75">
      <c r="B1640" s="14"/>
      <c r="C1640" s="13"/>
      <c r="D1640" s="13"/>
      <c r="E1640" s="13"/>
      <c r="F1640" s="13"/>
      <c r="G1640" s="13"/>
      <c r="H1640" s="17"/>
    </row>
    <row r="1641" spans="2:8" s="3" customFormat="1" ht="12.75">
      <c r="B1641" s="14"/>
      <c r="C1641" s="13"/>
      <c r="D1641" s="13"/>
      <c r="E1641" s="13"/>
      <c r="F1641" s="13"/>
      <c r="G1641" s="13"/>
      <c r="H1641" s="17"/>
    </row>
    <row r="1642" spans="2:8" s="3" customFormat="1" ht="12.75">
      <c r="B1642" s="14"/>
      <c r="C1642" s="13"/>
      <c r="D1642" s="13"/>
      <c r="E1642" s="13"/>
      <c r="F1642" s="13"/>
      <c r="G1642" s="13"/>
      <c r="H1642" s="17"/>
    </row>
    <row r="1643" spans="2:8" s="4" customFormat="1" ht="12.75">
      <c r="B1643" s="19" t="s">
        <v>73</v>
      </c>
      <c r="C1643" s="20"/>
      <c r="D1643" s="21"/>
      <c r="E1643" s="21"/>
      <c r="F1643" s="21"/>
      <c r="G1643" s="21"/>
      <c r="H1643" s="22">
        <f>SUM(H1596:H1642)</f>
        <v>0</v>
      </c>
    </row>
    <row r="1644" spans="2:8" s="2" customFormat="1" ht="12.75">
      <c r="E1644" s="23" t="s">
        <v>4062</v>
      </c>
    </row>
    <row r="1645" spans="2:8" s="1" customFormat="1" ht="15.75">
      <c r="B1645" s="6" t="s">
        <v>4161</v>
      </c>
    </row>
    <row r="1646" spans="2:8" s="1" customFormat="1" ht="15.75">
      <c r="B1646" s="6" t="s">
        <v>1916</v>
      </c>
    </row>
    <row r="1647" spans="2:8" s="1" customFormat="1" ht="15.75">
      <c r="B1647" s="6" t="s">
        <v>1915</v>
      </c>
    </row>
    <row r="1648" spans="2:8" s="2" customFormat="1" ht="12.75">
      <c r="B1648" s="7" t="s">
        <v>399</v>
      </c>
    </row>
    <row r="1649" spans="1:8" s="2" customFormat="1" ht="12.75">
      <c r="H1649" s="8" t="s">
        <v>389</v>
      </c>
    </row>
    <row r="1650" spans="1:8" s="3" customFormat="1" ht="25.5">
      <c r="B1650" s="9" t="s">
        <v>2</v>
      </c>
      <c r="C1650" s="9" t="s">
        <v>3</v>
      </c>
      <c r="D1650" s="9" t="s">
        <v>4</v>
      </c>
      <c r="E1650" s="9" t="s">
        <v>5</v>
      </c>
      <c r="F1650" s="9" t="s">
        <v>6</v>
      </c>
      <c r="G1650" s="9" t="s">
        <v>7</v>
      </c>
      <c r="H1650" s="10" t="s">
        <v>8</v>
      </c>
    </row>
    <row r="1651" spans="1:8" s="3" customFormat="1" ht="25.5">
      <c r="A1651" s="3">
        <v>20165</v>
      </c>
      <c r="B1651" s="11" t="s">
        <v>2217</v>
      </c>
      <c r="C1651" s="12" t="s">
        <v>390</v>
      </c>
      <c r="D1651" s="12" t="s">
        <v>391</v>
      </c>
      <c r="E1651" s="13"/>
      <c r="F1651" s="13"/>
      <c r="G1651" s="13"/>
      <c r="H1651" s="17"/>
    </row>
    <row r="1652" spans="1:8" s="3" customFormat="1" ht="12.75">
      <c r="B1652" s="14"/>
      <c r="C1652" s="13"/>
      <c r="D1652" s="13"/>
      <c r="E1652" s="13"/>
      <c r="F1652" s="13"/>
      <c r="G1652" s="13"/>
      <c r="H1652" s="17"/>
    </row>
    <row r="1653" spans="1:8" s="3" customFormat="1" ht="25.5">
      <c r="A1653" s="3">
        <v>20166</v>
      </c>
      <c r="B1653" s="11" t="s">
        <v>2218</v>
      </c>
      <c r="C1653" s="12" t="s">
        <v>392</v>
      </c>
      <c r="D1653" s="12" t="s">
        <v>393</v>
      </c>
      <c r="E1653" s="13"/>
      <c r="F1653" s="13"/>
      <c r="G1653" s="13"/>
      <c r="H1653" s="17"/>
    </row>
    <row r="1654" spans="1:8" s="3" customFormat="1" ht="12.75">
      <c r="B1654" s="14"/>
      <c r="C1654" s="13"/>
      <c r="D1654" s="13"/>
      <c r="E1654" s="13"/>
      <c r="F1654" s="13"/>
      <c r="G1654" s="13"/>
      <c r="H1654" s="17"/>
    </row>
    <row r="1655" spans="1:8" s="3" customFormat="1" ht="25.5">
      <c r="A1655" s="3">
        <v>20167</v>
      </c>
      <c r="B1655" s="11" t="s">
        <v>2219</v>
      </c>
      <c r="C1655" s="13"/>
      <c r="D1655" s="12" t="s">
        <v>398</v>
      </c>
      <c r="E1655" s="15" t="s">
        <v>26</v>
      </c>
      <c r="F1655" s="16">
        <v>1</v>
      </c>
      <c r="G1655" s="17" t="s">
        <v>277</v>
      </c>
      <c r="H1655" s="17">
        <v>100000</v>
      </c>
    </row>
    <row r="1656" spans="1:8" s="3" customFormat="1" ht="12.75">
      <c r="B1656" s="14"/>
      <c r="C1656" s="13"/>
      <c r="D1656" s="13"/>
      <c r="E1656" s="13"/>
      <c r="F1656" s="13"/>
      <c r="G1656" s="13"/>
      <c r="H1656" s="17"/>
    </row>
    <row r="1657" spans="1:8" s="3" customFormat="1" ht="12.75">
      <c r="B1657" s="14"/>
      <c r="C1657" s="13"/>
      <c r="D1657" s="13"/>
      <c r="E1657" s="13"/>
      <c r="F1657" s="13"/>
      <c r="G1657" s="13"/>
      <c r="H1657" s="17"/>
    </row>
    <row r="1658" spans="1:8" s="3" customFormat="1" ht="12.75">
      <c r="B1658" s="14"/>
      <c r="C1658" s="13"/>
      <c r="D1658" s="13"/>
      <c r="E1658" s="13"/>
      <c r="F1658" s="13"/>
      <c r="G1658" s="13"/>
      <c r="H1658" s="17"/>
    </row>
    <row r="1659" spans="1:8" s="3" customFormat="1" ht="12.75">
      <c r="B1659" s="14"/>
      <c r="C1659" s="13"/>
      <c r="D1659" s="13"/>
      <c r="E1659" s="13"/>
      <c r="F1659" s="13"/>
      <c r="G1659" s="13"/>
      <c r="H1659" s="17"/>
    </row>
    <row r="1660" spans="1:8" s="3" customFormat="1" ht="12.75">
      <c r="B1660" s="14"/>
      <c r="C1660" s="13"/>
      <c r="D1660" s="13"/>
      <c r="E1660" s="13"/>
      <c r="F1660" s="13"/>
      <c r="G1660" s="13"/>
      <c r="H1660" s="17"/>
    </row>
    <row r="1661" spans="1:8" s="3" customFormat="1" ht="12.75">
      <c r="B1661" s="14"/>
      <c r="C1661" s="13"/>
      <c r="D1661" s="13"/>
      <c r="E1661" s="13"/>
      <c r="F1661" s="13"/>
      <c r="G1661" s="13"/>
      <c r="H1661" s="17"/>
    </row>
    <row r="1662" spans="1:8" s="3" customFormat="1" ht="12.75">
      <c r="B1662" s="14"/>
      <c r="C1662" s="13"/>
      <c r="D1662" s="13"/>
      <c r="E1662" s="13"/>
      <c r="F1662" s="13"/>
      <c r="G1662" s="13"/>
      <c r="H1662" s="17"/>
    </row>
    <row r="1663" spans="1:8" s="3" customFormat="1" ht="12.75">
      <c r="B1663" s="14"/>
      <c r="C1663" s="13"/>
      <c r="D1663" s="13"/>
      <c r="E1663" s="13"/>
      <c r="F1663" s="13"/>
      <c r="G1663" s="13"/>
      <c r="H1663" s="17"/>
    </row>
    <row r="1664" spans="1:8" s="3" customFormat="1" ht="12.75">
      <c r="B1664" s="14"/>
      <c r="C1664" s="13"/>
      <c r="D1664" s="13"/>
      <c r="E1664" s="13"/>
      <c r="F1664" s="13"/>
      <c r="G1664" s="13"/>
      <c r="H1664" s="17"/>
    </row>
    <row r="1665" spans="2:8" s="3" customFormat="1" ht="12.75">
      <c r="B1665" s="14"/>
      <c r="C1665" s="13"/>
      <c r="D1665" s="13"/>
      <c r="E1665" s="13"/>
      <c r="F1665" s="13"/>
      <c r="G1665" s="13"/>
      <c r="H1665" s="17"/>
    </row>
    <row r="1666" spans="2:8" s="3" customFormat="1" ht="12.75">
      <c r="B1666" s="14"/>
      <c r="C1666" s="13"/>
      <c r="D1666" s="13"/>
      <c r="E1666" s="13"/>
      <c r="F1666" s="13"/>
      <c r="G1666" s="13"/>
      <c r="H1666" s="17"/>
    </row>
    <row r="1667" spans="2:8" s="3" customFormat="1" ht="12.75">
      <c r="B1667" s="14"/>
      <c r="C1667" s="13"/>
      <c r="D1667" s="13"/>
      <c r="E1667" s="13"/>
      <c r="F1667" s="13"/>
      <c r="G1667" s="13"/>
      <c r="H1667" s="17"/>
    </row>
    <row r="1668" spans="2:8" s="3" customFormat="1" ht="12.75">
      <c r="B1668" s="14"/>
      <c r="C1668" s="13"/>
      <c r="D1668" s="13"/>
      <c r="E1668" s="13"/>
      <c r="F1668" s="13"/>
      <c r="G1668" s="13"/>
      <c r="H1668" s="17"/>
    </row>
    <row r="1669" spans="2:8" s="3" customFormat="1" ht="12.75">
      <c r="B1669" s="14"/>
      <c r="C1669" s="13"/>
      <c r="D1669" s="13"/>
      <c r="E1669" s="13"/>
      <c r="F1669" s="13"/>
      <c r="G1669" s="13"/>
      <c r="H1669" s="17"/>
    </row>
    <row r="1670" spans="2:8" s="3" customFormat="1" ht="12.75">
      <c r="B1670" s="14"/>
      <c r="C1670" s="13"/>
      <c r="D1670" s="13"/>
      <c r="E1670" s="13"/>
      <c r="F1670" s="13"/>
      <c r="G1670" s="13"/>
      <c r="H1670" s="17"/>
    </row>
    <row r="1671" spans="2:8" s="3" customFormat="1" ht="12.75">
      <c r="B1671" s="14"/>
      <c r="C1671" s="13"/>
      <c r="D1671" s="13"/>
      <c r="E1671" s="13"/>
      <c r="F1671" s="13"/>
      <c r="G1671" s="13"/>
      <c r="H1671" s="17"/>
    </row>
    <row r="1672" spans="2:8" s="3" customFormat="1" ht="12.75">
      <c r="B1672" s="14"/>
      <c r="C1672" s="13"/>
      <c r="D1672" s="13"/>
      <c r="E1672" s="13"/>
      <c r="F1672" s="13"/>
      <c r="G1672" s="13"/>
      <c r="H1672" s="17"/>
    </row>
    <row r="1673" spans="2:8" s="3" customFormat="1" ht="12.75">
      <c r="B1673" s="14"/>
      <c r="C1673" s="13"/>
      <c r="D1673" s="13"/>
      <c r="E1673" s="13"/>
      <c r="F1673" s="13"/>
      <c r="G1673" s="13"/>
      <c r="H1673" s="17"/>
    </row>
    <row r="1674" spans="2:8" s="3" customFormat="1" ht="12.75">
      <c r="B1674" s="14"/>
      <c r="C1674" s="13"/>
      <c r="D1674" s="13"/>
      <c r="E1674" s="13"/>
      <c r="F1674" s="13"/>
      <c r="G1674" s="13"/>
      <c r="H1674" s="17"/>
    </row>
    <row r="1675" spans="2:8" s="3" customFormat="1" ht="12.75">
      <c r="B1675" s="14"/>
      <c r="C1675" s="13"/>
      <c r="D1675" s="13"/>
      <c r="E1675" s="13"/>
      <c r="F1675" s="13"/>
      <c r="G1675" s="13"/>
      <c r="H1675" s="17"/>
    </row>
    <row r="1676" spans="2:8" s="3" customFormat="1" ht="12.75">
      <c r="B1676" s="14"/>
      <c r="C1676" s="13"/>
      <c r="D1676" s="13"/>
      <c r="E1676" s="13"/>
      <c r="F1676" s="13"/>
      <c r="G1676" s="13"/>
      <c r="H1676" s="17"/>
    </row>
    <row r="1677" spans="2:8" s="3" customFormat="1" ht="12.75">
      <c r="B1677" s="14"/>
      <c r="C1677" s="13"/>
      <c r="D1677" s="13"/>
      <c r="E1677" s="13"/>
      <c r="F1677" s="13"/>
      <c r="G1677" s="13"/>
      <c r="H1677" s="17"/>
    </row>
    <row r="1678" spans="2:8" s="3" customFormat="1" ht="10.5" customHeight="1">
      <c r="B1678" s="14"/>
      <c r="C1678" s="13"/>
      <c r="D1678" s="13"/>
      <c r="E1678" s="13"/>
      <c r="F1678" s="13"/>
      <c r="G1678" s="13"/>
      <c r="H1678" s="17"/>
    </row>
    <row r="1679" spans="2:8" s="3" customFormat="1" ht="12.75">
      <c r="B1679" s="14"/>
      <c r="C1679" s="13"/>
      <c r="D1679" s="13"/>
      <c r="E1679" s="13"/>
      <c r="F1679" s="13"/>
      <c r="G1679" s="13"/>
      <c r="H1679" s="17"/>
    </row>
    <row r="1680" spans="2:8" s="3" customFormat="1" ht="12.75">
      <c r="B1680" s="14"/>
      <c r="C1680" s="13"/>
      <c r="D1680" s="13"/>
      <c r="E1680" s="13"/>
      <c r="F1680" s="13"/>
      <c r="G1680" s="13"/>
      <c r="H1680" s="17"/>
    </row>
    <row r="1681" spans="2:8" s="3" customFormat="1" ht="12.75">
      <c r="B1681" s="14"/>
      <c r="C1681" s="13"/>
      <c r="D1681" s="13"/>
      <c r="E1681" s="13"/>
      <c r="F1681" s="13"/>
      <c r="G1681" s="13"/>
      <c r="H1681" s="17"/>
    </row>
    <row r="1682" spans="2:8" s="3" customFormat="1" ht="12.75">
      <c r="B1682" s="14"/>
      <c r="C1682" s="13"/>
      <c r="D1682" s="13"/>
      <c r="E1682" s="13"/>
      <c r="F1682" s="13"/>
      <c r="G1682" s="13"/>
      <c r="H1682" s="17"/>
    </row>
    <row r="1683" spans="2:8" s="3" customFormat="1" ht="12.75">
      <c r="B1683" s="14"/>
      <c r="C1683" s="13"/>
      <c r="D1683" s="13"/>
      <c r="E1683" s="13"/>
      <c r="F1683" s="13"/>
      <c r="G1683" s="13"/>
      <c r="H1683" s="17"/>
    </row>
    <row r="1684" spans="2:8" s="3" customFormat="1" ht="12.75">
      <c r="B1684" s="14"/>
      <c r="C1684" s="13"/>
      <c r="D1684" s="13"/>
      <c r="E1684" s="13"/>
      <c r="F1684" s="13"/>
      <c r="G1684" s="13"/>
      <c r="H1684" s="17"/>
    </row>
    <row r="1685" spans="2:8" s="3" customFormat="1" ht="12.75">
      <c r="B1685" s="14"/>
      <c r="C1685" s="13"/>
      <c r="D1685" s="13"/>
      <c r="E1685" s="13"/>
      <c r="F1685" s="13"/>
      <c r="G1685" s="13"/>
      <c r="H1685" s="17"/>
    </row>
    <row r="1686" spans="2:8" s="3" customFormat="1" ht="12.75">
      <c r="B1686" s="14"/>
      <c r="C1686" s="13"/>
      <c r="D1686" s="13"/>
      <c r="E1686" s="13"/>
      <c r="F1686" s="13"/>
      <c r="G1686" s="13"/>
      <c r="H1686" s="17"/>
    </row>
    <row r="1687" spans="2:8" s="3" customFormat="1" ht="12.75">
      <c r="B1687" s="14"/>
      <c r="C1687" s="13"/>
      <c r="D1687" s="13"/>
      <c r="E1687" s="13"/>
      <c r="F1687" s="13"/>
      <c r="G1687" s="13"/>
      <c r="H1687" s="17"/>
    </row>
    <row r="1688" spans="2:8" s="3" customFormat="1" ht="12.75">
      <c r="B1688" s="14"/>
      <c r="C1688" s="13"/>
      <c r="D1688" s="13"/>
      <c r="E1688" s="13"/>
      <c r="F1688" s="13"/>
      <c r="G1688" s="13"/>
      <c r="H1688" s="17"/>
    </row>
    <row r="1689" spans="2:8" s="3" customFormat="1" ht="12.75">
      <c r="B1689" s="14"/>
      <c r="C1689" s="13"/>
      <c r="D1689" s="13"/>
      <c r="E1689" s="13"/>
      <c r="F1689" s="13"/>
      <c r="G1689" s="13"/>
      <c r="H1689" s="17"/>
    </row>
    <row r="1690" spans="2:8" s="3" customFormat="1" ht="12.75">
      <c r="B1690" s="14"/>
      <c r="C1690" s="13"/>
      <c r="D1690" s="13"/>
      <c r="E1690" s="13"/>
      <c r="F1690" s="13"/>
      <c r="G1690" s="13"/>
      <c r="H1690" s="17"/>
    </row>
    <row r="1691" spans="2:8" s="3" customFormat="1" ht="12.75">
      <c r="B1691" s="14"/>
      <c r="C1691" s="13"/>
      <c r="D1691" s="13"/>
      <c r="E1691" s="13"/>
      <c r="F1691" s="13"/>
      <c r="G1691" s="13"/>
      <c r="H1691" s="17"/>
    </row>
    <row r="1692" spans="2:8" s="3" customFormat="1" ht="12.75">
      <c r="B1692" s="14"/>
      <c r="C1692" s="13"/>
      <c r="D1692" s="13"/>
      <c r="E1692" s="13"/>
      <c r="F1692" s="13"/>
      <c r="G1692" s="13"/>
      <c r="H1692" s="17"/>
    </row>
    <row r="1693" spans="2:8" s="3" customFormat="1" ht="12.75">
      <c r="B1693" s="14"/>
      <c r="C1693" s="13"/>
      <c r="D1693" s="13"/>
      <c r="E1693" s="13"/>
      <c r="F1693" s="13"/>
      <c r="G1693" s="13"/>
      <c r="H1693" s="17"/>
    </row>
    <row r="1694" spans="2:8" s="3" customFormat="1" ht="12.75">
      <c r="B1694" s="14"/>
      <c r="C1694" s="13"/>
      <c r="D1694" s="13"/>
      <c r="E1694" s="13"/>
      <c r="F1694" s="13"/>
      <c r="G1694" s="13"/>
      <c r="H1694" s="17"/>
    </row>
    <row r="1695" spans="2:8" s="4" customFormat="1" ht="12.75">
      <c r="B1695" s="19" t="s">
        <v>73</v>
      </c>
      <c r="C1695" s="20"/>
      <c r="D1695" s="21"/>
      <c r="E1695" s="21"/>
      <c r="F1695" s="21"/>
      <c r="G1695" s="21"/>
      <c r="H1695" s="22">
        <f>SUM(H1651:H1694)</f>
        <v>100000</v>
      </c>
    </row>
    <row r="1696" spans="2:8" s="2" customFormat="1" ht="12.75">
      <c r="E1696" s="23" t="s">
        <v>2725</v>
      </c>
    </row>
    <row r="1697" spans="2:8" s="1" customFormat="1" ht="15.75">
      <c r="B1697" s="6" t="s">
        <v>4161</v>
      </c>
    </row>
    <row r="1698" spans="2:8" s="1" customFormat="1" ht="15.75">
      <c r="B1698" s="6" t="s">
        <v>1916</v>
      </c>
    </row>
    <row r="1699" spans="2:8" s="1" customFormat="1" ht="15.75">
      <c r="B1699" s="6" t="s">
        <v>1915</v>
      </c>
    </row>
    <row r="1700" spans="2:8" s="2" customFormat="1" ht="12.75">
      <c r="B1700" s="7" t="s">
        <v>399</v>
      </c>
    </row>
    <row r="1701" spans="2:8" s="2" customFormat="1" ht="12.75">
      <c r="D1701" s="23" t="s">
        <v>276</v>
      </c>
    </row>
    <row r="1702" spans="2:8" s="3" customFormat="1" ht="12.75">
      <c r="B1702" s="24" t="s">
        <v>277</v>
      </c>
      <c r="C1702" s="92" t="s">
        <v>278</v>
      </c>
      <c r="D1702" s="9" t="s">
        <v>4</v>
      </c>
      <c r="E1702" s="9" t="s">
        <v>277</v>
      </c>
      <c r="F1702" s="9" t="s">
        <v>277</v>
      </c>
      <c r="G1702" s="9" t="s">
        <v>277</v>
      </c>
      <c r="H1702" s="10" t="s">
        <v>8</v>
      </c>
    </row>
    <row r="1703" spans="2:8" s="3" customFormat="1" ht="12.75">
      <c r="B1703" s="24"/>
      <c r="C1703" s="51"/>
      <c r="D1703" s="13"/>
      <c r="E1703" s="13"/>
      <c r="F1703" s="13"/>
      <c r="G1703" s="13"/>
      <c r="H1703" s="13"/>
    </row>
    <row r="1704" spans="2:8" s="3" customFormat="1" ht="12.75">
      <c r="B1704" s="13"/>
      <c r="C1704" s="12" t="s">
        <v>401</v>
      </c>
      <c r="D1704" s="12" t="s">
        <v>402</v>
      </c>
      <c r="E1704" s="13"/>
      <c r="F1704" s="13"/>
      <c r="G1704" s="13"/>
      <c r="H1704" s="17">
        <f>H95</f>
        <v>0</v>
      </c>
    </row>
    <row r="1705" spans="2:8" s="3" customFormat="1" ht="12.75">
      <c r="B1705" s="13"/>
      <c r="C1705" s="13"/>
      <c r="D1705" s="13"/>
      <c r="E1705" s="13"/>
      <c r="F1705" s="13"/>
      <c r="G1705" s="13"/>
      <c r="H1705" s="13"/>
    </row>
    <row r="1706" spans="2:8" s="3" customFormat="1" ht="12.75">
      <c r="B1706" s="13"/>
      <c r="C1706" s="12" t="s">
        <v>443</v>
      </c>
      <c r="D1706" s="12" t="s">
        <v>444</v>
      </c>
      <c r="E1706" s="13"/>
      <c r="F1706" s="13"/>
      <c r="G1706" s="13"/>
      <c r="H1706" s="17">
        <f>H213</f>
        <v>0</v>
      </c>
    </row>
    <row r="1707" spans="2:8" s="3" customFormat="1" ht="12.75">
      <c r="B1707" s="13"/>
      <c r="C1707" s="13"/>
      <c r="D1707" s="13"/>
      <c r="E1707" s="13"/>
      <c r="F1707" s="13"/>
      <c r="G1707" s="13"/>
      <c r="H1707" s="13"/>
    </row>
    <row r="1708" spans="2:8" s="3" customFormat="1" ht="12.75">
      <c r="B1708" s="13"/>
      <c r="C1708" s="12" t="s">
        <v>495</v>
      </c>
      <c r="D1708" s="12" t="s">
        <v>496</v>
      </c>
      <c r="E1708" s="13"/>
      <c r="F1708" s="13"/>
      <c r="G1708" s="13"/>
      <c r="H1708" s="17">
        <f>H474</f>
        <v>0</v>
      </c>
    </row>
    <row r="1709" spans="2:8" s="3" customFormat="1" ht="12.75">
      <c r="B1709" s="13"/>
      <c r="C1709" s="13"/>
      <c r="D1709" s="13"/>
      <c r="E1709" s="13"/>
      <c r="F1709" s="13"/>
      <c r="G1709" s="13"/>
      <c r="H1709" s="13"/>
    </row>
    <row r="1710" spans="2:8" s="3" customFormat="1" ht="51">
      <c r="B1710" s="13"/>
      <c r="C1710" s="12" t="s">
        <v>605</v>
      </c>
      <c r="D1710" s="12" t="s">
        <v>606</v>
      </c>
      <c r="E1710" s="13"/>
      <c r="F1710" s="13"/>
      <c r="G1710" s="13"/>
      <c r="H1710" s="17">
        <f>H632</f>
        <v>0</v>
      </c>
    </row>
    <row r="1711" spans="2:8" s="3" customFormat="1" ht="12.75">
      <c r="B1711" s="13"/>
      <c r="C1711" s="13"/>
      <c r="D1711" s="13"/>
      <c r="E1711" s="13"/>
      <c r="F1711" s="13"/>
      <c r="G1711" s="13"/>
      <c r="H1711" s="13"/>
    </row>
    <row r="1712" spans="2:8" s="3" customFormat="1" ht="12.75">
      <c r="B1712" s="13"/>
      <c r="C1712" s="12" t="s">
        <v>281</v>
      </c>
      <c r="D1712" s="12" t="s">
        <v>282</v>
      </c>
      <c r="E1712" s="13"/>
      <c r="F1712" s="13"/>
      <c r="G1712" s="13"/>
      <c r="H1712" s="17">
        <f>H732</f>
        <v>0</v>
      </c>
    </row>
    <row r="1713" spans="2:8" s="3" customFormat="1" ht="12.75">
      <c r="B1713" s="13"/>
      <c r="C1713" s="13"/>
      <c r="D1713" s="13"/>
      <c r="E1713" s="13"/>
      <c r="F1713" s="13"/>
      <c r="G1713" s="13"/>
      <c r="H1713" s="13"/>
    </row>
    <row r="1714" spans="2:8" s="3" customFormat="1" ht="25.5">
      <c r="B1714" s="13"/>
      <c r="C1714" s="12" t="s">
        <v>321</v>
      </c>
      <c r="D1714" s="12" t="s">
        <v>322</v>
      </c>
      <c r="E1714" s="13"/>
      <c r="F1714" s="13"/>
      <c r="G1714" s="13"/>
      <c r="H1714" s="17">
        <f>H853</f>
        <v>0</v>
      </c>
    </row>
    <row r="1715" spans="2:8" s="3" customFormat="1" ht="12.75">
      <c r="B1715" s="13"/>
      <c r="C1715" s="13"/>
      <c r="D1715" s="13"/>
      <c r="E1715" s="13"/>
      <c r="F1715" s="13"/>
      <c r="G1715" s="13"/>
      <c r="H1715" s="13"/>
    </row>
    <row r="1716" spans="2:8" s="3" customFormat="1" ht="12.75">
      <c r="B1716" s="13"/>
      <c r="C1716" s="12" t="s">
        <v>338</v>
      </c>
      <c r="D1716" s="12" t="s">
        <v>339</v>
      </c>
      <c r="E1716" s="13"/>
      <c r="F1716" s="13"/>
      <c r="G1716" s="13"/>
      <c r="H1716" s="17">
        <f>H906</f>
        <v>0</v>
      </c>
    </row>
    <row r="1717" spans="2:8" s="3" customFormat="1" ht="12.75">
      <c r="B1717" s="13"/>
      <c r="C1717" s="13"/>
      <c r="D1717" s="13"/>
      <c r="E1717" s="13"/>
      <c r="F1717" s="13"/>
      <c r="G1717" s="13"/>
      <c r="H1717" s="13"/>
    </row>
    <row r="1718" spans="2:8" s="3" customFormat="1" ht="25.5">
      <c r="B1718" s="13"/>
      <c r="C1718" s="12" t="s">
        <v>705</v>
      </c>
      <c r="D1718" s="12" t="s">
        <v>706</v>
      </c>
      <c r="E1718" s="13"/>
      <c r="F1718" s="13"/>
      <c r="G1718" s="13"/>
      <c r="H1718" s="17">
        <f>H954</f>
        <v>0</v>
      </c>
    </row>
    <row r="1719" spans="2:8" s="3" customFormat="1" ht="12.75">
      <c r="B1719" s="13"/>
      <c r="C1719" s="13"/>
      <c r="D1719" s="13"/>
      <c r="E1719" s="13"/>
      <c r="F1719" s="13"/>
      <c r="G1719" s="13"/>
      <c r="H1719" s="13"/>
    </row>
    <row r="1720" spans="2:8" s="3" customFormat="1" ht="12.75">
      <c r="B1720" s="13"/>
      <c r="C1720" s="12" t="s">
        <v>724</v>
      </c>
      <c r="D1720" s="12" t="s">
        <v>725</v>
      </c>
      <c r="E1720" s="13"/>
      <c r="F1720" s="13"/>
      <c r="G1720" s="13"/>
      <c r="H1720" s="17">
        <f>H1010</f>
        <v>0</v>
      </c>
    </row>
    <row r="1721" spans="2:8" s="3" customFormat="1" ht="12.75">
      <c r="B1721" s="13"/>
      <c r="C1721" s="13"/>
      <c r="D1721" s="13"/>
      <c r="E1721" s="13"/>
      <c r="F1721" s="13"/>
      <c r="G1721" s="13"/>
      <c r="H1721" s="13"/>
    </row>
    <row r="1722" spans="2:8" s="3" customFormat="1" ht="12.75">
      <c r="B1722" s="13"/>
      <c r="C1722" s="12" t="s">
        <v>732</v>
      </c>
      <c r="D1722" s="12" t="s">
        <v>733</v>
      </c>
      <c r="E1722" s="13"/>
      <c r="F1722" s="13"/>
      <c r="G1722" s="13"/>
      <c r="H1722" s="17">
        <f>H1120</f>
        <v>2000000</v>
      </c>
    </row>
    <row r="1723" spans="2:8" s="3" customFormat="1" ht="12.75">
      <c r="B1723" s="13"/>
      <c r="C1723" s="13"/>
      <c r="D1723" s="13"/>
      <c r="E1723" s="13"/>
      <c r="F1723" s="13"/>
      <c r="G1723" s="13"/>
      <c r="H1723" s="13"/>
    </row>
    <row r="1724" spans="2:8" s="3" customFormat="1" ht="12.75">
      <c r="B1724" s="13"/>
      <c r="C1724" s="12" t="s">
        <v>768</v>
      </c>
      <c r="D1724" s="12" t="s">
        <v>769</v>
      </c>
      <c r="E1724" s="13"/>
      <c r="F1724" s="13"/>
      <c r="G1724" s="13"/>
      <c r="H1724" s="17">
        <f>H1173</f>
        <v>0</v>
      </c>
    </row>
    <row r="1725" spans="2:8" s="3" customFormat="1" ht="12.75">
      <c r="B1725" s="13"/>
      <c r="C1725" s="13"/>
      <c r="D1725" s="13"/>
      <c r="E1725" s="13"/>
      <c r="F1725" s="13"/>
      <c r="G1725" s="13"/>
      <c r="H1725" s="13"/>
    </row>
    <row r="1726" spans="2:8" s="3" customFormat="1" ht="12.75">
      <c r="B1726" s="13"/>
      <c r="C1726" s="12" t="s">
        <v>966</v>
      </c>
      <c r="D1726" s="12" t="s">
        <v>779</v>
      </c>
      <c r="E1726" s="13"/>
      <c r="F1726" s="13"/>
      <c r="G1726" s="13"/>
      <c r="H1726" s="17">
        <f>H1222</f>
        <v>0</v>
      </c>
    </row>
    <row r="1727" spans="2:8" s="3" customFormat="1" ht="12.75">
      <c r="B1727" s="13"/>
      <c r="C1727" s="13"/>
      <c r="D1727" s="13"/>
      <c r="E1727" s="13"/>
      <c r="F1727" s="13"/>
      <c r="G1727" s="13"/>
      <c r="H1727" s="13"/>
    </row>
    <row r="1728" spans="2:8" s="3" customFormat="1" ht="12.75">
      <c r="B1728" s="13"/>
      <c r="C1728" s="12" t="s">
        <v>807</v>
      </c>
      <c r="D1728" s="12" t="s">
        <v>808</v>
      </c>
      <c r="E1728" s="13"/>
      <c r="F1728" s="13"/>
      <c r="G1728" s="13"/>
      <c r="H1728" s="17">
        <f>H1324</f>
        <v>110700</v>
      </c>
    </row>
    <row r="1729" spans="2:8" s="3" customFormat="1" ht="12.75">
      <c r="B1729" s="13"/>
      <c r="C1729" s="13"/>
      <c r="D1729" s="13"/>
      <c r="E1729" s="13"/>
      <c r="F1729" s="13"/>
      <c r="G1729" s="13"/>
      <c r="H1729" s="13"/>
    </row>
    <row r="1730" spans="2:8" s="3" customFormat="1" ht="12.75">
      <c r="B1730" s="13"/>
      <c r="C1730" s="12" t="s">
        <v>858</v>
      </c>
      <c r="D1730" s="12" t="s">
        <v>859</v>
      </c>
      <c r="E1730" s="13"/>
      <c r="F1730" s="13"/>
      <c r="G1730" s="13"/>
      <c r="H1730" s="17">
        <f>H1478</f>
        <v>50000</v>
      </c>
    </row>
    <row r="1731" spans="2:8" s="3" customFormat="1" ht="12.75">
      <c r="B1731" s="13"/>
      <c r="C1731" s="13"/>
      <c r="D1731" s="13"/>
      <c r="E1731" s="13"/>
      <c r="F1731" s="13"/>
      <c r="G1731" s="13"/>
      <c r="H1731" s="13"/>
    </row>
    <row r="1732" spans="2:8" s="3" customFormat="1" ht="12.75">
      <c r="B1732" s="13"/>
      <c r="C1732" s="12" t="s">
        <v>917</v>
      </c>
      <c r="D1732" s="12" t="s">
        <v>918</v>
      </c>
      <c r="E1732" s="13"/>
      <c r="F1732" s="13"/>
      <c r="G1732" s="13"/>
      <c r="H1732" s="17">
        <f>H1588</f>
        <v>0</v>
      </c>
    </row>
    <row r="1733" spans="2:8" s="3" customFormat="1" ht="12.75">
      <c r="B1733" s="13"/>
      <c r="C1733" s="13"/>
      <c r="D1733" s="13"/>
      <c r="E1733" s="13"/>
      <c r="F1733" s="13"/>
      <c r="G1733" s="13"/>
      <c r="H1733" s="13"/>
    </row>
    <row r="1734" spans="2:8" s="3" customFormat="1" ht="25.5">
      <c r="B1734" s="13"/>
      <c r="C1734" s="12" t="s">
        <v>967</v>
      </c>
      <c r="D1734" s="12" t="s">
        <v>960</v>
      </c>
      <c r="E1734" s="13"/>
      <c r="F1734" s="13"/>
      <c r="G1734" s="13"/>
      <c r="H1734" s="17">
        <f>H1643</f>
        <v>0</v>
      </c>
    </row>
    <row r="1735" spans="2:8" s="3" customFormat="1" ht="12.75">
      <c r="B1735" s="13"/>
      <c r="C1735" s="13"/>
      <c r="D1735" s="13"/>
      <c r="E1735" s="13"/>
      <c r="F1735" s="13"/>
      <c r="G1735" s="13"/>
      <c r="H1735" s="13"/>
    </row>
    <row r="1736" spans="2:8" s="3" customFormat="1" ht="25.5">
      <c r="B1736" s="13"/>
      <c r="C1736" s="12" t="s">
        <v>390</v>
      </c>
      <c r="D1736" s="12" t="s">
        <v>391</v>
      </c>
      <c r="E1736" s="13"/>
      <c r="F1736" s="13"/>
      <c r="G1736" s="13"/>
      <c r="H1736" s="17">
        <f>H1695</f>
        <v>100000</v>
      </c>
    </row>
    <row r="1737" spans="2:8" s="3" customFormat="1" ht="12.75">
      <c r="B1737" s="13"/>
      <c r="C1737" s="13"/>
      <c r="D1737" s="13"/>
      <c r="E1737" s="13"/>
      <c r="F1737" s="13"/>
      <c r="G1737" s="13"/>
      <c r="H1737" s="13"/>
    </row>
    <row r="1738" spans="2:8" s="3" customFormat="1" ht="12.75">
      <c r="B1738" s="13"/>
      <c r="C1738" s="13"/>
      <c r="D1738" s="13"/>
      <c r="E1738" s="13"/>
      <c r="F1738" s="13"/>
      <c r="G1738" s="13"/>
      <c r="H1738" s="13"/>
    </row>
    <row r="1739" spans="2:8" s="3" customFormat="1" ht="12.75">
      <c r="B1739" s="13"/>
      <c r="C1739" s="13"/>
      <c r="D1739" s="13"/>
      <c r="E1739" s="13"/>
      <c r="F1739" s="13"/>
      <c r="G1739" s="13"/>
      <c r="H1739" s="13"/>
    </row>
    <row r="1740" spans="2:8" s="3" customFormat="1" ht="12.75">
      <c r="B1740" s="13"/>
      <c r="C1740" s="13"/>
      <c r="D1740" s="13"/>
      <c r="E1740" s="13"/>
      <c r="F1740" s="13"/>
      <c r="G1740" s="13"/>
      <c r="H1740" s="13"/>
    </row>
    <row r="1741" spans="2:8" s="3" customFormat="1" ht="12.75">
      <c r="B1741" s="13"/>
      <c r="C1741" s="13"/>
      <c r="D1741" s="13"/>
      <c r="E1741" s="13"/>
      <c r="F1741" s="13"/>
      <c r="G1741" s="13"/>
      <c r="H1741" s="13"/>
    </row>
    <row r="1742" spans="2:8" s="3" customFormat="1" ht="12.75">
      <c r="B1742" s="13"/>
      <c r="C1742" s="13"/>
      <c r="D1742" s="13"/>
      <c r="E1742" s="13"/>
      <c r="F1742" s="13"/>
      <c r="G1742" s="13"/>
      <c r="H1742" s="13"/>
    </row>
    <row r="1743" spans="2:8" s="3" customFormat="1" ht="12.75">
      <c r="B1743" s="13"/>
      <c r="C1743" s="13"/>
      <c r="D1743" s="13"/>
      <c r="E1743" s="13"/>
      <c r="F1743" s="13"/>
      <c r="G1743" s="13"/>
      <c r="H1743" s="13"/>
    </row>
    <row r="1744" spans="2:8" s="3" customFormat="1" ht="12.75">
      <c r="B1744" s="13"/>
      <c r="C1744" s="13"/>
      <c r="D1744" s="13"/>
      <c r="E1744" s="13"/>
      <c r="F1744" s="13"/>
      <c r="G1744" s="13"/>
      <c r="H1744" s="13"/>
    </row>
    <row r="1745" spans="3:8" s="4" customFormat="1" ht="12.75">
      <c r="C1745" s="19" t="s">
        <v>4354</v>
      </c>
      <c r="D1745" s="21"/>
      <c r="E1745" s="21"/>
      <c r="F1745" s="21"/>
      <c r="G1745" s="21"/>
      <c r="H1745" s="22">
        <f>SUM(H1703:H1744)</f>
        <v>2260700</v>
      </c>
    </row>
    <row r="1746" spans="3:8" s="2" customFormat="1" ht="12.75">
      <c r="E1746" s="23" t="s">
        <v>4128</v>
      </c>
    </row>
  </sheetData>
  <sheetProtection algorithmName="SHA-512" hashValue="XOnQ49iRK8Bts0Lu8nNt0r+Xv3iNsqrAlYAELfa184kCiEWoguad4u6EAOCFVPuylUHYaE4DxGBcRw2DFvPzcg==" saltValue="S3HRn4MqflfY2EyEMp52NA==" spinCount="100000" sheet="1" sort="0" autoFilter="0"/>
  <autoFilter ref="B1:H1746"/>
  <pageMargins left="0.59055118110236227" right="0.19685039370078741" top="0.39370078740157483" bottom="0.39370078740157483" header="0.31496062992125984" footer="0.31496062992125984"/>
  <pageSetup paperSize="9" scale="90" fitToHeight="0" orientation="portrait" r:id="rId1"/>
  <rowBreaks count="69" manualBreakCount="69">
    <brk id="49" man="1"/>
    <brk id="49" min="1" max="7" man="1"/>
    <brk id="96" man="1"/>
    <brk id="96" min="1" max="7" man="1"/>
    <brk id="138" man="1"/>
    <brk id="138" min="1" max="7" man="1"/>
    <brk id="177" min="1" max="7" man="1"/>
    <brk id="214" man="1"/>
    <brk id="214" min="1" max="7" man="1"/>
    <brk id="262" man="1"/>
    <brk id="262" min="1" max="7" man="1"/>
    <brk id="311" man="1"/>
    <brk id="311" min="1" max="7" man="1"/>
    <brk id="342" min="1" max="7" man="1"/>
    <brk id="394" man="1"/>
    <brk id="394" min="1" max="7" man="1"/>
    <brk id="439" min="1" max="7" man="1"/>
    <brk id="475" man="1"/>
    <brk id="475" min="1" max="7" man="1"/>
    <brk id="515" man="1"/>
    <brk id="515" min="1" max="7" man="1"/>
    <brk id="553" man="1"/>
    <brk id="553" min="1" max="7" man="1"/>
    <brk id="591" min="1" max="7" man="1"/>
    <brk id="633" man="1"/>
    <brk id="633" min="1" max="7" man="1"/>
    <brk id="684" man="1"/>
    <brk id="684" min="1" max="7" man="1"/>
    <brk id="733" man="1"/>
    <brk id="733" min="1" max="7" man="1"/>
    <brk id="774" man="1"/>
    <brk id="774" min="1" max="7" man="1"/>
    <brk id="812" man="1"/>
    <brk id="812" min="1" max="7" man="1"/>
    <brk id="854" man="1"/>
    <brk id="854" min="1" max="7" man="1"/>
    <brk id="907" man="1"/>
    <brk id="907" min="1" max="7" man="1"/>
    <brk id="955" man="1"/>
    <brk id="955" min="1" max="7" man="1"/>
    <brk id="1011" man="1"/>
    <brk id="1011" min="1" max="7" man="1"/>
    <brk id="1069" man="1"/>
    <brk id="1069" min="1" max="7" man="1"/>
    <brk id="1121" man="1"/>
    <brk id="1121" min="1" max="7" man="1"/>
    <brk id="1174" man="1"/>
    <brk id="1174" min="1" max="7" man="1"/>
    <brk id="1223" man="1"/>
    <brk id="1223" min="1" max="7" man="1"/>
    <brk id="1272" man="1"/>
    <brk id="1272" min="1" max="7" man="1"/>
    <brk id="1325" man="1"/>
    <brk id="1325" min="1" max="7" man="1"/>
    <brk id="1371" man="1"/>
    <brk id="1371" min="1" max="7" man="1"/>
    <brk id="1423" man="1"/>
    <brk id="1423" min="1" max="7" man="1"/>
    <brk id="1479" man="1"/>
    <brk id="1479" min="1" max="7" man="1"/>
    <brk id="1533" man="1"/>
    <brk id="1533" min="1" max="7" man="1"/>
    <brk id="1589" man="1"/>
    <brk id="1589" min="1" max="7" man="1"/>
    <brk id="1644" man="1"/>
    <brk id="1644" min="1" max="7" man="1"/>
    <brk id="1696" man="1"/>
    <brk id="1696" min="1" max="7" man="1"/>
    <brk id="174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87"/>
  <sheetViews>
    <sheetView view="pageBreakPreview" topLeftCell="B1" zoomScaleNormal="70" zoomScaleSheetLayoutView="100" workbookViewId="0">
      <selection activeCell="O170" sqref="O170"/>
    </sheetView>
  </sheetViews>
  <sheetFormatPr defaultRowHeight="15"/>
  <cols>
    <col min="1" max="1" width="5.42578125" style="5" hidden="1" customWidth="1"/>
    <col min="2" max="3" width="9.140625" style="5" customWidth="1"/>
    <col min="4" max="4" width="37.85546875" style="5" customWidth="1"/>
    <col min="5" max="5" width="7.5703125" style="5" customWidth="1"/>
    <col min="6" max="6" width="9.7109375" style="5" customWidth="1"/>
    <col min="7" max="7" width="13" style="5" customWidth="1"/>
    <col min="8" max="8" width="14" style="5" customWidth="1"/>
    <col min="9" max="16384" width="9.140625" style="5"/>
  </cols>
  <sheetData>
    <row r="1" spans="1:8" s="1" customFormat="1" ht="15.75" customHeight="1">
      <c r="B1" s="6" t="s">
        <v>4161</v>
      </c>
    </row>
    <row r="2" spans="1:8" s="1" customFormat="1" ht="15.75" customHeight="1">
      <c r="B2" s="6" t="s">
        <v>1916</v>
      </c>
    </row>
    <row r="3" spans="1:8" s="1" customFormat="1" ht="15.75" customHeight="1">
      <c r="B3" s="6" t="s">
        <v>1915</v>
      </c>
    </row>
    <row r="4" spans="1:8" s="2" customFormat="1" ht="15" customHeight="1">
      <c r="B4" s="7" t="s">
        <v>968</v>
      </c>
    </row>
    <row r="5" spans="1:8" s="2" customFormat="1" ht="15" customHeight="1">
      <c r="H5" s="8" t="s">
        <v>969</v>
      </c>
    </row>
    <row r="6" spans="1:8" s="3" customFormat="1" ht="29.65" customHeight="1">
      <c r="B6" s="9" t="s">
        <v>2</v>
      </c>
      <c r="C6" s="9" t="s">
        <v>3</v>
      </c>
      <c r="D6" s="9" t="s">
        <v>4</v>
      </c>
      <c r="E6" s="9" t="s">
        <v>5</v>
      </c>
      <c r="F6" s="9" t="s">
        <v>6</v>
      </c>
      <c r="G6" s="9" t="s">
        <v>7</v>
      </c>
      <c r="H6" s="10" t="s">
        <v>8</v>
      </c>
    </row>
    <row r="7" spans="1:8" s="3" customFormat="1" ht="26.25" customHeight="1">
      <c r="A7" s="3">
        <v>21096</v>
      </c>
      <c r="B7" s="11" t="s">
        <v>1917</v>
      </c>
      <c r="C7" s="12" t="s">
        <v>970</v>
      </c>
      <c r="D7" s="12" t="s">
        <v>971</v>
      </c>
      <c r="E7" s="13"/>
      <c r="F7" s="13"/>
      <c r="G7" s="13"/>
      <c r="H7" s="17"/>
    </row>
    <row r="8" spans="1:8" s="3" customFormat="1" ht="7.5" customHeight="1">
      <c r="B8" s="14"/>
      <c r="C8" s="13"/>
      <c r="D8" s="13"/>
      <c r="E8" s="13"/>
      <c r="F8" s="13"/>
      <c r="G8" s="13"/>
      <c r="H8" s="17"/>
    </row>
    <row r="9" spans="1:8" s="3" customFormat="1" ht="13.15" customHeight="1">
      <c r="A9" s="3">
        <v>21097</v>
      </c>
      <c r="B9" s="11" t="s">
        <v>2762</v>
      </c>
      <c r="C9" s="12" t="s">
        <v>972</v>
      </c>
      <c r="D9" s="12" t="s">
        <v>498</v>
      </c>
      <c r="E9" s="13"/>
      <c r="F9" s="13"/>
      <c r="G9" s="13"/>
      <c r="H9" s="17"/>
    </row>
    <row r="10" spans="1:8" s="3" customFormat="1" ht="7.5" customHeight="1">
      <c r="B10" s="14"/>
      <c r="C10" s="13"/>
      <c r="D10" s="13"/>
      <c r="E10" s="13"/>
      <c r="F10" s="13"/>
      <c r="G10" s="13"/>
      <c r="H10" s="17"/>
    </row>
    <row r="11" spans="1:8" s="3" customFormat="1" ht="39.4" customHeight="1">
      <c r="A11" s="3">
        <v>21100</v>
      </c>
      <c r="B11" s="11" t="s">
        <v>2763</v>
      </c>
      <c r="C11" s="13"/>
      <c r="D11" s="12" t="s">
        <v>973</v>
      </c>
      <c r="E11" s="13"/>
      <c r="F11" s="13"/>
      <c r="G11" s="13"/>
      <c r="H11" s="17"/>
    </row>
    <row r="12" spans="1:8" s="3" customFormat="1" ht="7.5" customHeight="1">
      <c r="B12" s="14"/>
      <c r="C12" s="13"/>
      <c r="D12" s="13"/>
      <c r="E12" s="13"/>
      <c r="F12" s="13"/>
      <c r="G12" s="13"/>
      <c r="H12" s="17"/>
    </row>
    <row r="13" spans="1:8" s="3" customFormat="1" ht="57" customHeight="1">
      <c r="A13" s="3">
        <v>21098</v>
      </c>
      <c r="B13" s="11" t="s">
        <v>2764</v>
      </c>
      <c r="C13" s="13"/>
      <c r="D13" s="27" t="s">
        <v>4121</v>
      </c>
      <c r="E13" s="13"/>
      <c r="F13" s="13"/>
      <c r="G13" s="13"/>
      <c r="H13" s="17"/>
    </row>
    <row r="14" spans="1:8" s="3" customFormat="1" ht="7.5" customHeight="1">
      <c r="B14" s="14"/>
      <c r="C14" s="13"/>
      <c r="D14" s="13"/>
      <c r="E14" s="13"/>
      <c r="F14" s="13"/>
      <c r="G14" s="13"/>
      <c r="H14" s="17"/>
    </row>
    <row r="15" spans="1:8" s="3" customFormat="1" ht="13.15" customHeight="1">
      <c r="A15" s="3">
        <v>21101</v>
      </c>
      <c r="B15" s="11" t="s">
        <v>2765</v>
      </c>
      <c r="C15" s="13"/>
      <c r="D15" s="60" t="s">
        <v>974</v>
      </c>
      <c r="E15" s="15" t="s">
        <v>198</v>
      </c>
      <c r="F15" s="16">
        <v>760</v>
      </c>
      <c r="G15" s="93">
        <v>0</v>
      </c>
      <c r="H15" s="17">
        <f>F15*G15</f>
        <v>0</v>
      </c>
    </row>
    <row r="16" spans="1:8" s="3" customFormat="1" ht="7.5" customHeight="1">
      <c r="B16" s="14"/>
      <c r="C16" s="13"/>
      <c r="D16" s="13"/>
      <c r="E16" s="13"/>
      <c r="F16" s="13"/>
      <c r="G16" s="13"/>
      <c r="H16" s="17"/>
    </row>
    <row r="17" spans="1:8" s="3" customFormat="1" ht="13.15" customHeight="1">
      <c r="A17" s="3">
        <v>21123</v>
      </c>
      <c r="B17" s="11" t="s">
        <v>2766</v>
      </c>
      <c r="C17" s="13"/>
      <c r="D17" s="60" t="s">
        <v>975</v>
      </c>
      <c r="E17" s="15" t="s">
        <v>198</v>
      </c>
      <c r="F17" s="16">
        <v>760</v>
      </c>
      <c r="G17" s="93">
        <v>0</v>
      </c>
      <c r="H17" s="17">
        <f>F17*G17</f>
        <v>0</v>
      </c>
    </row>
    <row r="18" spans="1:8" s="3" customFormat="1" ht="7.5" customHeight="1">
      <c r="B18" s="14"/>
      <c r="C18" s="13"/>
      <c r="D18" s="13"/>
      <c r="E18" s="13"/>
      <c r="F18" s="13"/>
      <c r="G18" s="13"/>
      <c r="H18" s="17"/>
    </row>
    <row r="19" spans="1:8" s="3" customFormat="1" ht="13.15" customHeight="1">
      <c r="A19" s="3">
        <v>21102</v>
      </c>
      <c r="B19" s="11" t="s">
        <v>2767</v>
      </c>
      <c r="C19" s="13"/>
      <c r="D19" s="60" t="s">
        <v>976</v>
      </c>
      <c r="E19" s="15" t="s">
        <v>198</v>
      </c>
      <c r="F19" s="16">
        <v>2000</v>
      </c>
      <c r="G19" s="93">
        <v>0</v>
      </c>
      <c r="H19" s="17">
        <f>F19*G19</f>
        <v>0</v>
      </c>
    </row>
    <row r="20" spans="1:8" s="3" customFormat="1" ht="7.5" customHeight="1">
      <c r="B20" s="14"/>
      <c r="C20" s="13"/>
      <c r="D20" s="13"/>
      <c r="E20" s="13"/>
      <c r="F20" s="13"/>
      <c r="G20" s="13"/>
      <c r="H20" s="17"/>
    </row>
    <row r="21" spans="1:8" s="3" customFormat="1" ht="57" customHeight="1">
      <c r="A21" s="3">
        <v>21103</v>
      </c>
      <c r="B21" s="11" t="s">
        <v>2768</v>
      </c>
      <c r="C21" s="13"/>
      <c r="D21" s="27" t="s">
        <v>4122</v>
      </c>
      <c r="E21" s="13"/>
      <c r="F21" s="13"/>
      <c r="G21" s="13"/>
      <c r="H21" s="17"/>
    </row>
    <row r="22" spans="1:8" s="3" customFormat="1" ht="7.5" customHeight="1">
      <c r="B22" s="14"/>
      <c r="C22" s="13"/>
      <c r="D22" s="13"/>
      <c r="E22" s="13"/>
      <c r="F22" s="13"/>
      <c r="G22" s="13"/>
      <c r="H22" s="17"/>
    </row>
    <row r="23" spans="1:8" s="3" customFormat="1" ht="13.15" customHeight="1">
      <c r="A23" s="3">
        <v>21124</v>
      </c>
      <c r="B23" s="11" t="s">
        <v>2769</v>
      </c>
      <c r="C23" s="13"/>
      <c r="D23" s="60" t="s">
        <v>974</v>
      </c>
      <c r="E23" s="15" t="s">
        <v>198</v>
      </c>
      <c r="F23" s="16">
        <v>100</v>
      </c>
      <c r="G23" s="93">
        <v>0</v>
      </c>
      <c r="H23" s="17">
        <f>F23*G23</f>
        <v>0</v>
      </c>
    </row>
    <row r="24" spans="1:8" s="3" customFormat="1" ht="7.5" customHeight="1">
      <c r="B24" s="14"/>
      <c r="C24" s="13"/>
      <c r="D24" s="41"/>
      <c r="E24" s="13"/>
      <c r="F24" s="13"/>
      <c r="G24" s="13"/>
      <c r="H24" s="17"/>
    </row>
    <row r="25" spans="1:8" s="3" customFormat="1" ht="13.15" customHeight="1">
      <c r="A25" s="3">
        <v>21125</v>
      </c>
      <c r="B25" s="11" t="s">
        <v>2770</v>
      </c>
      <c r="C25" s="13"/>
      <c r="D25" s="60" t="s">
        <v>975</v>
      </c>
      <c r="E25" s="15" t="s">
        <v>198</v>
      </c>
      <c r="F25" s="16">
        <v>100</v>
      </c>
      <c r="G25" s="93">
        <v>0</v>
      </c>
      <c r="H25" s="17">
        <f>F25*G25</f>
        <v>0</v>
      </c>
    </row>
    <row r="26" spans="1:8" s="3" customFormat="1" ht="7.5" customHeight="1">
      <c r="B26" s="14"/>
      <c r="C26" s="13"/>
      <c r="D26" s="41"/>
      <c r="E26" s="13"/>
      <c r="F26" s="13"/>
      <c r="G26" s="13"/>
      <c r="H26" s="17"/>
    </row>
    <row r="27" spans="1:8" s="3" customFormat="1" ht="13.15" customHeight="1">
      <c r="A27" s="3">
        <v>21126</v>
      </c>
      <c r="B27" s="11" t="s">
        <v>2771</v>
      </c>
      <c r="C27" s="13"/>
      <c r="D27" s="60" t="s">
        <v>976</v>
      </c>
      <c r="E27" s="15" t="s">
        <v>198</v>
      </c>
      <c r="F27" s="16">
        <v>1600</v>
      </c>
      <c r="G27" s="93">
        <v>0</v>
      </c>
      <c r="H27" s="17">
        <f>F27*G27</f>
        <v>0</v>
      </c>
    </row>
    <row r="28" spans="1:8" s="3" customFormat="1" ht="7.5" customHeight="1">
      <c r="B28" s="14"/>
      <c r="C28" s="13"/>
      <c r="D28" s="13"/>
      <c r="E28" s="13"/>
      <c r="F28" s="13"/>
      <c r="G28" s="13"/>
      <c r="H28" s="17"/>
    </row>
    <row r="29" spans="1:8" s="3" customFormat="1" ht="13.15" customHeight="1">
      <c r="A29" s="3">
        <v>21119</v>
      </c>
      <c r="B29" s="11" t="s">
        <v>2772</v>
      </c>
      <c r="C29" s="13"/>
      <c r="D29" s="12" t="s">
        <v>977</v>
      </c>
      <c r="E29" s="13"/>
      <c r="F29" s="13"/>
      <c r="G29" s="13"/>
      <c r="H29" s="17"/>
    </row>
    <row r="30" spans="1:8" s="3" customFormat="1" ht="7.5" customHeight="1">
      <c r="B30" s="14"/>
      <c r="C30" s="13"/>
      <c r="D30" s="13"/>
      <c r="E30" s="13"/>
      <c r="F30" s="13"/>
      <c r="G30" s="13"/>
      <c r="H30" s="17"/>
    </row>
    <row r="31" spans="1:8" s="3" customFormat="1" ht="13.15" customHeight="1">
      <c r="A31" s="3">
        <v>21087</v>
      </c>
      <c r="B31" s="11" t="s">
        <v>2773</v>
      </c>
      <c r="C31" s="13"/>
      <c r="D31" s="27" t="s">
        <v>978</v>
      </c>
      <c r="E31" s="15" t="s">
        <v>198</v>
      </c>
      <c r="F31" s="16">
        <v>500</v>
      </c>
      <c r="G31" s="93">
        <v>0</v>
      </c>
      <c r="H31" s="17">
        <f>F31*G31</f>
        <v>0</v>
      </c>
    </row>
    <row r="32" spans="1:8" s="3" customFormat="1" ht="7.5" customHeight="1">
      <c r="B32" s="14"/>
      <c r="C32" s="13"/>
      <c r="D32" s="40"/>
      <c r="E32" s="13"/>
      <c r="F32" s="13"/>
      <c r="G32" s="13"/>
      <c r="H32" s="17"/>
    </row>
    <row r="33" spans="1:8" s="3" customFormat="1" ht="13.15" customHeight="1">
      <c r="A33" s="3">
        <v>21088</v>
      </c>
      <c r="B33" s="11" t="s">
        <v>2774</v>
      </c>
      <c r="C33" s="13"/>
      <c r="D33" s="27" t="s">
        <v>979</v>
      </c>
      <c r="E33" s="15" t="s">
        <v>198</v>
      </c>
      <c r="F33" s="16">
        <v>100</v>
      </c>
      <c r="G33" s="93">
        <v>0</v>
      </c>
      <c r="H33" s="17">
        <f>F33*G33</f>
        <v>0</v>
      </c>
    </row>
    <row r="34" spans="1:8" s="3" customFormat="1" ht="7.5" customHeight="1">
      <c r="B34" s="14"/>
      <c r="C34" s="13"/>
      <c r="D34" s="13"/>
      <c r="E34" s="13"/>
      <c r="F34" s="13"/>
      <c r="G34" s="13"/>
      <c r="H34" s="17"/>
    </row>
    <row r="35" spans="1:8" s="3" customFormat="1" ht="26.25" customHeight="1">
      <c r="A35" s="3">
        <v>21104</v>
      </c>
      <c r="B35" s="11" t="s">
        <v>2775</v>
      </c>
      <c r="C35" s="13"/>
      <c r="D35" s="12" t="s">
        <v>980</v>
      </c>
      <c r="E35" s="15" t="s">
        <v>198</v>
      </c>
      <c r="F35" s="16">
        <v>200</v>
      </c>
      <c r="G35" s="93">
        <v>0</v>
      </c>
      <c r="H35" s="17">
        <f>F35*G35</f>
        <v>0</v>
      </c>
    </row>
    <row r="36" spans="1:8" s="3" customFormat="1" ht="7.5" customHeight="1">
      <c r="B36" s="14"/>
      <c r="C36" s="13"/>
      <c r="D36" s="13"/>
      <c r="E36" s="13"/>
      <c r="F36" s="13"/>
      <c r="G36" s="13"/>
      <c r="H36" s="17"/>
    </row>
    <row r="37" spans="1:8" s="3" customFormat="1" ht="52.35" customHeight="1">
      <c r="A37" s="3">
        <v>21122</v>
      </c>
      <c r="B37" s="11" t="s">
        <v>2776</v>
      </c>
      <c r="C37" s="13"/>
      <c r="D37" s="12" t="s">
        <v>981</v>
      </c>
      <c r="E37" s="15" t="s">
        <v>198</v>
      </c>
      <c r="F37" s="16">
        <v>200</v>
      </c>
      <c r="G37" s="93">
        <v>0</v>
      </c>
      <c r="H37" s="17">
        <f>F37*G37</f>
        <v>0</v>
      </c>
    </row>
    <row r="38" spans="1:8" s="3" customFormat="1" ht="7.5" customHeight="1">
      <c r="B38" s="14"/>
      <c r="C38" s="13"/>
      <c r="D38" s="13"/>
      <c r="E38" s="13"/>
      <c r="F38" s="13"/>
      <c r="G38" s="13"/>
      <c r="H38" s="17"/>
    </row>
    <row r="39" spans="1:8" s="3" customFormat="1" ht="26.25" customHeight="1">
      <c r="A39" s="3">
        <v>21099</v>
      </c>
      <c r="B39" s="11" t="s">
        <v>2777</v>
      </c>
      <c r="C39" s="12" t="s">
        <v>982</v>
      </c>
      <c r="D39" s="12" t="s">
        <v>983</v>
      </c>
      <c r="E39" s="13"/>
      <c r="F39" s="13"/>
      <c r="G39" s="13"/>
      <c r="H39" s="17"/>
    </row>
    <row r="40" spans="1:8" s="3" customFormat="1" ht="7.5" customHeight="1">
      <c r="B40" s="14"/>
      <c r="C40" s="13"/>
      <c r="D40" s="13"/>
      <c r="E40" s="13"/>
      <c r="F40" s="13"/>
      <c r="G40" s="13"/>
      <c r="H40" s="17"/>
    </row>
    <row r="41" spans="1:8" s="4" customFormat="1" ht="21.2" customHeight="1">
      <c r="B41" s="19" t="s">
        <v>37</v>
      </c>
      <c r="C41" s="20"/>
      <c r="D41" s="21"/>
      <c r="E41" s="21"/>
      <c r="F41" s="21"/>
      <c r="G41" s="21"/>
      <c r="H41" s="22">
        <f>SUM(H7:H40)</f>
        <v>0</v>
      </c>
    </row>
    <row r="42" spans="1:8" s="2" customFormat="1" ht="13.15" customHeight="1">
      <c r="E42" s="23" t="s">
        <v>4345</v>
      </c>
    </row>
    <row r="43" spans="1:8" s="1" customFormat="1" ht="15.75" customHeight="1">
      <c r="B43" s="6" t="s">
        <v>4161</v>
      </c>
    </row>
    <row r="44" spans="1:8" s="1" customFormat="1" ht="15.75" customHeight="1">
      <c r="B44" s="6" t="s">
        <v>1916</v>
      </c>
    </row>
    <row r="45" spans="1:8" s="1" customFormat="1" ht="15.75" customHeight="1">
      <c r="B45" s="6" t="s">
        <v>1915</v>
      </c>
    </row>
    <row r="46" spans="1:8" s="2" customFormat="1" ht="15" customHeight="1">
      <c r="B46" s="7" t="s">
        <v>968</v>
      </c>
    </row>
    <row r="47" spans="1:8" s="2" customFormat="1" ht="15" customHeight="1">
      <c r="H47" s="8" t="s">
        <v>969</v>
      </c>
    </row>
    <row r="48" spans="1:8" s="3" customFormat="1" ht="29.65" customHeight="1">
      <c r="B48" s="9" t="s">
        <v>2</v>
      </c>
      <c r="C48" s="9" t="s">
        <v>3</v>
      </c>
      <c r="D48" s="9" t="s">
        <v>4</v>
      </c>
      <c r="E48" s="9" t="s">
        <v>5</v>
      </c>
      <c r="F48" s="9" t="s">
        <v>6</v>
      </c>
      <c r="G48" s="9" t="s">
        <v>7</v>
      </c>
      <c r="H48" s="10" t="s">
        <v>8</v>
      </c>
    </row>
    <row r="49" spans="2:8" s="4" customFormat="1" ht="21.2" customHeight="1">
      <c r="B49" s="19" t="s">
        <v>38</v>
      </c>
      <c r="C49" s="20"/>
      <c r="D49" s="21"/>
      <c r="E49" s="21"/>
      <c r="F49" s="21"/>
      <c r="G49" s="21"/>
      <c r="H49" s="22">
        <f>H41</f>
        <v>0</v>
      </c>
    </row>
    <row r="50" spans="2:8" s="4" customFormat="1" ht="6.75" customHeight="1">
      <c r="B50" s="14"/>
      <c r="C50" s="13"/>
      <c r="D50" s="13"/>
      <c r="E50" s="13"/>
      <c r="F50" s="13"/>
      <c r="G50" s="13"/>
      <c r="H50" s="17"/>
    </row>
    <row r="51" spans="2:8" s="4" customFormat="1" ht="30.75" customHeight="1">
      <c r="B51" s="11" t="s">
        <v>2778</v>
      </c>
      <c r="C51" s="13"/>
      <c r="D51" s="12" t="s">
        <v>984</v>
      </c>
      <c r="E51" s="13"/>
      <c r="F51" s="13"/>
      <c r="G51" s="13"/>
      <c r="H51" s="17"/>
    </row>
    <row r="52" spans="2:8" s="4" customFormat="1" ht="6.75" customHeight="1">
      <c r="B52" s="14"/>
      <c r="C52" s="13"/>
      <c r="D52" s="13"/>
      <c r="E52" s="13"/>
      <c r="F52" s="13"/>
      <c r="G52" s="13"/>
      <c r="H52" s="17"/>
    </row>
    <row r="53" spans="2:8" s="4" customFormat="1" ht="17.25" customHeight="1">
      <c r="B53" s="11" t="s">
        <v>2779</v>
      </c>
      <c r="C53" s="13"/>
      <c r="D53" s="27" t="s">
        <v>985</v>
      </c>
      <c r="E53" s="15" t="s">
        <v>166</v>
      </c>
      <c r="F53" s="16">
        <v>28400</v>
      </c>
      <c r="G53" s="93">
        <v>0</v>
      </c>
      <c r="H53" s="17">
        <f>F53*G53</f>
        <v>0</v>
      </c>
    </row>
    <row r="54" spans="2:8" s="4" customFormat="1" ht="6.75" customHeight="1">
      <c r="B54" s="14"/>
      <c r="C54" s="13"/>
      <c r="D54" s="40"/>
      <c r="E54" s="13"/>
      <c r="F54" s="13"/>
      <c r="G54" s="13"/>
      <c r="H54" s="17"/>
    </row>
    <row r="55" spans="2:8" s="4" customFormat="1" ht="19.5" customHeight="1">
      <c r="B55" s="11" t="s">
        <v>2780</v>
      </c>
      <c r="C55" s="13"/>
      <c r="D55" s="27" t="s">
        <v>986</v>
      </c>
      <c r="E55" s="15" t="s">
        <v>166</v>
      </c>
      <c r="F55" s="16">
        <v>2000</v>
      </c>
      <c r="G55" s="93">
        <v>0</v>
      </c>
      <c r="H55" s="17">
        <f>F55*G55</f>
        <v>0</v>
      </c>
    </row>
    <row r="56" spans="2:8" s="4" customFormat="1" ht="6.75" customHeight="1">
      <c r="B56" s="11"/>
      <c r="C56" s="13"/>
      <c r="D56" s="27"/>
      <c r="E56" s="15"/>
      <c r="F56" s="16"/>
      <c r="G56" s="17"/>
      <c r="H56" s="17"/>
    </row>
    <row r="57" spans="2:8" s="4" customFormat="1" ht="30" customHeight="1">
      <c r="B57" s="11" t="s">
        <v>2780</v>
      </c>
      <c r="C57" s="13"/>
      <c r="D57" s="12" t="s">
        <v>4123</v>
      </c>
      <c r="E57" s="15"/>
      <c r="F57" s="16"/>
      <c r="G57" s="17"/>
      <c r="H57" s="17"/>
    </row>
    <row r="58" spans="2:8" s="4" customFormat="1" ht="6.75" customHeight="1">
      <c r="B58" s="11"/>
      <c r="C58" s="13"/>
      <c r="D58" s="27"/>
      <c r="E58" s="15"/>
      <c r="F58" s="16"/>
      <c r="G58" s="17"/>
      <c r="H58" s="17"/>
    </row>
    <row r="59" spans="2:8" s="4" customFormat="1" ht="19.5" customHeight="1">
      <c r="B59" s="11" t="s">
        <v>2780</v>
      </c>
      <c r="C59" s="13"/>
      <c r="D59" s="27" t="s">
        <v>985</v>
      </c>
      <c r="E59" s="15" t="s">
        <v>166</v>
      </c>
      <c r="F59" s="16">
        <v>1000</v>
      </c>
      <c r="G59" s="93">
        <v>0</v>
      </c>
      <c r="H59" s="17">
        <f>F59*G59</f>
        <v>0</v>
      </c>
    </row>
    <row r="60" spans="2:8" s="4" customFormat="1" ht="6.75" customHeight="1">
      <c r="B60" s="11"/>
      <c r="C60" s="13"/>
      <c r="D60" s="40"/>
      <c r="E60" s="15"/>
      <c r="F60" s="16"/>
      <c r="G60" s="13"/>
      <c r="H60" s="17"/>
    </row>
    <row r="61" spans="2:8" s="4" customFormat="1" ht="14.25" customHeight="1">
      <c r="B61" s="11" t="s">
        <v>2780</v>
      </c>
      <c r="C61" s="13"/>
      <c r="D61" s="27" t="s">
        <v>986</v>
      </c>
      <c r="E61" s="15" t="s">
        <v>166</v>
      </c>
      <c r="F61" s="16">
        <v>865</v>
      </c>
      <c r="G61" s="93">
        <v>0</v>
      </c>
      <c r="H61" s="17">
        <f>F61*G61</f>
        <v>0</v>
      </c>
    </row>
    <row r="62" spans="2:8" s="4" customFormat="1" ht="6.75" customHeight="1">
      <c r="B62" s="14"/>
      <c r="C62" s="13"/>
      <c r="D62" s="27"/>
      <c r="E62" s="13"/>
      <c r="F62" s="13"/>
      <c r="G62" s="13"/>
      <c r="H62" s="17"/>
    </row>
    <row r="63" spans="2:8" s="4" customFormat="1" ht="27.75" customHeight="1">
      <c r="B63" s="11" t="s">
        <v>2780</v>
      </c>
      <c r="C63" s="13"/>
      <c r="D63" s="12" t="s">
        <v>4124</v>
      </c>
      <c r="E63" s="13"/>
      <c r="F63" s="13"/>
      <c r="G63" s="13"/>
      <c r="H63" s="17"/>
    </row>
    <row r="64" spans="2:8" s="4" customFormat="1" ht="6.75" customHeight="1">
      <c r="B64" s="14"/>
      <c r="C64" s="13"/>
      <c r="D64" s="12"/>
      <c r="E64" s="13"/>
      <c r="F64" s="13"/>
      <c r="G64" s="13"/>
      <c r="H64" s="17"/>
    </row>
    <row r="65" spans="1:8" s="4" customFormat="1" ht="14.25" customHeight="1">
      <c r="B65" s="11" t="s">
        <v>2780</v>
      </c>
      <c r="C65" s="13"/>
      <c r="D65" s="27" t="s">
        <v>985</v>
      </c>
      <c r="E65" s="15" t="s">
        <v>166</v>
      </c>
      <c r="F65" s="16">
        <v>410</v>
      </c>
      <c r="G65" s="93">
        <v>0</v>
      </c>
      <c r="H65" s="17">
        <f>F65*G65</f>
        <v>0</v>
      </c>
    </row>
    <row r="66" spans="1:8" s="4" customFormat="1" ht="6.75" customHeight="1">
      <c r="B66" s="14"/>
      <c r="C66" s="13"/>
      <c r="D66" s="40"/>
      <c r="E66" s="13"/>
      <c r="F66" s="13"/>
      <c r="G66" s="13"/>
      <c r="H66" s="17"/>
    </row>
    <row r="67" spans="1:8" s="4" customFormat="1" ht="14.25" customHeight="1">
      <c r="B67" s="11" t="s">
        <v>2780</v>
      </c>
      <c r="C67" s="13"/>
      <c r="D67" s="27" t="s">
        <v>986</v>
      </c>
      <c r="E67" s="15" t="s">
        <v>166</v>
      </c>
      <c r="F67" s="16">
        <v>410</v>
      </c>
      <c r="G67" s="93">
        <v>0</v>
      </c>
      <c r="H67" s="17">
        <f>F67*G67</f>
        <v>0</v>
      </c>
    </row>
    <row r="68" spans="1:8" s="4" customFormat="1" ht="6.75" customHeight="1">
      <c r="B68" s="14"/>
      <c r="C68" s="13"/>
      <c r="D68" s="27"/>
      <c r="E68" s="13"/>
      <c r="F68" s="13"/>
      <c r="G68" s="13"/>
      <c r="H68" s="17"/>
    </row>
    <row r="69" spans="1:8" s="4" customFormat="1" ht="27.75" customHeight="1">
      <c r="B69" s="11" t="s">
        <v>2781</v>
      </c>
      <c r="C69" s="12" t="s">
        <v>987</v>
      </c>
      <c r="D69" s="12" t="s">
        <v>988</v>
      </c>
      <c r="E69" s="13"/>
      <c r="F69" s="13"/>
      <c r="G69" s="13"/>
      <c r="H69" s="17"/>
    </row>
    <row r="70" spans="1:8" s="4" customFormat="1" ht="6.75" customHeight="1">
      <c r="B70" s="14"/>
      <c r="C70" s="13"/>
      <c r="D70" s="13"/>
      <c r="E70" s="13"/>
      <c r="F70" s="13"/>
      <c r="G70" s="13"/>
      <c r="H70" s="17"/>
    </row>
    <row r="71" spans="1:8" s="3" customFormat="1" ht="26.25" customHeight="1">
      <c r="A71" s="3">
        <v>21089</v>
      </c>
      <c r="B71" s="11" t="s">
        <v>2742</v>
      </c>
      <c r="C71" s="13"/>
      <c r="D71" s="12" t="s">
        <v>989</v>
      </c>
      <c r="E71" s="15" t="s">
        <v>198</v>
      </c>
      <c r="F71" s="16">
        <v>500</v>
      </c>
      <c r="G71" s="93">
        <v>0</v>
      </c>
      <c r="H71" s="17">
        <f>F71*G71</f>
        <v>0</v>
      </c>
    </row>
    <row r="72" spans="1:8" s="3" customFormat="1" ht="6.75" customHeight="1">
      <c r="B72" s="14"/>
      <c r="C72" s="13"/>
      <c r="D72" s="13"/>
      <c r="E72" s="13"/>
      <c r="F72" s="13"/>
      <c r="G72" s="13"/>
      <c r="H72" s="17"/>
    </row>
    <row r="73" spans="1:8" s="3" customFormat="1" ht="26.25" customHeight="1">
      <c r="A73" s="3">
        <v>21090</v>
      </c>
      <c r="B73" s="11" t="s">
        <v>2743</v>
      </c>
      <c r="C73" s="13"/>
      <c r="D73" s="12" t="s">
        <v>990</v>
      </c>
      <c r="E73" s="15" t="s">
        <v>198</v>
      </c>
      <c r="F73" s="16">
        <v>500</v>
      </c>
      <c r="G73" s="93">
        <v>0</v>
      </c>
      <c r="H73" s="17">
        <f>F73*G73</f>
        <v>0</v>
      </c>
    </row>
    <row r="74" spans="1:8" s="3" customFormat="1" ht="6.75" customHeight="1">
      <c r="B74" s="14"/>
      <c r="C74" s="13"/>
      <c r="D74" s="13"/>
      <c r="E74" s="13"/>
      <c r="F74" s="13"/>
      <c r="G74" s="13"/>
      <c r="H74" s="17"/>
    </row>
    <row r="75" spans="1:8" s="3" customFormat="1" ht="26.25" customHeight="1">
      <c r="A75" s="3">
        <v>21091</v>
      </c>
      <c r="B75" s="11" t="s">
        <v>2744</v>
      </c>
      <c r="C75" s="13"/>
      <c r="D75" s="12" t="s">
        <v>991</v>
      </c>
      <c r="E75" s="15" t="s">
        <v>198</v>
      </c>
      <c r="F75" s="16">
        <v>300</v>
      </c>
      <c r="G75" s="93">
        <v>0</v>
      </c>
      <c r="H75" s="17">
        <f>F75*G75</f>
        <v>0</v>
      </c>
    </row>
    <row r="76" spans="1:8" s="3" customFormat="1" ht="6.75" customHeight="1">
      <c r="B76" s="14"/>
      <c r="C76" s="13"/>
      <c r="D76" s="13"/>
      <c r="E76" s="13"/>
      <c r="F76" s="13"/>
      <c r="G76" s="13"/>
      <c r="H76" s="17"/>
    </row>
    <row r="77" spans="1:8" s="3" customFormat="1" ht="26.25" customHeight="1">
      <c r="A77" s="3">
        <v>21151</v>
      </c>
      <c r="B77" s="11" t="s">
        <v>2745</v>
      </c>
      <c r="C77" s="12" t="s">
        <v>992</v>
      </c>
      <c r="D77" s="12" t="s">
        <v>4338</v>
      </c>
      <c r="E77" s="15" t="s">
        <v>277</v>
      </c>
      <c r="F77" s="16" t="s">
        <v>277</v>
      </c>
      <c r="G77" s="17" t="s">
        <v>277</v>
      </c>
      <c r="H77" s="17"/>
    </row>
    <row r="78" spans="1:8" s="3" customFormat="1" ht="6.75" customHeight="1">
      <c r="B78" s="11"/>
      <c r="C78" s="12"/>
      <c r="D78" s="12"/>
      <c r="E78" s="15"/>
      <c r="F78" s="16"/>
      <c r="G78" s="17"/>
      <c r="H78" s="17"/>
    </row>
    <row r="79" spans="1:8" s="3" customFormat="1" ht="32.25" customHeight="1">
      <c r="B79" s="11" t="s">
        <v>4149</v>
      </c>
      <c r="C79" s="12"/>
      <c r="D79" s="12" t="s">
        <v>4147</v>
      </c>
      <c r="E79" s="15" t="s">
        <v>42</v>
      </c>
      <c r="F79" s="16">
        <v>39</v>
      </c>
      <c r="G79" s="93">
        <v>0</v>
      </c>
      <c r="H79" s="17">
        <f>F79*G79</f>
        <v>0</v>
      </c>
    </row>
    <row r="80" spans="1:8" s="3" customFormat="1" ht="6.75" customHeight="1">
      <c r="B80" s="11"/>
      <c r="C80" s="12"/>
      <c r="D80" s="12"/>
      <c r="E80" s="15"/>
      <c r="F80" s="16"/>
      <c r="G80" s="17"/>
      <c r="H80" s="17"/>
    </row>
    <row r="81" spans="2:8" s="3" customFormat="1" ht="27" customHeight="1">
      <c r="B81" s="11" t="s">
        <v>4150</v>
      </c>
      <c r="C81" s="12"/>
      <c r="D81" s="12" t="s">
        <v>4148</v>
      </c>
      <c r="E81" s="15" t="s">
        <v>42</v>
      </c>
      <c r="F81" s="16">
        <v>1</v>
      </c>
      <c r="G81" s="93">
        <v>0</v>
      </c>
      <c r="H81" s="17">
        <f>F81*G81</f>
        <v>0</v>
      </c>
    </row>
    <row r="82" spans="2:8" s="3" customFormat="1" ht="6.75" customHeight="1">
      <c r="B82" s="11"/>
      <c r="C82" s="12"/>
      <c r="D82" s="12"/>
      <c r="E82" s="15"/>
      <c r="F82" s="16"/>
      <c r="G82" s="17"/>
      <c r="H82" s="17"/>
    </row>
    <row r="83" spans="2:8" s="3" customFormat="1" ht="28.5" customHeight="1">
      <c r="B83" s="11" t="s">
        <v>4151</v>
      </c>
      <c r="C83" s="12"/>
      <c r="D83" s="12" t="s">
        <v>4340</v>
      </c>
      <c r="E83" s="15" t="s">
        <v>42</v>
      </c>
      <c r="F83" s="16">
        <v>1</v>
      </c>
      <c r="G83" s="93">
        <v>0</v>
      </c>
      <c r="H83" s="17">
        <f>F83*G83</f>
        <v>0</v>
      </c>
    </row>
    <row r="84" spans="2:8" s="3" customFormat="1" ht="6.75" customHeight="1">
      <c r="B84" s="11"/>
      <c r="C84" s="12"/>
      <c r="D84" s="12"/>
      <c r="E84" s="15"/>
      <c r="F84" s="16"/>
      <c r="G84" s="17"/>
      <c r="H84" s="17"/>
    </row>
    <row r="85" spans="2:8" s="3" customFormat="1" ht="14.25" customHeight="1">
      <c r="B85" s="11" t="s">
        <v>4152</v>
      </c>
      <c r="C85" s="12"/>
      <c r="D85" s="12" t="s">
        <v>4337</v>
      </c>
      <c r="E85" s="15" t="s">
        <v>42</v>
      </c>
      <c r="F85" s="16">
        <v>12</v>
      </c>
      <c r="G85" s="93">
        <v>0</v>
      </c>
      <c r="H85" s="17">
        <f>F85*G85</f>
        <v>0</v>
      </c>
    </row>
    <row r="86" spans="2:8" s="3" customFormat="1" ht="6.75" customHeight="1">
      <c r="B86" s="11"/>
      <c r="C86" s="12"/>
      <c r="D86" s="12"/>
      <c r="E86" s="15"/>
      <c r="F86" s="16"/>
      <c r="G86" s="17"/>
      <c r="H86" s="17"/>
    </row>
    <row r="87" spans="2:8" s="3" customFormat="1" ht="27" customHeight="1">
      <c r="B87" s="11" t="s">
        <v>4336</v>
      </c>
      <c r="C87" s="12"/>
      <c r="D87" s="12" t="s">
        <v>4339</v>
      </c>
      <c r="E87" s="15" t="s">
        <v>42</v>
      </c>
      <c r="F87" s="16">
        <v>9</v>
      </c>
      <c r="G87" s="93">
        <v>0</v>
      </c>
      <c r="H87" s="17">
        <f>F87*G87</f>
        <v>0</v>
      </c>
    </row>
    <row r="88" spans="2:8" s="3" customFormat="1" ht="6.75" customHeight="1">
      <c r="B88" s="11"/>
      <c r="C88" s="12"/>
      <c r="D88" s="12"/>
      <c r="E88" s="15"/>
      <c r="F88" s="16"/>
      <c r="G88" s="17"/>
      <c r="H88" s="17"/>
    </row>
    <row r="89" spans="2:8" s="3" customFormat="1" ht="21" customHeight="1">
      <c r="B89" s="19" t="s">
        <v>37</v>
      </c>
      <c r="C89" s="20"/>
      <c r="D89" s="21"/>
      <c r="E89" s="21"/>
      <c r="F89" s="21"/>
      <c r="G89" s="21"/>
      <c r="H89" s="22">
        <f>SUM(H49:H88)</f>
        <v>0</v>
      </c>
    </row>
    <row r="90" spans="2:8" s="3" customFormat="1" ht="18" customHeight="1">
      <c r="B90" s="2"/>
      <c r="C90" s="2"/>
      <c r="E90" s="23" t="s">
        <v>4063</v>
      </c>
      <c r="F90" s="2"/>
      <c r="G90" s="2"/>
      <c r="H90" s="2"/>
    </row>
    <row r="91" spans="2:8" s="3" customFormat="1" ht="15" customHeight="1">
      <c r="B91" s="2"/>
      <c r="C91" s="1"/>
      <c r="D91" s="1"/>
      <c r="E91" s="1"/>
      <c r="F91" s="1"/>
      <c r="G91" s="1"/>
      <c r="H91" s="1"/>
    </row>
    <row r="92" spans="2:8" s="3" customFormat="1" ht="18.75" customHeight="1">
      <c r="B92" s="6" t="s">
        <v>4161</v>
      </c>
      <c r="C92" s="1"/>
      <c r="D92" s="1"/>
      <c r="E92" s="1"/>
      <c r="F92" s="1"/>
      <c r="G92" s="1"/>
      <c r="H92" s="1"/>
    </row>
    <row r="93" spans="2:8" s="3" customFormat="1" ht="20.25" customHeight="1">
      <c r="B93" s="6" t="s">
        <v>1916</v>
      </c>
      <c r="C93" s="1"/>
      <c r="D93" s="1"/>
      <c r="E93" s="1"/>
      <c r="F93" s="1"/>
      <c r="G93" s="1"/>
      <c r="H93" s="1"/>
    </row>
    <row r="94" spans="2:8" s="3" customFormat="1" ht="18.75" customHeight="1">
      <c r="B94" s="6" t="s">
        <v>1915</v>
      </c>
      <c r="C94" s="2"/>
      <c r="D94" s="2"/>
      <c r="E94" s="2"/>
      <c r="F94" s="2"/>
      <c r="G94" s="2"/>
      <c r="H94" s="2"/>
    </row>
    <row r="95" spans="2:8" s="3" customFormat="1" ht="21.75" customHeight="1">
      <c r="B95" s="7" t="s">
        <v>968</v>
      </c>
      <c r="C95" s="2"/>
      <c r="D95" s="2"/>
      <c r="E95" s="2"/>
      <c r="F95" s="2"/>
      <c r="G95" s="2"/>
      <c r="H95" s="8" t="s">
        <v>969</v>
      </c>
    </row>
    <row r="96" spans="2:8" s="3" customFormat="1" ht="39.4" customHeight="1">
      <c r="B96" s="9" t="s">
        <v>2</v>
      </c>
      <c r="C96" s="9" t="s">
        <v>3</v>
      </c>
      <c r="D96" s="9" t="s">
        <v>4</v>
      </c>
      <c r="E96" s="9" t="s">
        <v>5</v>
      </c>
      <c r="F96" s="9" t="s">
        <v>6</v>
      </c>
      <c r="G96" s="9" t="s">
        <v>7</v>
      </c>
      <c r="H96" s="10" t="s">
        <v>8</v>
      </c>
    </row>
    <row r="97" spans="1:8" s="3" customFormat="1" ht="20.25" customHeight="1">
      <c r="B97" s="19" t="s">
        <v>38</v>
      </c>
      <c r="C97" s="20"/>
      <c r="D97" s="21"/>
      <c r="E97" s="21"/>
      <c r="F97" s="21"/>
      <c r="G97" s="21"/>
      <c r="H97" s="22">
        <f>H89</f>
        <v>0</v>
      </c>
    </row>
    <row r="98" spans="1:8" s="3" customFormat="1" ht="13.15" customHeight="1">
      <c r="B98" s="85" t="s">
        <v>277</v>
      </c>
      <c r="C98" s="51"/>
      <c r="D98" s="13"/>
      <c r="E98" s="13"/>
      <c r="F98" s="13"/>
      <c r="G98" s="13"/>
      <c r="H98" s="17"/>
    </row>
    <row r="99" spans="1:8" s="3" customFormat="1" ht="13.15" customHeight="1">
      <c r="B99" s="14" t="s">
        <v>2746</v>
      </c>
      <c r="C99" s="12" t="s">
        <v>993</v>
      </c>
      <c r="D99" s="12" t="s">
        <v>994</v>
      </c>
      <c r="E99" s="13"/>
      <c r="F99" s="13"/>
      <c r="G99" s="13"/>
      <c r="H99" s="17"/>
    </row>
    <row r="100" spans="1:8" s="3" customFormat="1" ht="13.15" customHeight="1">
      <c r="B100" s="11" t="s">
        <v>277</v>
      </c>
      <c r="C100" s="13"/>
      <c r="D100" s="13"/>
      <c r="E100" s="13"/>
      <c r="F100" s="13"/>
      <c r="G100" s="13"/>
      <c r="H100" s="17"/>
    </row>
    <row r="101" spans="1:8" s="3" customFormat="1" ht="13.15" customHeight="1">
      <c r="B101" s="11" t="s">
        <v>2747</v>
      </c>
      <c r="C101" s="13"/>
      <c r="D101" s="12" t="s">
        <v>995</v>
      </c>
      <c r="E101" s="15" t="s">
        <v>42</v>
      </c>
      <c r="F101" s="16">
        <v>20</v>
      </c>
      <c r="G101" s="93">
        <v>0</v>
      </c>
      <c r="H101" s="17">
        <f>F101*G101</f>
        <v>0</v>
      </c>
    </row>
    <row r="102" spans="1:8" s="3" customFormat="1" ht="13.15" customHeight="1">
      <c r="B102" s="14"/>
      <c r="C102" s="13"/>
      <c r="D102" s="13"/>
      <c r="E102" s="13"/>
      <c r="F102" s="13"/>
      <c r="G102" s="13"/>
      <c r="H102" s="17"/>
    </row>
    <row r="103" spans="1:8" s="3" customFormat="1" ht="13.15" customHeight="1">
      <c r="B103" s="11" t="s">
        <v>2748</v>
      </c>
      <c r="C103" s="13"/>
      <c r="D103" s="12" t="s">
        <v>996</v>
      </c>
      <c r="E103" s="15" t="s">
        <v>42</v>
      </c>
      <c r="F103" s="16">
        <v>50</v>
      </c>
      <c r="G103" s="93">
        <v>0</v>
      </c>
      <c r="H103" s="17">
        <f>F103*G103</f>
        <v>0</v>
      </c>
    </row>
    <row r="104" spans="1:8" s="3" customFormat="1" ht="13.15" customHeight="1">
      <c r="B104" s="11" t="s">
        <v>277</v>
      </c>
      <c r="C104" s="13"/>
      <c r="D104" s="13"/>
      <c r="E104" s="13"/>
      <c r="F104" s="13"/>
      <c r="G104" s="13"/>
      <c r="H104" s="17"/>
    </row>
    <row r="105" spans="1:8" s="3" customFormat="1" ht="30" customHeight="1">
      <c r="B105" s="11" t="s">
        <v>2749</v>
      </c>
      <c r="C105" s="13"/>
      <c r="D105" s="12" t="s">
        <v>997</v>
      </c>
      <c r="E105" s="15" t="s">
        <v>166</v>
      </c>
      <c r="F105" s="16">
        <v>3500</v>
      </c>
      <c r="G105" s="93">
        <v>0</v>
      </c>
      <c r="H105" s="17">
        <f>F105*G105</f>
        <v>0</v>
      </c>
    </row>
    <row r="106" spans="1:8" s="3" customFormat="1" ht="13.15" customHeight="1">
      <c r="B106" s="14"/>
      <c r="C106" s="13"/>
      <c r="D106" s="13"/>
      <c r="E106" s="13"/>
      <c r="F106" s="13"/>
      <c r="G106" s="13"/>
      <c r="H106" s="17"/>
    </row>
    <row r="107" spans="1:8" s="3" customFormat="1" ht="26.25" customHeight="1">
      <c r="A107" s="3">
        <v>21111</v>
      </c>
      <c r="B107" s="11" t="s">
        <v>2750</v>
      </c>
      <c r="C107" s="12" t="s">
        <v>998</v>
      </c>
      <c r="D107" s="12" t="s">
        <v>999</v>
      </c>
      <c r="E107" s="13"/>
      <c r="F107" s="13"/>
      <c r="G107" s="13"/>
      <c r="H107" s="17"/>
    </row>
    <row r="108" spans="1:8" s="3" customFormat="1" ht="13.15" customHeight="1">
      <c r="B108" s="14"/>
      <c r="C108" s="13"/>
      <c r="D108" s="13"/>
      <c r="E108" s="13"/>
      <c r="F108" s="13"/>
      <c r="G108" s="13"/>
      <c r="H108" s="17"/>
    </row>
    <row r="109" spans="1:8" s="3" customFormat="1" ht="13.15" customHeight="1">
      <c r="A109" s="3">
        <v>21112</v>
      </c>
      <c r="B109" s="11" t="s">
        <v>2751</v>
      </c>
      <c r="C109" s="13"/>
      <c r="D109" s="12" t="s">
        <v>593</v>
      </c>
      <c r="E109" s="15" t="s">
        <v>42</v>
      </c>
      <c r="F109" s="16">
        <v>5</v>
      </c>
      <c r="G109" s="93">
        <v>0</v>
      </c>
      <c r="H109" s="17">
        <f>F109*G109</f>
        <v>0</v>
      </c>
    </row>
    <row r="110" spans="1:8" s="3" customFormat="1" ht="13.15" customHeight="1">
      <c r="B110" s="14"/>
      <c r="C110" s="13"/>
      <c r="D110" s="13"/>
      <c r="E110" s="13"/>
      <c r="F110" s="13"/>
      <c r="G110" s="13"/>
      <c r="H110" s="17"/>
    </row>
    <row r="111" spans="1:8" s="3" customFormat="1" ht="26.25" customHeight="1">
      <c r="A111" s="3">
        <v>21113</v>
      </c>
      <c r="B111" s="11" t="s">
        <v>2752</v>
      </c>
      <c r="C111" s="13"/>
      <c r="D111" s="12" t="s">
        <v>594</v>
      </c>
      <c r="E111" s="15" t="s">
        <v>42</v>
      </c>
      <c r="F111" s="16">
        <v>5</v>
      </c>
      <c r="G111" s="93">
        <v>0</v>
      </c>
      <c r="H111" s="17">
        <f>F111*G111</f>
        <v>0</v>
      </c>
    </row>
    <row r="112" spans="1:8" s="3" customFormat="1" ht="13.15" customHeight="1">
      <c r="B112" s="14"/>
      <c r="C112" s="13"/>
      <c r="D112" s="13"/>
      <c r="E112" s="13"/>
      <c r="F112" s="13"/>
      <c r="G112" s="13"/>
      <c r="H112" s="17"/>
    </row>
    <row r="113" spans="1:8" s="3" customFormat="1" ht="13.15" customHeight="1">
      <c r="A113" s="3">
        <v>21114</v>
      </c>
      <c r="B113" s="11" t="s">
        <v>2753</v>
      </c>
      <c r="C113" s="13"/>
      <c r="D113" s="12" t="s">
        <v>595</v>
      </c>
      <c r="E113" s="15" t="s">
        <v>42</v>
      </c>
      <c r="F113" s="16">
        <v>2</v>
      </c>
      <c r="G113" s="93">
        <v>0</v>
      </c>
      <c r="H113" s="17">
        <f>F113*G113</f>
        <v>0</v>
      </c>
    </row>
    <row r="114" spans="1:8" s="3" customFormat="1" ht="13.15" customHeight="1">
      <c r="B114" s="14"/>
      <c r="C114" s="13"/>
      <c r="D114" s="13"/>
      <c r="E114" s="13"/>
      <c r="F114" s="13"/>
      <c r="G114" s="13"/>
      <c r="H114" s="17"/>
    </row>
    <row r="115" spans="1:8" s="3" customFormat="1" ht="26.25" customHeight="1">
      <c r="A115" s="3">
        <v>21115</v>
      </c>
      <c r="B115" s="11" t="s">
        <v>2754</v>
      </c>
      <c r="C115" s="13"/>
      <c r="D115" s="12" t="s">
        <v>1000</v>
      </c>
      <c r="E115" s="15" t="s">
        <v>42</v>
      </c>
      <c r="F115" s="16">
        <v>2</v>
      </c>
      <c r="G115" s="93">
        <v>0</v>
      </c>
      <c r="H115" s="17">
        <f>F115*G115</f>
        <v>0</v>
      </c>
    </row>
    <row r="116" spans="1:8" s="3" customFormat="1" ht="13.15" customHeight="1">
      <c r="B116" s="14"/>
      <c r="C116" s="13"/>
      <c r="D116" s="13"/>
      <c r="E116" s="13"/>
      <c r="F116" s="13"/>
      <c r="G116" s="13"/>
      <c r="H116" s="17"/>
    </row>
    <row r="117" spans="1:8" s="3" customFormat="1" ht="26.25" customHeight="1">
      <c r="A117" s="3">
        <v>21116</v>
      </c>
      <c r="B117" s="11" t="s">
        <v>2755</v>
      </c>
      <c r="C117" s="12" t="s">
        <v>1001</v>
      </c>
      <c r="D117" s="12" t="s">
        <v>1002</v>
      </c>
      <c r="E117" s="15" t="s">
        <v>42</v>
      </c>
      <c r="F117" s="16">
        <v>50</v>
      </c>
      <c r="G117" s="93">
        <v>0</v>
      </c>
      <c r="H117" s="17">
        <f>F117*G117</f>
        <v>0</v>
      </c>
    </row>
    <row r="118" spans="1:8" s="3" customFormat="1" ht="13.15" customHeight="1">
      <c r="B118" s="14"/>
      <c r="C118" s="13"/>
      <c r="D118" s="13"/>
      <c r="E118" s="13"/>
      <c r="F118" s="13"/>
      <c r="G118" s="13"/>
      <c r="H118" s="17"/>
    </row>
    <row r="119" spans="1:8" s="3" customFormat="1" ht="26.25" customHeight="1">
      <c r="A119" s="3">
        <v>21117</v>
      </c>
      <c r="B119" s="11" t="s">
        <v>2756</v>
      </c>
      <c r="C119" s="12" t="s">
        <v>1003</v>
      </c>
      <c r="D119" s="12" t="s">
        <v>1004</v>
      </c>
      <c r="E119" s="15" t="s">
        <v>166</v>
      </c>
      <c r="F119" s="16">
        <v>500</v>
      </c>
      <c r="G119" s="93">
        <v>0</v>
      </c>
      <c r="H119" s="17">
        <f>F119*G119</f>
        <v>0</v>
      </c>
    </row>
    <row r="120" spans="1:8" s="3" customFormat="1" ht="13.15" customHeight="1">
      <c r="B120" s="14"/>
      <c r="C120" s="13"/>
      <c r="D120" s="13"/>
      <c r="E120" s="13"/>
      <c r="F120" s="13"/>
      <c r="G120" s="13"/>
      <c r="H120" s="17"/>
    </row>
    <row r="121" spans="1:8" s="3" customFormat="1" ht="26.25" customHeight="1">
      <c r="A121" s="3">
        <v>21118</v>
      </c>
      <c r="B121" s="11" t="s">
        <v>2757</v>
      </c>
      <c r="C121" s="12" t="s">
        <v>1005</v>
      </c>
      <c r="D121" s="12" t="s">
        <v>1006</v>
      </c>
      <c r="E121" s="13"/>
      <c r="F121" s="13"/>
      <c r="G121" s="13"/>
      <c r="H121" s="17"/>
    </row>
    <row r="122" spans="1:8" s="3" customFormat="1" ht="13.15" customHeight="1">
      <c r="B122" s="14"/>
      <c r="C122" s="13"/>
      <c r="D122" s="13"/>
      <c r="E122" s="13"/>
      <c r="F122" s="13"/>
      <c r="G122" s="13"/>
      <c r="H122" s="17"/>
    </row>
    <row r="123" spans="1:8" s="3" customFormat="1" ht="13.15" customHeight="1">
      <c r="A123" s="3">
        <v>21120</v>
      </c>
      <c r="B123" s="11" t="s">
        <v>2758</v>
      </c>
      <c r="C123" s="13"/>
      <c r="D123" s="12" t="s">
        <v>1007</v>
      </c>
      <c r="E123" s="15" t="s">
        <v>198</v>
      </c>
      <c r="F123" s="16">
        <v>150</v>
      </c>
      <c r="G123" s="93">
        <v>0</v>
      </c>
      <c r="H123" s="17">
        <f>F123*G123</f>
        <v>0</v>
      </c>
    </row>
    <row r="124" spans="1:8" s="3" customFormat="1" ht="13.15" customHeight="1">
      <c r="B124" s="14"/>
      <c r="C124" s="13"/>
      <c r="D124" s="13"/>
      <c r="E124" s="13"/>
      <c r="F124" s="13"/>
      <c r="G124" s="13"/>
      <c r="H124" s="17"/>
    </row>
    <row r="125" spans="1:8" s="3" customFormat="1" ht="13.15" customHeight="1">
      <c r="A125" s="3">
        <v>21121</v>
      </c>
      <c r="B125" s="11" t="s">
        <v>2759</v>
      </c>
      <c r="C125" s="13"/>
      <c r="D125" s="12" t="s">
        <v>1008</v>
      </c>
      <c r="E125" s="15" t="s">
        <v>198</v>
      </c>
      <c r="F125" s="16">
        <v>100</v>
      </c>
      <c r="G125" s="93">
        <v>0</v>
      </c>
      <c r="H125" s="17">
        <f>F125*G125</f>
        <v>0</v>
      </c>
    </row>
    <row r="126" spans="1:8" s="3" customFormat="1" ht="13.15" customHeight="1">
      <c r="B126" s="14"/>
      <c r="C126" s="13"/>
      <c r="D126" s="13"/>
      <c r="E126" s="13"/>
      <c r="F126" s="13"/>
      <c r="G126" s="13"/>
      <c r="H126" s="17"/>
    </row>
    <row r="127" spans="1:8" s="3" customFormat="1" ht="26.25" customHeight="1">
      <c r="A127" s="3">
        <v>21094</v>
      </c>
      <c r="B127" s="11" t="s">
        <v>2760</v>
      </c>
      <c r="C127" s="12" t="s">
        <v>1009</v>
      </c>
      <c r="D127" s="12" t="s">
        <v>1010</v>
      </c>
      <c r="E127" s="13"/>
      <c r="F127" s="13"/>
      <c r="G127" s="13"/>
      <c r="H127" s="17"/>
    </row>
    <row r="128" spans="1:8" s="3" customFormat="1" ht="13.15" customHeight="1">
      <c r="B128" s="14"/>
      <c r="C128" s="13"/>
      <c r="D128" s="13"/>
      <c r="E128" s="13"/>
      <c r="F128" s="13"/>
      <c r="G128" s="13"/>
      <c r="H128" s="17"/>
    </row>
    <row r="129" spans="1:8" s="3" customFormat="1" ht="26.25" customHeight="1">
      <c r="A129" s="3">
        <v>21095</v>
      </c>
      <c r="B129" s="11" t="s">
        <v>2761</v>
      </c>
      <c r="C129" s="13"/>
      <c r="D129" s="12" t="s">
        <v>1011</v>
      </c>
      <c r="E129" s="15" t="s">
        <v>166</v>
      </c>
      <c r="F129" s="16">
        <v>5000</v>
      </c>
      <c r="G129" s="93">
        <v>0</v>
      </c>
      <c r="H129" s="17">
        <f>F129*G129</f>
        <v>0</v>
      </c>
    </row>
    <row r="130" spans="1:8" s="3" customFormat="1" ht="13.15" customHeight="1">
      <c r="B130" s="50"/>
      <c r="C130" s="13"/>
      <c r="D130" s="13"/>
      <c r="E130" s="13"/>
      <c r="F130" s="13"/>
      <c r="G130" s="13"/>
      <c r="H130" s="17"/>
    </row>
    <row r="131" spans="1:8" s="4" customFormat="1" ht="21.2" customHeight="1">
      <c r="B131" s="19" t="s">
        <v>73</v>
      </c>
      <c r="C131" s="69"/>
      <c r="D131" s="69"/>
      <c r="E131" s="21"/>
      <c r="F131" s="21"/>
      <c r="G131" s="21"/>
      <c r="H131" s="22">
        <f>SUM(H97:H130)</f>
        <v>0</v>
      </c>
    </row>
    <row r="132" spans="1:8" s="2" customFormat="1" ht="13.15" customHeight="1">
      <c r="B132" s="68" t="s">
        <v>277</v>
      </c>
      <c r="E132" s="23" t="s">
        <v>4064</v>
      </c>
    </row>
    <row r="133" spans="1:8" s="1" customFormat="1" ht="15.75" customHeight="1">
      <c r="B133" s="2"/>
    </row>
    <row r="134" spans="1:8" s="1" customFormat="1" ht="15.75" customHeight="1">
      <c r="B134" s="6" t="s">
        <v>4161</v>
      </c>
    </row>
    <row r="135" spans="1:8" s="1" customFormat="1" ht="15.75" customHeight="1">
      <c r="B135" s="6" t="s">
        <v>1916</v>
      </c>
    </row>
    <row r="136" spans="1:8" s="2" customFormat="1" ht="15" customHeight="1">
      <c r="B136" s="6" t="s">
        <v>1915</v>
      </c>
    </row>
    <row r="137" spans="1:8" s="2" customFormat="1" ht="15" customHeight="1">
      <c r="B137" s="104" t="s">
        <v>968</v>
      </c>
      <c r="C137" s="104"/>
      <c r="D137" s="104"/>
    </row>
    <row r="138" spans="1:8" s="2" customFormat="1" ht="15" customHeight="1">
      <c r="B138" s="7"/>
      <c r="D138" s="23" t="s">
        <v>276</v>
      </c>
    </row>
    <row r="139" spans="1:8" s="3" customFormat="1" ht="16.5" customHeight="1">
      <c r="B139" s="2"/>
      <c r="C139" s="9" t="s">
        <v>278</v>
      </c>
      <c r="D139" s="10" t="s">
        <v>4</v>
      </c>
      <c r="E139" s="9" t="s">
        <v>277</v>
      </c>
      <c r="F139" s="9" t="s">
        <v>277</v>
      </c>
      <c r="G139" s="9" t="s">
        <v>277</v>
      </c>
      <c r="H139" s="10" t="s">
        <v>8</v>
      </c>
    </row>
    <row r="140" spans="1:8" s="3" customFormat="1" ht="26.25" customHeight="1">
      <c r="B140" s="24" t="s">
        <v>277</v>
      </c>
      <c r="C140" s="52" t="s">
        <v>1012</v>
      </c>
      <c r="D140" s="12" t="s">
        <v>971</v>
      </c>
      <c r="E140" s="13"/>
      <c r="F140" s="13"/>
      <c r="G140" s="13"/>
      <c r="H140" s="17">
        <f>H131</f>
        <v>0</v>
      </c>
    </row>
    <row r="141" spans="1:8" s="3" customFormat="1" ht="13.15" customHeight="1">
      <c r="C141" s="14"/>
      <c r="D141" s="13"/>
      <c r="E141" s="13"/>
      <c r="F141" s="13"/>
      <c r="G141" s="13"/>
      <c r="H141" s="13"/>
    </row>
    <row r="142" spans="1:8" s="3" customFormat="1" ht="13.15" customHeight="1">
      <c r="C142" s="14"/>
      <c r="D142" s="13"/>
      <c r="E142" s="13"/>
      <c r="F142" s="13"/>
      <c r="G142" s="13"/>
      <c r="H142" s="13"/>
    </row>
    <row r="143" spans="1:8" s="3" customFormat="1" ht="13.15" customHeight="1">
      <c r="C143" s="14"/>
      <c r="D143" s="13"/>
      <c r="E143" s="13"/>
      <c r="F143" s="13"/>
      <c r="G143" s="13"/>
      <c r="H143" s="13"/>
    </row>
    <row r="144" spans="1:8" s="3" customFormat="1" ht="13.15" customHeight="1">
      <c r="C144" s="14"/>
      <c r="D144" s="13"/>
      <c r="E144" s="13"/>
      <c r="F144" s="13"/>
      <c r="G144" s="13"/>
      <c r="H144" s="13"/>
    </row>
    <row r="145" spans="3:8" s="3" customFormat="1" ht="13.15" customHeight="1">
      <c r="C145" s="14"/>
      <c r="D145" s="13"/>
      <c r="E145" s="13"/>
      <c r="F145" s="13"/>
      <c r="G145" s="13"/>
      <c r="H145" s="13"/>
    </row>
    <row r="146" spans="3:8" s="3" customFormat="1" ht="13.15" customHeight="1">
      <c r="C146" s="14"/>
      <c r="D146" s="13"/>
      <c r="E146" s="13"/>
      <c r="F146" s="13"/>
      <c r="G146" s="13"/>
      <c r="H146" s="13"/>
    </row>
    <row r="147" spans="3:8" s="3" customFormat="1" ht="13.15" customHeight="1">
      <c r="C147" s="14"/>
      <c r="D147" s="13"/>
      <c r="E147" s="13"/>
      <c r="F147" s="13"/>
      <c r="G147" s="13"/>
      <c r="H147" s="13"/>
    </row>
    <row r="148" spans="3:8" s="3" customFormat="1" ht="13.15" customHeight="1">
      <c r="C148" s="14"/>
      <c r="D148" s="13"/>
      <c r="E148" s="13"/>
      <c r="F148" s="13"/>
      <c r="G148" s="13"/>
      <c r="H148" s="13"/>
    </row>
    <row r="149" spans="3:8" s="3" customFormat="1" ht="13.15" customHeight="1">
      <c r="C149" s="14"/>
      <c r="D149" s="13"/>
      <c r="E149" s="13"/>
      <c r="F149" s="13"/>
      <c r="G149" s="13"/>
      <c r="H149" s="13"/>
    </row>
    <row r="150" spans="3:8" s="3" customFormat="1" ht="13.15" customHeight="1">
      <c r="C150" s="14"/>
      <c r="D150" s="13"/>
      <c r="E150" s="13"/>
      <c r="F150" s="13"/>
      <c r="G150" s="13"/>
      <c r="H150" s="13"/>
    </row>
    <row r="151" spans="3:8" s="3" customFormat="1" ht="13.15" customHeight="1">
      <c r="C151" s="14"/>
      <c r="D151" s="13"/>
      <c r="E151" s="13"/>
      <c r="F151" s="13"/>
      <c r="G151" s="13"/>
      <c r="H151" s="13"/>
    </row>
    <row r="152" spans="3:8" s="3" customFormat="1" ht="13.15" customHeight="1">
      <c r="C152" s="14"/>
      <c r="D152" s="13"/>
      <c r="E152" s="13"/>
      <c r="F152" s="13"/>
      <c r="G152" s="13"/>
      <c r="H152" s="13"/>
    </row>
    <row r="153" spans="3:8" s="3" customFormat="1" ht="13.15" customHeight="1">
      <c r="C153" s="14"/>
      <c r="D153" s="13"/>
      <c r="E153" s="13"/>
      <c r="F153" s="13"/>
      <c r="G153" s="13"/>
      <c r="H153" s="13"/>
    </row>
    <row r="154" spans="3:8" s="3" customFormat="1" ht="13.15" customHeight="1">
      <c r="C154" s="14"/>
      <c r="D154" s="13"/>
      <c r="E154" s="13"/>
      <c r="F154" s="13"/>
      <c r="G154" s="13"/>
      <c r="H154" s="13"/>
    </row>
    <row r="155" spans="3:8" s="3" customFormat="1" ht="13.15" customHeight="1">
      <c r="C155" s="14"/>
      <c r="D155" s="13"/>
      <c r="E155" s="13"/>
      <c r="F155" s="13"/>
      <c r="G155" s="13"/>
      <c r="H155" s="13"/>
    </row>
    <row r="156" spans="3:8" s="3" customFormat="1" ht="13.15" customHeight="1">
      <c r="C156" s="14"/>
      <c r="D156" s="13"/>
      <c r="E156" s="13"/>
      <c r="F156" s="13"/>
      <c r="G156" s="13"/>
      <c r="H156" s="13"/>
    </row>
    <row r="157" spans="3:8" s="3" customFormat="1" ht="13.15" customHeight="1">
      <c r="C157" s="14"/>
      <c r="D157" s="13"/>
      <c r="E157" s="13"/>
      <c r="F157" s="13"/>
      <c r="G157" s="13"/>
      <c r="H157" s="13"/>
    </row>
    <row r="158" spans="3:8" s="3" customFormat="1" ht="13.15" customHeight="1">
      <c r="C158" s="14"/>
      <c r="D158" s="13"/>
      <c r="E158" s="13"/>
      <c r="F158" s="13"/>
      <c r="G158" s="13"/>
      <c r="H158" s="13"/>
    </row>
    <row r="159" spans="3:8" s="3" customFormat="1" ht="13.15" customHeight="1">
      <c r="C159" s="14"/>
      <c r="D159" s="13"/>
      <c r="E159" s="13"/>
      <c r="F159" s="13"/>
      <c r="G159" s="13"/>
      <c r="H159" s="13"/>
    </row>
    <row r="160" spans="3:8" s="3" customFormat="1" ht="13.15" customHeight="1">
      <c r="C160" s="14"/>
      <c r="D160" s="13"/>
      <c r="E160" s="13"/>
      <c r="F160" s="13"/>
      <c r="G160" s="13"/>
      <c r="H160" s="13"/>
    </row>
    <row r="161" spans="3:8" s="3" customFormat="1" ht="13.15" customHeight="1">
      <c r="C161" s="14"/>
      <c r="D161" s="13"/>
      <c r="E161" s="13"/>
      <c r="F161" s="13"/>
      <c r="G161" s="13"/>
      <c r="H161" s="13"/>
    </row>
    <row r="162" spans="3:8" s="3" customFormat="1" ht="13.15" customHeight="1">
      <c r="C162" s="14"/>
      <c r="D162" s="13"/>
      <c r="E162" s="13"/>
      <c r="F162" s="13"/>
      <c r="G162" s="13"/>
      <c r="H162" s="13"/>
    </row>
    <row r="163" spans="3:8" s="3" customFormat="1" ht="13.15" customHeight="1">
      <c r="C163" s="14"/>
      <c r="D163" s="13"/>
      <c r="E163" s="13"/>
      <c r="F163" s="13"/>
      <c r="G163" s="13"/>
      <c r="H163" s="13"/>
    </row>
    <row r="164" spans="3:8" s="3" customFormat="1" ht="13.15" customHeight="1">
      <c r="C164" s="14"/>
      <c r="D164" s="13"/>
      <c r="E164" s="13"/>
      <c r="F164" s="13"/>
      <c r="G164" s="13"/>
      <c r="H164" s="13"/>
    </row>
    <row r="165" spans="3:8" s="3" customFormat="1" ht="13.15" customHeight="1">
      <c r="C165" s="14"/>
      <c r="D165" s="13"/>
      <c r="E165" s="13"/>
      <c r="F165" s="13"/>
      <c r="G165" s="13"/>
      <c r="H165" s="13"/>
    </row>
    <row r="166" spans="3:8" s="3" customFormat="1" ht="13.15" customHeight="1">
      <c r="C166" s="14"/>
      <c r="D166" s="13"/>
      <c r="E166" s="13"/>
      <c r="F166" s="13"/>
      <c r="G166" s="13"/>
      <c r="H166" s="13"/>
    </row>
    <row r="167" spans="3:8" s="3" customFormat="1" ht="13.15" customHeight="1">
      <c r="C167" s="14"/>
      <c r="D167" s="13"/>
      <c r="E167" s="13"/>
      <c r="F167" s="13"/>
      <c r="G167" s="13"/>
      <c r="H167" s="13"/>
    </row>
    <row r="168" spans="3:8" s="3" customFormat="1" ht="13.15" customHeight="1">
      <c r="C168" s="14"/>
      <c r="D168" s="13"/>
      <c r="E168" s="13"/>
      <c r="F168" s="13"/>
      <c r="G168" s="13"/>
      <c r="H168" s="13"/>
    </row>
    <row r="169" spans="3:8" s="3" customFormat="1" ht="13.15" customHeight="1">
      <c r="C169" s="14"/>
      <c r="D169" s="13"/>
      <c r="E169" s="13"/>
      <c r="F169" s="13"/>
      <c r="G169" s="13"/>
      <c r="H169" s="13"/>
    </row>
    <row r="170" spans="3:8" s="3" customFormat="1" ht="13.15" customHeight="1">
      <c r="C170" s="14"/>
      <c r="D170" s="13"/>
      <c r="E170" s="13"/>
      <c r="F170" s="13"/>
      <c r="G170" s="13"/>
      <c r="H170" s="13"/>
    </row>
    <row r="171" spans="3:8" s="3" customFormat="1" ht="13.15" customHeight="1">
      <c r="C171" s="14"/>
      <c r="D171" s="13"/>
      <c r="E171" s="13"/>
      <c r="F171" s="13"/>
      <c r="G171" s="13"/>
      <c r="H171" s="13"/>
    </row>
    <row r="172" spans="3:8" s="3" customFormat="1" ht="13.15" customHeight="1">
      <c r="C172" s="14"/>
      <c r="D172" s="13"/>
      <c r="E172" s="13"/>
      <c r="F172" s="13"/>
      <c r="G172" s="13"/>
      <c r="H172" s="13"/>
    </row>
    <row r="173" spans="3:8" s="3" customFormat="1" ht="13.15" customHeight="1">
      <c r="C173" s="14"/>
      <c r="D173" s="13"/>
      <c r="E173" s="13"/>
      <c r="F173" s="13"/>
      <c r="G173" s="13"/>
      <c r="H173" s="13"/>
    </row>
    <row r="174" spans="3:8" s="3" customFormat="1" ht="13.15" customHeight="1">
      <c r="C174" s="14"/>
      <c r="D174" s="13"/>
      <c r="E174" s="13"/>
      <c r="F174" s="13"/>
      <c r="G174" s="13"/>
      <c r="H174" s="13"/>
    </row>
    <row r="175" spans="3:8" s="3" customFormat="1" ht="13.15" customHeight="1">
      <c r="C175" s="14"/>
      <c r="D175" s="13"/>
      <c r="E175" s="13"/>
      <c r="F175" s="13"/>
      <c r="G175" s="13"/>
      <c r="H175" s="13"/>
    </row>
    <row r="176" spans="3:8" s="3" customFormat="1" ht="13.15" customHeight="1">
      <c r="C176" s="14"/>
      <c r="D176" s="13"/>
      <c r="E176" s="13"/>
      <c r="F176" s="13"/>
      <c r="G176" s="13"/>
      <c r="H176" s="13"/>
    </row>
    <row r="177" spans="2:8" s="3" customFormat="1" ht="13.15" customHeight="1">
      <c r="C177" s="14"/>
      <c r="D177" s="13"/>
      <c r="E177" s="13"/>
      <c r="F177" s="13"/>
      <c r="G177" s="13"/>
      <c r="H177" s="13"/>
    </row>
    <row r="178" spans="2:8" s="3" customFormat="1" ht="13.15" customHeight="1">
      <c r="C178" s="14"/>
      <c r="D178" s="13"/>
      <c r="E178" s="13"/>
      <c r="F178" s="13"/>
      <c r="G178" s="13"/>
      <c r="H178" s="13"/>
    </row>
    <row r="179" spans="2:8" s="3" customFormat="1" ht="13.15" customHeight="1">
      <c r="C179" s="14"/>
      <c r="D179" s="13"/>
      <c r="E179" s="13"/>
      <c r="F179" s="13"/>
      <c r="G179" s="13"/>
      <c r="H179" s="13"/>
    </row>
    <row r="180" spans="2:8" s="3" customFormat="1" ht="13.15" customHeight="1">
      <c r="C180" s="14"/>
      <c r="D180" s="13"/>
      <c r="E180" s="13"/>
      <c r="F180" s="13"/>
      <c r="G180" s="13"/>
      <c r="H180" s="13"/>
    </row>
    <row r="181" spans="2:8" s="3" customFormat="1" ht="13.15" customHeight="1">
      <c r="C181" s="14"/>
      <c r="D181" s="13"/>
      <c r="E181" s="13"/>
      <c r="F181" s="13"/>
      <c r="G181" s="13"/>
      <c r="H181" s="13"/>
    </row>
    <row r="182" spans="2:8" s="3" customFormat="1" ht="13.15" customHeight="1">
      <c r="C182" s="14"/>
      <c r="D182" s="13"/>
      <c r="E182" s="13"/>
      <c r="F182" s="13"/>
      <c r="G182" s="13"/>
      <c r="H182" s="13"/>
    </row>
    <row r="183" spans="2:8" s="3" customFormat="1" ht="13.15" customHeight="1">
      <c r="C183" s="14"/>
      <c r="D183" s="13"/>
      <c r="E183" s="13"/>
      <c r="F183" s="13"/>
      <c r="G183" s="13"/>
      <c r="H183" s="13"/>
    </row>
    <row r="184" spans="2:8" s="3" customFormat="1" ht="13.15" customHeight="1">
      <c r="C184" s="50"/>
      <c r="D184" s="13"/>
      <c r="E184" s="13"/>
      <c r="F184" s="13"/>
      <c r="G184" s="13"/>
      <c r="H184" s="13"/>
    </row>
    <row r="185" spans="2:8" s="4" customFormat="1" ht="21.2" customHeight="1">
      <c r="B185" s="13"/>
      <c r="C185" s="19" t="s">
        <v>4354</v>
      </c>
      <c r="D185" s="21"/>
      <c r="E185" s="21"/>
      <c r="F185" s="21"/>
      <c r="G185" s="21"/>
      <c r="H185" s="22">
        <f>SUM(H140:H184)</f>
        <v>0</v>
      </c>
    </row>
    <row r="186" spans="2:8" s="2" customFormat="1" ht="13.15" customHeight="1">
      <c r="B186" s="4"/>
      <c r="E186" s="23" t="s">
        <v>4129</v>
      </c>
    </row>
    <row r="187" spans="2:8">
      <c r="B187" s="2"/>
    </row>
  </sheetData>
  <sheetProtection algorithmName="SHA-512" hashValue="Y56bOs/m+KJtezu5xqSGKs65GCmvRITaslbkBIrzjLa0LYGRN4yH8HoEUixvwvC5hOE64ROQ9E1f0jP1txFy1w==" saltValue="ALtff4ec0ENp3VoEJTNs6g==" spinCount="100000" sheet="1" sort="0" autoFilter="0"/>
  <autoFilter ref="A1:H187"/>
  <mergeCells count="1">
    <mergeCell ref="B137:D137"/>
  </mergeCells>
  <pageMargins left="0.59055118110236227" right="0.19685039370078741" top="0.39370078740157483" bottom="0.39370078740157483" header="0.31496062992125984" footer="0.31496062992125984"/>
  <pageSetup paperSize="9" scale="95" fitToHeight="0" orientation="portrait" r:id="rId1"/>
  <rowBreaks count="6" manualBreakCount="6">
    <brk id="42" man="1"/>
    <brk id="42" min="1" max="7" man="1"/>
    <brk id="90" min="1" max="7" man="1"/>
    <brk id="132" man="1"/>
    <brk id="132" min="1" max="7" man="1"/>
    <brk id="18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66"/>
  <sheetViews>
    <sheetView view="pageBreakPreview" topLeftCell="B1" zoomScaleNormal="70" zoomScaleSheetLayoutView="100" workbookViewId="0">
      <selection activeCell="G343" sqref="G343"/>
    </sheetView>
  </sheetViews>
  <sheetFormatPr defaultRowHeight="15"/>
  <cols>
    <col min="1" max="1" width="5.42578125" style="5" hidden="1" customWidth="1"/>
    <col min="2" max="3" width="9.140625" style="5" customWidth="1"/>
    <col min="4" max="4" width="37.85546875" style="5" customWidth="1"/>
    <col min="5" max="5" width="7.5703125" style="5" customWidth="1"/>
    <col min="6" max="6" width="9.7109375" style="5" customWidth="1"/>
    <col min="7" max="7" width="13" style="5" customWidth="1"/>
    <col min="8" max="8" width="14" style="5" customWidth="1"/>
    <col min="9" max="16384" width="9.140625" style="5"/>
  </cols>
  <sheetData>
    <row r="1" spans="1:8" s="1" customFormat="1" ht="15.75" customHeight="1">
      <c r="B1" s="6" t="s">
        <v>4161</v>
      </c>
    </row>
    <row r="2" spans="1:8" s="1" customFormat="1" ht="15.75" customHeight="1">
      <c r="B2" s="6" t="s">
        <v>1916</v>
      </c>
    </row>
    <row r="3" spans="1:8" s="1" customFormat="1" ht="15.75" customHeight="1">
      <c r="B3" s="6" t="s">
        <v>1915</v>
      </c>
    </row>
    <row r="4" spans="1:8" s="2" customFormat="1" ht="15" customHeight="1">
      <c r="B4" s="7" t="s">
        <v>1013</v>
      </c>
    </row>
    <row r="5" spans="1:8" s="2" customFormat="1" ht="15" customHeight="1">
      <c r="H5" s="8" t="s">
        <v>1015</v>
      </c>
    </row>
    <row r="6" spans="1:8" s="3" customFormat="1" ht="29.65" customHeight="1">
      <c r="B6" s="9" t="s">
        <v>2</v>
      </c>
      <c r="C6" s="9" t="s">
        <v>3</v>
      </c>
      <c r="D6" s="9" t="s">
        <v>4</v>
      </c>
      <c r="E6" s="9" t="s">
        <v>5</v>
      </c>
      <c r="F6" s="9" t="s">
        <v>6</v>
      </c>
      <c r="G6" s="9" t="s">
        <v>7</v>
      </c>
      <c r="H6" s="10" t="s">
        <v>8</v>
      </c>
    </row>
    <row r="7" spans="1:8" s="3" customFormat="1" ht="26.25" customHeight="1">
      <c r="A7" s="3">
        <v>21308</v>
      </c>
      <c r="B7" s="11" t="s">
        <v>2871</v>
      </c>
      <c r="C7" s="12" t="s">
        <v>1016</v>
      </c>
      <c r="D7" s="12" t="s">
        <v>1017</v>
      </c>
      <c r="E7" s="13"/>
      <c r="F7" s="13"/>
      <c r="G7" s="13"/>
      <c r="H7" s="17"/>
    </row>
    <row r="8" spans="1:8" s="3" customFormat="1" ht="7.5" customHeight="1">
      <c r="B8" s="14"/>
      <c r="C8" s="13"/>
      <c r="D8" s="13"/>
      <c r="E8" s="13"/>
      <c r="F8" s="13"/>
      <c r="G8" s="13"/>
      <c r="H8" s="17"/>
    </row>
    <row r="9" spans="1:8" s="3" customFormat="1" ht="13.15" customHeight="1">
      <c r="A9" s="3">
        <v>21513</v>
      </c>
      <c r="B9" s="11" t="s">
        <v>2872</v>
      </c>
      <c r="C9" s="13"/>
      <c r="D9" s="12" t="s">
        <v>1018</v>
      </c>
      <c r="E9" s="13"/>
      <c r="F9" s="13"/>
      <c r="G9" s="13"/>
      <c r="H9" s="17"/>
    </row>
    <row r="10" spans="1:8" s="3" customFormat="1" ht="7.5" customHeight="1">
      <c r="B10" s="14"/>
      <c r="C10" s="13"/>
      <c r="D10" s="13"/>
      <c r="E10" s="13"/>
      <c r="F10" s="13"/>
      <c r="G10" s="13"/>
      <c r="H10" s="17"/>
    </row>
    <row r="11" spans="1:8" s="3" customFormat="1" ht="39.4" customHeight="1">
      <c r="A11" s="3">
        <v>21514</v>
      </c>
      <c r="B11" s="11" t="s">
        <v>2873</v>
      </c>
      <c r="C11" s="12" t="s">
        <v>1019</v>
      </c>
      <c r="D11" s="12" t="s">
        <v>1020</v>
      </c>
      <c r="E11" s="13"/>
      <c r="F11" s="13"/>
      <c r="G11" s="13"/>
      <c r="H11" s="17"/>
    </row>
    <row r="12" spans="1:8" s="3" customFormat="1" ht="7.5" customHeight="1">
      <c r="B12" s="14"/>
      <c r="C12" s="13"/>
      <c r="D12" s="13"/>
      <c r="E12" s="13"/>
      <c r="F12" s="13"/>
      <c r="G12" s="13"/>
      <c r="H12" s="17"/>
    </row>
    <row r="13" spans="1:8" s="3" customFormat="1" ht="13.15" customHeight="1">
      <c r="A13" s="3">
        <v>21515</v>
      </c>
      <c r="B13" s="11" t="s">
        <v>2874</v>
      </c>
      <c r="C13" s="13"/>
      <c r="D13" s="27" t="s">
        <v>1021</v>
      </c>
      <c r="E13" s="13"/>
      <c r="F13" s="13"/>
      <c r="G13" s="13"/>
      <c r="H13" s="17"/>
    </row>
    <row r="14" spans="1:8" s="3" customFormat="1" ht="7.5" customHeight="1">
      <c r="B14" s="14"/>
      <c r="C14" s="13"/>
      <c r="D14" s="13"/>
      <c r="E14" s="13"/>
      <c r="F14" s="13"/>
      <c r="G14" s="13"/>
      <c r="H14" s="17"/>
    </row>
    <row r="15" spans="1:8" s="3" customFormat="1" ht="13.15" customHeight="1">
      <c r="A15" s="3">
        <v>21516</v>
      </c>
      <c r="B15" s="11" t="s">
        <v>2875</v>
      </c>
      <c r="C15" s="13"/>
      <c r="D15" s="60" t="s">
        <v>1022</v>
      </c>
      <c r="E15" s="15" t="s">
        <v>198</v>
      </c>
      <c r="F15" s="16">
        <v>10</v>
      </c>
      <c r="G15" s="93">
        <v>0</v>
      </c>
      <c r="H15" s="17">
        <f>F15*G15</f>
        <v>0</v>
      </c>
    </row>
    <row r="16" spans="1:8" s="3" customFormat="1" ht="7.5" customHeight="1">
      <c r="B16" s="14"/>
      <c r="C16" s="13"/>
      <c r="D16" s="41"/>
      <c r="E16" s="13"/>
      <c r="F16" s="13"/>
      <c r="G16" s="13"/>
      <c r="H16" s="17"/>
    </row>
    <row r="17" spans="1:8" s="3" customFormat="1" ht="13.15" customHeight="1">
      <c r="A17" s="3">
        <v>21517</v>
      </c>
      <c r="B17" s="11" t="s">
        <v>2876</v>
      </c>
      <c r="C17" s="13"/>
      <c r="D17" s="60" t="s">
        <v>1023</v>
      </c>
      <c r="E17" s="15" t="s">
        <v>198</v>
      </c>
      <c r="F17" s="16">
        <v>236</v>
      </c>
      <c r="G17" s="93">
        <v>0</v>
      </c>
      <c r="H17" s="17">
        <f>F17*G17</f>
        <v>0</v>
      </c>
    </row>
    <row r="18" spans="1:8" s="3" customFormat="1" ht="7.5" customHeight="1">
      <c r="B18" s="14"/>
      <c r="C18" s="13"/>
      <c r="D18" s="41"/>
      <c r="E18" s="13"/>
      <c r="F18" s="13"/>
      <c r="G18" s="13"/>
      <c r="H18" s="17"/>
    </row>
    <row r="19" spans="1:8" s="3" customFormat="1" ht="13.15" customHeight="1">
      <c r="A19" s="3">
        <v>21518</v>
      </c>
      <c r="B19" s="11" t="s">
        <v>2877</v>
      </c>
      <c r="C19" s="13"/>
      <c r="D19" s="60" t="s">
        <v>1024</v>
      </c>
      <c r="E19" s="15" t="s">
        <v>198</v>
      </c>
      <c r="F19" s="16">
        <v>1156</v>
      </c>
      <c r="G19" s="93">
        <v>0</v>
      </c>
      <c r="H19" s="17">
        <f>F19*G19</f>
        <v>0</v>
      </c>
    </row>
    <row r="20" spans="1:8" s="3" customFormat="1" ht="7.5" customHeight="1">
      <c r="B20" s="14"/>
      <c r="C20" s="13"/>
      <c r="D20" s="13"/>
      <c r="E20" s="13"/>
      <c r="F20" s="13"/>
      <c r="G20" s="13"/>
      <c r="H20" s="17"/>
    </row>
    <row r="21" spans="1:8" s="3" customFormat="1" ht="13.15" customHeight="1">
      <c r="A21" s="3">
        <v>21519</v>
      </c>
      <c r="B21" s="11" t="s">
        <v>2878</v>
      </c>
      <c r="C21" s="13"/>
      <c r="D21" s="60" t="s">
        <v>1025</v>
      </c>
      <c r="E21" s="15" t="s">
        <v>198</v>
      </c>
      <c r="F21" s="16">
        <v>435</v>
      </c>
      <c r="G21" s="93">
        <v>0</v>
      </c>
      <c r="H21" s="17">
        <f>F21*G21</f>
        <v>0</v>
      </c>
    </row>
    <row r="22" spans="1:8" s="3" customFormat="1" ht="7.5" customHeight="1">
      <c r="B22" s="14"/>
      <c r="C22" s="13"/>
      <c r="D22" s="41"/>
      <c r="E22" s="13"/>
      <c r="F22" s="13"/>
      <c r="G22" s="13"/>
      <c r="H22" s="17"/>
    </row>
    <row r="23" spans="1:8" s="3" customFormat="1" ht="13.15" customHeight="1">
      <c r="A23" s="3">
        <v>21520</v>
      </c>
      <c r="B23" s="11" t="s">
        <v>2879</v>
      </c>
      <c r="C23" s="13"/>
      <c r="D23" s="60" t="s">
        <v>1026</v>
      </c>
      <c r="E23" s="15" t="s">
        <v>198</v>
      </c>
      <c r="F23" s="16">
        <v>5</v>
      </c>
      <c r="G23" s="93">
        <v>0</v>
      </c>
      <c r="H23" s="17">
        <f>F23*G23</f>
        <v>0</v>
      </c>
    </row>
    <row r="24" spans="1:8" s="3" customFormat="1" ht="7.5" customHeight="1">
      <c r="B24" s="14"/>
      <c r="C24" s="13"/>
      <c r="D24" s="41"/>
      <c r="E24" s="13"/>
      <c r="F24" s="13"/>
      <c r="G24" s="13"/>
      <c r="H24" s="17"/>
    </row>
    <row r="25" spans="1:8" s="3" customFormat="1" ht="13.15" customHeight="1">
      <c r="A25" s="3">
        <v>21521</v>
      </c>
      <c r="B25" s="11" t="s">
        <v>2880</v>
      </c>
      <c r="C25" s="13"/>
      <c r="D25" s="60" t="s">
        <v>1027</v>
      </c>
      <c r="E25" s="15" t="s">
        <v>198</v>
      </c>
      <c r="F25" s="16">
        <v>5</v>
      </c>
      <c r="G25" s="93">
        <v>0</v>
      </c>
      <c r="H25" s="17">
        <f>F25*G25</f>
        <v>0</v>
      </c>
    </row>
    <row r="26" spans="1:8" s="3" customFormat="1" ht="7.5" customHeight="1">
      <c r="B26" s="14"/>
      <c r="C26" s="13"/>
      <c r="D26" s="13"/>
      <c r="E26" s="13"/>
      <c r="F26" s="13"/>
      <c r="G26" s="13"/>
      <c r="H26" s="17"/>
    </row>
    <row r="27" spans="1:8" s="3" customFormat="1" ht="13.15" customHeight="1">
      <c r="A27" s="3">
        <v>21522</v>
      </c>
      <c r="B27" s="11" t="s">
        <v>2881</v>
      </c>
      <c r="C27" s="13"/>
      <c r="D27" s="27" t="s">
        <v>1028</v>
      </c>
      <c r="E27" s="15" t="s">
        <v>198</v>
      </c>
      <c r="F27" s="16">
        <v>60</v>
      </c>
      <c r="G27" s="93">
        <v>0</v>
      </c>
      <c r="H27" s="17">
        <f>F27*G27</f>
        <v>0</v>
      </c>
    </row>
    <row r="28" spans="1:8" s="3" customFormat="1" ht="7.5" customHeight="1">
      <c r="B28" s="14"/>
      <c r="C28" s="13"/>
      <c r="D28" s="13"/>
      <c r="E28" s="13"/>
      <c r="F28" s="13"/>
      <c r="G28" s="13"/>
      <c r="H28" s="17"/>
    </row>
    <row r="29" spans="1:8" s="3" customFormat="1" ht="26.25" customHeight="1">
      <c r="A29" s="3">
        <v>21523</v>
      </c>
      <c r="B29" s="11" t="s">
        <v>2882</v>
      </c>
      <c r="C29" s="12" t="s">
        <v>1019</v>
      </c>
      <c r="D29" s="12" t="s">
        <v>977</v>
      </c>
      <c r="E29" s="13"/>
      <c r="F29" s="13"/>
      <c r="G29" s="13"/>
      <c r="H29" s="17"/>
    </row>
    <row r="30" spans="1:8" s="3" customFormat="1" ht="7.5" customHeight="1">
      <c r="B30" s="14"/>
      <c r="C30" s="13"/>
      <c r="D30" s="13"/>
      <c r="E30" s="13"/>
      <c r="F30" s="13"/>
      <c r="G30" s="13"/>
      <c r="H30" s="17"/>
    </row>
    <row r="31" spans="1:8" s="3" customFormat="1" ht="13.15" customHeight="1">
      <c r="A31" s="3">
        <v>21524</v>
      </c>
      <c r="B31" s="11" t="s">
        <v>2883</v>
      </c>
      <c r="C31" s="13"/>
      <c r="D31" s="27" t="s">
        <v>978</v>
      </c>
      <c r="E31" s="15" t="s">
        <v>198</v>
      </c>
      <c r="F31" s="16">
        <v>948</v>
      </c>
      <c r="G31" s="93">
        <v>0</v>
      </c>
      <c r="H31" s="17">
        <f>F31*G31</f>
        <v>0</v>
      </c>
    </row>
    <row r="32" spans="1:8" s="3" customFormat="1" ht="7.5" customHeight="1">
      <c r="B32" s="14"/>
      <c r="C32" s="13"/>
      <c r="D32" s="13"/>
      <c r="E32" s="13"/>
      <c r="F32" s="13"/>
      <c r="G32" s="13"/>
      <c r="H32" s="17"/>
    </row>
    <row r="33" spans="1:8" s="3" customFormat="1" ht="13.15" customHeight="1">
      <c r="A33" s="3">
        <v>21525</v>
      </c>
      <c r="B33" s="11" t="s">
        <v>2884</v>
      </c>
      <c r="C33" s="13"/>
      <c r="D33" s="27" t="s">
        <v>1029</v>
      </c>
      <c r="E33" s="15" t="s">
        <v>198</v>
      </c>
      <c r="F33" s="16">
        <v>467</v>
      </c>
      <c r="G33" s="93">
        <v>0</v>
      </c>
      <c r="H33" s="17">
        <f>F33*G33</f>
        <v>0</v>
      </c>
    </row>
    <row r="34" spans="1:8" s="3" customFormat="1" ht="7.5" customHeight="1">
      <c r="B34" s="14"/>
      <c r="C34" s="13"/>
      <c r="D34" s="13"/>
      <c r="E34" s="13"/>
      <c r="F34" s="13"/>
      <c r="G34" s="13"/>
      <c r="H34" s="17"/>
    </row>
    <row r="35" spans="1:8" s="3" customFormat="1" ht="39.4" customHeight="1">
      <c r="A35" s="3">
        <v>21526</v>
      </c>
      <c r="B35" s="11" t="s">
        <v>2885</v>
      </c>
      <c r="C35" s="13"/>
      <c r="D35" s="27" t="s">
        <v>1030</v>
      </c>
      <c r="E35" s="15" t="s">
        <v>198</v>
      </c>
      <c r="F35" s="16">
        <v>100</v>
      </c>
      <c r="G35" s="93">
        <v>0</v>
      </c>
      <c r="H35" s="17">
        <f>F35*G35</f>
        <v>0</v>
      </c>
    </row>
    <row r="36" spans="1:8" s="3" customFormat="1" ht="7.5" customHeight="1">
      <c r="B36" s="14"/>
      <c r="C36" s="13"/>
      <c r="D36" s="13"/>
      <c r="E36" s="13"/>
      <c r="F36" s="13"/>
      <c r="G36" s="13"/>
      <c r="H36" s="17"/>
    </row>
    <row r="37" spans="1:8" s="3" customFormat="1" ht="26.25" customHeight="1">
      <c r="A37" s="3">
        <v>21527</v>
      </c>
      <c r="B37" s="11" t="s">
        <v>2886</v>
      </c>
      <c r="C37" s="13"/>
      <c r="D37" s="12" t="s">
        <v>1031</v>
      </c>
      <c r="E37" s="15" t="s">
        <v>198</v>
      </c>
      <c r="F37" s="16">
        <v>918</v>
      </c>
      <c r="G37" s="93">
        <v>0</v>
      </c>
      <c r="H37" s="17">
        <f>F37*G37</f>
        <v>0</v>
      </c>
    </row>
    <row r="38" spans="1:8" s="3" customFormat="1" ht="7.5" customHeight="1">
      <c r="B38" s="14"/>
      <c r="C38" s="13"/>
      <c r="D38" s="13"/>
      <c r="E38" s="13"/>
      <c r="F38" s="13"/>
      <c r="G38" s="13"/>
      <c r="H38" s="17"/>
    </row>
    <row r="39" spans="1:8" s="3" customFormat="1" ht="52.35" customHeight="1">
      <c r="A39" s="3">
        <v>21528</v>
      </c>
      <c r="B39" s="11" t="s">
        <v>2887</v>
      </c>
      <c r="C39" s="13"/>
      <c r="D39" s="12" t="s">
        <v>1032</v>
      </c>
      <c r="E39" s="15" t="s">
        <v>198</v>
      </c>
      <c r="F39" s="16">
        <v>50</v>
      </c>
      <c r="G39" s="93">
        <v>0</v>
      </c>
      <c r="H39" s="17">
        <f>F39*G39</f>
        <v>0</v>
      </c>
    </row>
    <row r="40" spans="1:8" s="3" customFormat="1" ht="7.5" customHeight="1">
      <c r="B40" s="14"/>
      <c r="C40" s="13"/>
      <c r="D40" s="13"/>
      <c r="E40" s="13"/>
      <c r="F40" s="13"/>
      <c r="G40" s="13"/>
      <c r="H40" s="17"/>
    </row>
    <row r="41" spans="1:8" s="3" customFormat="1" ht="26.25" customHeight="1">
      <c r="A41" s="3">
        <v>21529</v>
      </c>
      <c r="B41" s="11" t="s">
        <v>2888</v>
      </c>
      <c r="C41" s="13"/>
      <c r="D41" s="12" t="s">
        <v>1033</v>
      </c>
      <c r="E41" s="15" t="s">
        <v>80</v>
      </c>
      <c r="F41" s="16">
        <v>200</v>
      </c>
      <c r="G41" s="93">
        <v>0</v>
      </c>
      <c r="H41" s="17">
        <f>F41*G41</f>
        <v>0</v>
      </c>
    </row>
    <row r="42" spans="1:8" s="3" customFormat="1" ht="7.5" customHeight="1">
      <c r="B42" s="14"/>
      <c r="C42" s="13"/>
      <c r="D42" s="13"/>
      <c r="E42" s="13"/>
      <c r="F42" s="13"/>
      <c r="G42" s="13"/>
      <c r="H42" s="17"/>
    </row>
    <row r="43" spans="1:8" s="3" customFormat="1" ht="52.35" customHeight="1">
      <c r="A43" s="3">
        <v>21530</v>
      </c>
      <c r="B43" s="11" t="s">
        <v>2889</v>
      </c>
      <c r="C43" s="13"/>
      <c r="D43" s="12" t="s">
        <v>1034</v>
      </c>
      <c r="E43" s="15" t="s">
        <v>198</v>
      </c>
      <c r="F43" s="16">
        <v>500</v>
      </c>
      <c r="G43" s="93">
        <v>0</v>
      </c>
      <c r="H43" s="17">
        <f>F43*G43</f>
        <v>0</v>
      </c>
    </row>
    <row r="44" spans="1:8" s="3" customFormat="1" ht="7.5" customHeight="1">
      <c r="B44" s="14"/>
      <c r="C44" s="13"/>
      <c r="D44" s="13"/>
      <c r="E44" s="13"/>
      <c r="F44" s="13"/>
      <c r="G44" s="13"/>
      <c r="H44" s="17"/>
    </row>
    <row r="45" spans="1:8" s="4" customFormat="1" ht="21.2" customHeight="1">
      <c r="B45" s="19" t="s">
        <v>37</v>
      </c>
      <c r="C45" s="20"/>
      <c r="D45" s="21"/>
      <c r="E45" s="21"/>
      <c r="F45" s="21"/>
      <c r="G45" s="21"/>
      <c r="H45" s="22">
        <f>SUM(H7:H44)</f>
        <v>0</v>
      </c>
    </row>
    <row r="46" spans="1:8" s="2" customFormat="1" ht="13.15" customHeight="1">
      <c r="E46" s="23" t="s">
        <v>4346</v>
      </c>
    </row>
    <row r="47" spans="1:8" s="1" customFormat="1" ht="15.75" customHeight="1">
      <c r="B47" s="6" t="s">
        <v>4161</v>
      </c>
    </row>
    <row r="48" spans="1:8" s="1" customFormat="1" ht="15.75" customHeight="1">
      <c r="B48" s="6" t="s">
        <v>1916</v>
      </c>
    </row>
    <row r="49" spans="1:8" s="1" customFormat="1" ht="15.75" customHeight="1">
      <c r="B49" s="6" t="s">
        <v>1915</v>
      </c>
    </row>
    <row r="50" spans="1:8" s="2" customFormat="1" ht="15" customHeight="1">
      <c r="B50" s="7" t="s">
        <v>1013</v>
      </c>
    </row>
    <row r="51" spans="1:8" s="2" customFormat="1" ht="15" customHeight="1">
      <c r="H51" s="8" t="s">
        <v>1015</v>
      </c>
    </row>
    <row r="52" spans="1:8" s="3" customFormat="1" ht="29.65" customHeight="1">
      <c r="B52" s="9" t="s">
        <v>2</v>
      </c>
      <c r="C52" s="9" t="s">
        <v>3</v>
      </c>
      <c r="D52" s="9" t="s">
        <v>4</v>
      </c>
      <c r="E52" s="9" t="s">
        <v>5</v>
      </c>
      <c r="F52" s="9" t="s">
        <v>6</v>
      </c>
      <c r="G52" s="9" t="s">
        <v>7</v>
      </c>
      <c r="H52" s="10" t="s">
        <v>8</v>
      </c>
    </row>
    <row r="53" spans="1:8" s="4" customFormat="1" ht="21.2" customHeight="1">
      <c r="B53" s="19" t="s">
        <v>38</v>
      </c>
      <c r="C53" s="20"/>
      <c r="D53" s="21"/>
      <c r="E53" s="21"/>
      <c r="F53" s="21"/>
      <c r="G53" s="21"/>
      <c r="H53" s="22">
        <f>H45</f>
        <v>0</v>
      </c>
    </row>
    <row r="54" spans="1:8" s="4" customFormat="1" ht="13.5" customHeight="1">
      <c r="B54" s="14"/>
      <c r="C54" s="13"/>
      <c r="D54" s="13"/>
      <c r="E54" s="13"/>
      <c r="F54" s="13"/>
      <c r="G54" s="13"/>
      <c r="H54" s="17"/>
    </row>
    <row r="55" spans="1:8" s="4" customFormat="1" ht="28.5" customHeight="1">
      <c r="B55" s="11" t="s">
        <v>2890</v>
      </c>
      <c r="C55" s="12" t="s">
        <v>1035</v>
      </c>
      <c r="D55" s="12" t="s">
        <v>1036</v>
      </c>
      <c r="E55" s="13"/>
      <c r="F55" s="13"/>
      <c r="G55" s="13"/>
      <c r="H55" s="17"/>
    </row>
    <row r="56" spans="1:8" s="4" customFormat="1" ht="15" customHeight="1">
      <c r="B56" s="14"/>
      <c r="C56" s="13"/>
      <c r="D56" s="13"/>
      <c r="E56" s="13"/>
      <c r="F56" s="13"/>
      <c r="G56" s="13"/>
      <c r="H56" s="17"/>
    </row>
    <row r="57" spans="1:8" s="4" customFormat="1" ht="27" customHeight="1">
      <c r="B57" s="11" t="s">
        <v>2891</v>
      </c>
      <c r="C57" s="12" t="s">
        <v>1037</v>
      </c>
      <c r="D57" s="12" t="s">
        <v>1038</v>
      </c>
      <c r="E57" s="13"/>
      <c r="F57" s="13"/>
      <c r="G57" s="13"/>
      <c r="H57" s="17"/>
    </row>
    <row r="58" spans="1:8" s="4" customFormat="1" ht="15" customHeight="1">
      <c r="B58" s="14"/>
      <c r="C58" s="13"/>
      <c r="D58" s="13"/>
      <c r="E58" s="13"/>
      <c r="F58" s="13"/>
      <c r="G58" s="13"/>
      <c r="H58" s="17"/>
    </row>
    <row r="59" spans="1:8" s="4" customFormat="1" ht="21.2" customHeight="1">
      <c r="B59" s="11" t="s">
        <v>2892</v>
      </c>
      <c r="C59" s="13"/>
      <c r="D59" s="12" t="s">
        <v>1039</v>
      </c>
      <c r="E59" s="15" t="s">
        <v>198</v>
      </c>
      <c r="F59" s="16">
        <v>32</v>
      </c>
      <c r="G59" s="93">
        <v>0</v>
      </c>
      <c r="H59" s="17">
        <f>F59*G59</f>
        <v>0</v>
      </c>
    </row>
    <row r="60" spans="1:8" s="4" customFormat="1" ht="15" customHeight="1">
      <c r="B60" s="14"/>
      <c r="C60" s="13"/>
      <c r="D60" s="13"/>
      <c r="E60" s="13"/>
      <c r="F60" s="13"/>
      <c r="G60" s="13"/>
      <c r="H60" s="17"/>
    </row>
    <row r="61" spans="1:8" s="3" customFormat="1" ht="30" customHeight="1">
      <c r="A61" s="3">
        <v>21534</v>
      </c>
      <c r="B61" s="11" t="s">
        <v>2860</v>
      </c>
      <c r="C61" s="13"/>
      <c r="D61" s="12" t="s">
        <v>1040</v>
      </c>
      <c r="E61" s="15" t="s">
        <v>198</v>
      </c>
      <c r="F61" s="16">
        <v>845</v>
      </c>
      <c r="G61" s="93">
        <v>0</v>
      </c>
      <c r="H61" s="17">
        <f>F61*G61</f>
        <v>0</v>
      </c>
    </row>
    <row r="62" spans="1:8" s="3" customFormat="1" ht="13.15" customHeight="1">
      <c r="B62" s="14"/>
      <c r="C62" s="13"/>
      <c r="D62" s="13"/>
      <c r="E62" s="13"/>
      <c r="F62" s="13"/>
      <c r="G62" s="13"/>
      <c r="H62" s="17"/>
    </row>
    <row r="63" spans="1:8" s="3" customFormat="1" ht="26.25" customHeight="1">
      <c r="A63" s="3">
        <v>21535</v>
      </c>
      <c r="B63" s="11" t="s">
        <v>2861</v>
      </c>
      <c r="C63" s="12" t="s">
        <v>1041</v>
      </c>
      <c r="D63" s="12" t="s">
        <v>1042</v>
      </c>
      <c r="E63" s="13"/>
      <c r="F63" s="13"/>
      <c r="G63" s="13"/>
      <c r="H63" s="17"/>
    </row>
    <row r="64" spans="1:8" s="3" customFormat="1" ht="13.15" customHeight="1">
      <c r="B64" s="14"/>
      <c r="C64" s="13"/>
      <c r="D64" s="13"/>
      <c r="E64" s="13"/>
      <c r="F64" s="13"/>
      <c r="G64" s="13"/>
      <c r="H64" s="17"/>
    </row>
    <row r="65" spans="1:8" s="3" customFormat="1" ht="39.4" customHeight="1">
      <c r="A65" s="3">
        <v>21536</v>
      </c>
      <c r="B65" s="11" t="s">
        <v>2862</v>
      </c>
      <c r="C65" s="13"/>
      <c r="D65" s="12" t="s">
        <v>1043</v>
      </c>
      <c r="E65" s="15" t="s">
        <v>198</v>
      </c>
      <c r="F65" s="16">
        <v>845</v>
      </c>
      <c r="G65" s="93">
        <v>0</v>
      </c>
      <c r="H65" s="17">
        <f>F65*G65</f>
        <v>0</v>
      </c>
    </row>
    <row r="66" spans="1:8" s="3" customFormat="1" ht="13.15" customHeight="1">
      <c r="B66" s="14"/>
      <c r="C66" s="13"/>
      <c r="D66" s="13"/>
      <c r="E66" s="13"/>
      <c r="F66" s="13"/>
      <c r="G66" s="13"/>
      <c r="H66" s="17"/>
    </row>
    <row r="67" spans="1:8" s="3" customFormat="1" ht="13.15" customHeight="1">
      <c r="A67" s="3">
        <v>21537</v>
      </c>
      <c r="B67" s="11" t="s">
        <v>2863</v>
      </c>
      <c r="C67" s="12" t="s">
        <v>1044</v>
      </c>
      <c r="D67" s="12" t="s">
        <v>1045</v>
      </c>
      <c r="E67" s="13"/>
      <c r="F67" s="13"/>
      <c r="G67" s="13"/>
      <c r="H67" s="17"/>
    </row>
    <row r="68" spans="1:8" s="3" customFormat="1" ht="13.15" customHeight="1">
      <c r="B68" s="14"/>
      <c r="C68" s="13"/>
      <c r="D68" s="13"/>
      <c r="E68" s="13"/>
      <c r="F68" s="13"/>
      <c r="G68" s="13"/>
      <c r="H68" s="17"/>
    </row>
    <row r="69" spans="1:8" s="3" customFormat="1" ht="26.25" customHeight="1">
      <c r="A69" s="3">
        <v>21538</v>
      </c>
      <c r="B69" s="11" t="s">
        <v>2864</v>
      </c>
      <c r="C69" s="13"/>
      <c r="D69" s="12" t="s">
        <v>1046</v>
      </c>
      <c r="E69" s="13"/>
      <c r="F69" s="13"/>
      <c r="G69" s="13"/>
      <c r="H69" s="17"/>
    </row>
    <row r="70" spans="1:8" s="3" customFormat="1" ht="13.15" customHeight="1">
      <c r="B70" s="14"/>
      <c r="C70" s="13"/>
      <c r="D70" s="13"/>
      <c r="E70" s="13"/>
      <c r="F70" s="13"/>
      <c r="G70" s="13"/>
      <c r="H70" s="17"/>
    </row>
    <row r="71" spans="1:8" s="3" customFormat="1" ht="26.25" customHeight="1">
      <c r="A71" s="3">
        <v>21539</v>
      </c>
      <c r="B71" s="11" t="s">
        <v>2865</v>
      </c>
      <c r="C71" s="13"/>
      <c r="D71" s="27" t="s">
        <v>1047</v>
      </c>
      <c r="E71" s="15" t="s">
        <v>166</v>
      </c>
      <c r="F71" s="16">
        <v>50</v>
      </c>
      <c r="G71" s="93">
        <v>0</v>
      </c>
      <c r="H71" s="17">
        <f>F71*G71</f>
        <v>0</v>
      </c>
    </row>
    <row r="72" spans="1:8" s="3" customFormat="1" ht="13.15" customHeight="1">
      <c r="B72" s="14"/>
      <c r="C72" s="13"/>
      <c r="D72" s="13"/>
      <c r="E72" s="13"/>
      <c r="F72" s="13"/>
      <c r="G72" s="13"/>
      <c r="H72" s="17"/>
    </row>
    <row r="73" spans="1:8" s="3" customFormat="1" ht="26.25" customHeight="1">
      <c r="A73" s="3">
        <v>21540</v>
      </c>
      <c r="B73" s="11" t="s">
        <v>2866</v>
      </c>
      <c r="C73" s="12" t="s">
        <v>1048</v>
      </c>
      <c r="D73" s="12" t="s">
        <v>1049</v>
      </c>
      <c r="E73" s="13"/>
      <c r="F73" s="13"/>
      <c r="G73" s="13"/>
      <c r="H73" s="17"/>
    </row>
    <row r="74" spans="1:8" s="3" customFormat="1" ht="13.15" customHeight="1">
      <c r="B74" s="14"/>
      <c r="C74" s="13"/>
      <c r="D74" s="13"/>
      <c r="E74" s="13"/>
      <c r="F74" s="13"/>
      <c r="G74" s="13"/>
      <c r="H74" s="17"/>
    </row>
    <row r="75" spans="1:8" s="3" customFormat="1" ht="13.15" customHeight="1">
      <c r="A75" s="3">
        <v>21541</v>
      </c>
      <c r="B75" s="11" t="s">
        <v>2867</v>
      </c>
      <c r="C75" s="13"/>
      <c r="D75" s="12" t="s">
        <v>1050</v>
      </c>
      <c r="E75" s="13"/>
      <c r="F75" s="13"/>
      <c r="G75" s="13"/>
      <c r="H75" s="17"/>
    </row>
    <row r="76" spans="1:8" s="3" customFormat="1" ht="13.15" customHeight="1">
      <c r="B76" s="14"/>
      <c r="C76" s="13"/>
      <c r="D76" s="13"/>
      <c r="E76" s="13"/>
      <c r="F76" s="13"/>
      <c r="G76" s="13"/>
      <c r="H76" s="17"/>
    </row>
    <row r="77" spans="1:8" s="3" customFormat="1" ht="13.15" customHeight="1">
      <c r="A77" s="3">
        <v>21542</v>
      </c>
      <c r="B77" s="11" t="s">
        <v>2868</v>
      </c>
      <c r="C77" s="13"/>
      <c r="D77" s="27" t="s">
        <v>1051</v>
      </c>
      <c r="E77" s="15" t="s">
        <v>669</v>
      </c>
      <c r="F77" s="16">
        <v>5</v>
      </c>
      <c r="G77" s="93">
        <v>0</v>
      </c>
      <c r="H77" s="17">
        <f>F77*G77</f>
        <v>0</v>
      </c>
    </row>
    <row r="78" spans="1:8" s="3" customFormat="1" ht="13.15" customHeight="1">
      <c r="B78" s="14"/>
      <c r="C78" s="13"/>
      <c r="D78" s="40"/>
      <c r="E78" s="13"/>
      <c r="F78" s="13"/>
      <c r="G78" s="13"/>
      <c r="H78" s="17"/>
    </row>
    <row r="79" spans="1:8" s="3" customFormat="1" ht="13.15" customHeight="1">
      <c r="A79" s="3">
        <v>21543</v>
      </c>
      <c r="B79" s="11" t="s">
        <v>2869</v>
      </c>
      <c r="C79" s="13"/>
      <c r="D79" s="27" t="s">
        <v>1052</v>
      </c>
      <c r="E79" s="15" t="s">
        <v>669</v>
      </c>
      <c r="F79" s="16">
        <v>15</v>
      </c>
      <c r="G79" s="93">
        <v>0</v>
      </c>
      <c r="H79" s="17">
        <f>F79*G79</f>
        <v>0</v>
      </c>
    </row>
    <row r="80" spans="1:8" s="3" customFormat="1" ht="13.15" customHeight="1">
      <c r="B80" s="14"/>
      <c r="C80" s="13"/>
      <c r="D80" s="13"/>
      <c r="E80" s="13"/>
      <c r="F80" s="13"/>
      <c r="G80" s="13"/>
      <c r="H80" s="17"/>
    </row>
    <row r="81" spans="1:8" s="3" customFormat="1" ht="13.15" customHeight="1">
      <c r="A81" s="3">
        <v>21544</v>
      </c>
      <c r="B81" s="11" t="s">
        <v>2870</v>
      </c>
      <c r="C81" s="13"/>
      <c r="D81" s="12" t="s">
        <v>1053</v>
      </c>
      <c r="E81" s="15" t="s">
        <v>166</v>
      </c>
      <c r="F81" s="16">
        <v>500</v>
      </c>
      <c r="G81" s="93">
        <v>0</v>
      </c>
      <c r="H81" s="17">
        <f>F81*G81</f>
        <v>0</v>
      </c>
    </row>
    <row r="82" spans="1:8" s="3" customFormat="1" ht="13.15" customHeight="1">
      <c r="B82" s="14"/>
      <c r="C82" s="13"/>
      <c r="D82" s="13"/>
      <c r="E82" s="13"/>
      <c r="F82" s="13"/>
      <c r="G82" s="13"/>
      <c r="H82" s="17"/>
    </row>
    <row r="83" spans="1:8" s="3" customFormat="1" ht="13.15" customHeight="1">
      <c r="B83" s="14"/>
      <c r="C83" s="13"/>
      <c r="D83" s="13"/>
      <c r="E83" s="13"/>
      <c r="F83" s="13"/>
      <c r="G83" s="13"/>
      <c r="H83" s="17"/>
    </row>
    <row r="84" spans="1:8" s="3" customFormat="1" ht="13.15" customHeight="1">
      <c r="B84" s="14"/>
      <c r="C84" s="13"/>
      <c r="D84" s="13"/>
      <c r="E84" s="13"/>
      <c r="F84" s="13"/>
      <c r="G84" s="13"/>
      <c r="H84" s="17"/>
    </row>
    <row r="85" spans="1:8" s="3" customFormat="1" ht="13.15" customHeight="1">
      <c r="B85" s="14"/>
      <c r="C85" s="13"/>
      <c r="D85" s="13"/>
      <c r="E85" s="13"/>
      <c r="F85" s="13"/>
      <c r="G85" s="13"/>
      <c r="H85" s="17"/>
    </row>
    <row r="86" spans="1:8" s="3" customFormat="1" ht="13.15" customHeight="1">
      <c r="B86" s="14"/>
      <c r="C86" s="13"/>
      <c r="D86" s="13"/>
      <c r="E86" s="13"/>
      <c r="F86" s="13"/>
      <c r="G86" s="13"/>
      <c r="H86" s="17"/>
    </row>
    <row r="87" spans="1:8" s="4" customFormat="1" ht="21.2" customHeight="1">
      <c r="B87" s="19" t="s">
        <v>73</v>
      </c>
      <c r="C87" s="20"/>
      <c r="D87" s="21"/>
      <c r="E87" s="21"/>
      <c r="F87" s="21"/>
      <c r="G87" s="21"/>
      <c r="H87" s="22">
        <f>SUM(H53:H86)</f>
        <v>0</v>
      </c>
    </row>
    <row r="88" spans="1:8" s="2" customFormat="1" ht="13.15" customHeight="1">
      <c r="E88" s="23" t="s">
        <v>4065</v>
      </c>
    </row>
    <row r="89" spans="1:8" s="1" customFormat="1" ht="15.75" customHeight="1">
      <c r="B89" s="6" t="s">
        <v>4161</v>
      </c>
    </row>
    <row r="90" spans="1:8" s="1" customFormat="1" ht="15.75" customHeight="1">
      <c r="B90" s="6" t="s">
        <v>1916</v>
      </c>
    </row>
    <row r="91" spans="1:8" s="1" customFormat="1" ht="15.75" customHeight="1">
      <c r="B91" s="6" t="s">
        <v>1915</v>
      </c>
    </row>
    <row r="92" spans="1:8" s="2" customFormat="1" ht="15" customHeight="1">
      <c r="B92" s="7" t="s">
        <v>1013</v>
      </c>
    </row>
    <row r="93" spans="1:8" s="2" customFormat="1" ht="15" customHeight="1">
      <c r="H93" s="8" t="s">
        <v>1054</v>
      </c>
    </row>
    <row r="94" spans="1:8" s="3" customFormat="1" ht="29.65" customHeight="1">
      <c r="B94" s="9" t="s">
        <v>2</v>
      </c>
      <c r="C94" s="9" t="s">
        <v>3</v>
      </c>
      <c r="D94" s="9" t="s">
        <v>4</v>
      </c>
      <c r="E94" s="9" t="s">
        <v>5</v>
      </c>
      <c r="F94" s="9" t="s">
        <v>6</v>
      </c>
      <c r="G94" s="9" t="s">
        <v>7</v>
      </c>
      <c r="H94" s="10" t="s">
        <v>8</v>
      </c>
    </row>
    <row r="95" spans="1:8" s="3" customFormat="1" ht="26.25" customHeight="1">
      <c r="A95" s="3">
        <v>21269</v>
      </c>
      <c r="B95" s="11" t="s">
        <v>2843</v>
      </c>
      <c r="C95" s="12" t="s">
        <v>1054</v>
      </c>
      <c r="D95" s="12" t="s">
        <v>1055</v>
      </c>
      <c r="E95" s="13"/>
      <c r="F95" s="13"/>
      <c r="G95" s="13"/>
      <c r="H95" s="17"/>
    </row>
    <row r="96" spans="1:8" s="3" customFormat="1" ht="13.15" customHeight="1">
      <c r="B96" s="14"/>
      <c r="C96" s="13"/>
      <c r="D96" s="13"/>
      <c r="E96" s="13"/>
      <c r="F96" s="13"/>
      <c r="G96" s="13"/>
      <c r="H96" s="17"/>
    </row>
    <row r="97" spans="1:8" s="3" customFormat="1" ht="13.15" customHeight="1">
      <c r="A97" s="3">
        <v>21266</v>
      </c>
      <c r="B97" s="11" t="s">
        <v>2844</v>
      </c>
      <c r="C97" s="12" t="s">
        <v>1056</v>
      </c>
      <c r="D97" s="12" t="s">
        <v>1057</v>
      </c>
      <c r="E97" s="13"/>
      <c r="F97" s="13"/>
      <c r="G97" s="13"/>
      <c r="H97" s="17"/>
    </row>
    <row r="98" spans="1:8" s="3" customFormat="1" ht="13.15" customHeight="1">
      <c r="B98" s="14"/>
      <c r="C98" s="13"/>
      <c r="D98" s="13"/>
      <c r="E98" s="13"/>
      <c r="F98" s="13"/>
      <c r="G98" s="13"/>
      <c r="H98" s="17"/>
    </row>
    <row r="99" spans="1:8" s="3" customFormat="1" ht="13.15" customHeight="1">
      <c r="A99" s="3">
        <v>21270</v>
      </c>
      <c r="B99" s="11" t="s">
        <v>2845</v>
      </c>
      <c r="C99" s="12" t="s">
        <v>1058</v>
      </c>
      <c r="D99" s="12" t="s">
        <v>1059</v>
      </c>
      <c r="E99" s="15" t="s">
        <v>80</v>
      </c>
      <c r="F99" s="16">
        <v>132</v>
      </c>
      <c r="G99" s="93">
        <v>0</v>
      </c>
      <c r="H99" s="17">
        <f>F99*G99</f>
        <v>0</v>
      </c>
    </row>
    <row r="100" spans="1:8" s="3" customFormat="1" ht="13.15" customHeight="1">
      <c r="B100" s="14"/>
      <c r="C100" s="13"/>
      <c r="D100" s="13"/>
      <c r="E100" s="13"/>
      <c r="F100" s="13"/>
      <c r="G100" s="13"/>
      <c r="H100" s="17"/>
    </row>
    <row r="101" spans="1:8" s="3" customFormat="1" ht="13.15" customHeight="1">
      <c r="A101" s="3">
        <v>21273</v>
      </c>
      <c r="B101" s="11" t="s">
        <v>2846</v>
      </c>
      <c r="C101" s="12" t="s">
        <v>972</v>
      </c>
      <c r="D101" s="12" t="s">
        <v>1060</v>
      </c>
      <c r="E101" s="15" t="s">
        <v>80</v>
      </c>
      <c r="F101" s="16">
        <v>116</v>
      </c>
      <c r="G101" s="93">
        <v>0</v>
      </c>
      <c r="H101" s="17">
        <f>F101*G101</f>
        <v>0</v>
      </c>
    </row>
    <row r="102" spans="1:8" s="3" customFormat="1" ht="13.15" customHeight="1">
      <c r="B102" s="14"/>
      <c r="C102" s="13"/>
      <c r="D102" s="13"/>
      <c r="E102" s="13"/>
      <c r="F102" s="13"/>
      <c r="G102" s="13"/>
      <c r="H102" s="17"/>
    </row>
    <row r="103" spans="1:8" s="3" customFormat="1" ht="13.15" customHeight="1">
      <c r="A103" s="3">
        <v>21274</v>
      </c>
      <c r="B103" s="11" t="s">
        <v>2847</v>
      </c>
      <c r="C103" s="12" t="s">
        <v>1061</v>
      </c>
      <c r="D103" s="12" t="s">
        <v>1062</v>
      </c>
      <c r="E103" s="13"/>
      <c r="F103" s="13"/>
      <c r="G103" s="13"/>
      <c r="H103" s="17"/>
    </row>
    <row r="104" spans="1:8" s="3" customFormat="1" ht="13.15" customHeight="1">
      <c r="B104" s="14"/>
      <c r="C104" s="13"/>
      <c r="D104" s="13"/>
      <c r="E104" s="13"/>
      <c r="F104" s="13"/>
      <c r="G104" s="13"/>
      <c r="H104" s="17"/>
    </row>
    <row r="105" spans="1:8" s="3" customFormat="1" ht="13.15" customHeight="1">
      <c r="A105" s="3">
        <v>21267</v>
      </c>
      <c r="B105" s="11" t="s">
        <v>2848</v>
      </c>
      <c r="C105" s="12" t="s">
        <v>1063</v>
      </c>
      <c r="D105" s="12" t="s">
        <v>1064</v>
      </c>
      <c r="E105" s="13"/>
      <c r="F105" s="13"/>
      <c r="G105" s="13"/>
      <c r="H105" s="17"/>
    </row>
    <row r="106" spans="1:8" s="3" customFormat="1" ht="13.15" customHeight="1">
      <c r="B106" s="14"/>
      <c r="C106" s="13"/>
      <c r="D106" s="13"/>
      <c r="E106" s="13"/>
      <c r="F106" s="13"/>
      <c r="G106" s="13"/>
      <c r="H106" s="17"/>
    </row>
    <row r="107" spans="1:8" s="3" customFormat="1" ht="13.15" customHeight="1">
      <c r="A107" s="3">
        <v>21275</v>
      </c>
      <c r="B107" s="11" t="s">
        <v>2849</v>
      </c>
      <c r="C107" s="13"/>
      <c r="D107" s="12" t="s">
        <v>1065</v>
      </c>
      <c r="E107" s="15" t="s">
        <v>348</v>
      </c>
      <c r="F107" s="16">
        <v>2</v>
      </c>
      <c r="G107" s="93">
        <v>0</v>
      </c>
      <c r="H107" s="17">
        <f>F107*G107</f>
        <v>0</v>
      </c>
    </row>
    <row r="108" spans="1:8" s="3" customFormat="1" ht="13.15" customHeight="1">
      <c r="B108" s="14"/>
      <c r="C108" s="13"/>
      <c r="D108" s="13"/>
      <c r="E108" s="13"/>
      <c r="F108" s="13"/>
      <c r="G108" s="13"/>
      <c r="H108" s="17"/>
    </row>
    <row r="109" spans="1:8" s="3" customFormat="1" ht="13.15" customHeight="1">
      <c r="A109" s="3">
        <v>21276</v>
      </c>
      <c r="B109" s="11" t="s">
        <v>2850</v>
      </c>
      <c r="C109" s="13"/>
      <c r="D109" s="12" t="s">
        <v>1066</v>
      </c>
      <c r="E109" s="15" t="s">
        <v>348</v>
      </c>
      <c r="F109" s="16">
        <v>2</v>
      </c>
      <c r="G109" s="93">
        <v>0</v>
      </c>
      <c r="H109" s="17">
        <f>F109*G109</f>
        <v>0</v>
      </c>
    </row>
    <row r="110" spans="1:8" s="3" customFormat="1" ht="13.15" customHeight="1">
      <c r="B110" s="14"/>
      <c r="C110" s="13"/>
      <c r="D110" s="13"/>
      <c r="E110" s="13"/>
      <c r="F110" s="13"/>
      <c r="G110" s="13"/>
      <c r="H110" s="17"/>
    </row>
    <row r="111" spans="1:8" s="3" customFormat="1" ht="13.15" customHeight="1">
      <c r="A111" s="3">
        <v>21277</v>
      </c>
      <c r="B111" s="11" t="s">
        <v>2851</v>
      </c>
      <c r="C111" s="12" t="s">
        <v>1067</v>
      </c>
      <c r="D111" s="12" t="s">
        <v>1068</v>
      </c>
      <c r="E111" s="13"/>
      <c r="F111" s="13"/>
      <c r="G111" s="13"/>
      <c r="H111" s="17"/>
    </row>
    <row r="112" spans="1:8" s="3" customFormat="1" ht="13.15" customHeight="1">
      <c r="B112" s="14"/>
      <c r="C112" s="13"/>
      <c r="D112" s="13"/>
      <c r="E112" s="13"/>
      <c r="F112" s="13"/>
      <c r="G112" s="13"/>
      <c r="H112" s="17"/>
    </row>
    <row r="113" spans="1:8" s="3" customFormat="1" ht="26.25" customHeight="1">
      <c r="A113" s="3">
        <v>21279</v>
      </c>
      <c r="B113" s="11" t="s">
        <v>2852</v>
      </c>
      <c r="C113" s="12" t="s">
        <v>1069</v>
      </c>
      <c r="D113" s="12" t="s">
        <v>1070</v>
      </c>
      <c r="E113" s="15" t="s">
        <v>80</v>
      </c>
      <c r="F113" s="16">
        <v>26</v>
      </c>
      <c r="G113" s="93">
        <v>0</v>
      </c>
      <c r="H113" s="17">
        <f>F113*G113</f>
        <v>0</v>
      </c>
    </row>
    <row r="114" spans="1:8" s="3" customFormat="1" ht="13.15" customHeight="1">
      <c r="B114" s="14"/>
      <c r="C114" s="13"/>
      <c r="D114" s="13"/>
      <c r="E114" s="13"/>
      <c r="F114" s="13"/>
      <c r="G114" s="13"/>
      <c r="H114" s="17"/>
    </row>
    <row r="115" spans="1:8" s="3" customFormat="1" ht="13.15" customHeight="1">
      <c r="A115" s="3">
        <v>21280</v>
      </c>
      <c r="B115" s="11" t="s">
        <v>2853</v>
      </c>
      <c r="C115" s="12" t="s">
        <v>1071</v>
      </c>
      <c r="D115" s="12" t="s">
        <v>1072</v>
      </c>
      <c r="E115" s="13"/>
      <c r="F115" s="13"/>
      <c r="G115" s="13"/>
      <c r="H115" s="17"/>
    </row>
    <row r="116" spans="1:8" s="3" customFormat="1" ht="13.15" customHeight="1">
      <c r="B116" s="14"/>
      <c r="C116" s="13"/>
      <c r="D116" s="13"/>
      <c r="E116" s="13"/>
      <c r="F116" s="13"/>
      <c r="G116" s="13"/>
      <c r="H116" s="17"/>
    </row>
    <row r="117" spans="1:8" s="3" customFormat="1" ht="13.15" customHeight="1">
      <c r="A117" s="3">
        <v>21268</v>
      </c>
      <c r="B117" s="11" t="s">
        <v>2854</v>
      </c>
      <c r="C117" s="13"/>
      <c r="D117" s="12" t="s">
        <v>1073</v>
      </c>
      <c r="E117" s="13"/>
      <c r="F117" s="13"/>
      <c r="G117" s="13"/>
      <c r="H117" s="17"/>
    </row>
    <row r="118" spans="1:8" s="3" customFormat="1" ht="13.15" customHeight="1">
      <c r="B118" s="14"/>
      <c r="C118" s="13"/>
      <c r="D118" s="13"/>
      <c r="E118" s="13"/>
      <c r="F118" s="13"/>
      <c r="G118" s="13"/>
      <c r="H118" s="17"/>
    </row>
    <row r="119" spans="1:8" s="3" customFormat="1" ht="13.15" customHeight="1">
      <c r="A119" s="3">
        <v>21281</v>
      </c>
      <c r="B119" s="11" t="s">
        <v>2855</v>
      </c>
      <c r="C119" s="13"/>
      <c r="D119" s="27" t="s">
        <v>1074</v>
      </c>
      <c r="E119" s="15" t="s">
        <v>198</v>
      </c>
      <c r="F119" s="16">
        <v>15</v>
      </c>
      <c r="G119" s="93">
        <v>0</v>
      </c>
      <c r="H119" s="17">
        <f>F119*G119</f>
        <v>0</v>
      </c>
    </row>
    <row r="120" spans="1:8" s="3" customFormat="1" ht="13.15" customHeight="1">
      <c r="B120" s="14"/>
      <c r="C120" s="13"/>
      <c r="D120" s="40"/>
      <c r="E120" s="13"/>
      <c r="F120" s="13"/>
      <c r="G120" s="13"/>
      <c r="H120" s="17"/>
    </row>
    <row r="121" spans="1:8" s="3" customFormat="1" ht="13.15" customHeight="1">
      <c r="A121" s="3">
        <v>21282</v>
      </c>
      <c r="B121" s="11" t="s">
        <v>2856</v>
      </c>
      <c r="C121" s="13"/>
      <c r="D121" s="27" t="s">
        <v>1075</v>
      </c>
      <c r="E121" s="15" t="s">
        <v>198</v>
      </c>
      <c r="F121" s="16">
        <v>23</v>
      </c>
      <c r="G121" s="93">
        <v>0</v>
      </c>
      <c r="H121" s="17">
        <f>F121*G121</f>
        <v>0</v>
      </c>
    </row>
    <row r="122" spans="1:8" s="3" customFormat="1" ht="13.15" customHeight="1">
      <c r="B122" s="14"/>
      <c r="C122" s="13"/>
      <c r="D122" s="13"/>
      <c r="E122" s="13"/>
      <c r="F122" s="13"/>
      <c r="G122" s="13"/>
      <c r="H122" s="17"/>
    </row>
    <row r="123" spans="1:8" s="3" customFormat="1" ht="13.15" customHeight="1">
      <c r="A123" s="3">
        <v>21278</v>
      </c>
      <c r="B123" s="11" t="s">
        <v>2857</v>
      </c>
      <c r="C123" s="12" t="s">
        <v>1076</v>
      </c>
      <c r="D123" s="12" t="s">
        <v>1077</v>
      </c>
      <c r="E123" s="13"/>
      <c r="F123" s="13"/>
      <c r="G123" s="13"/>
      <c r="H123" s="17"/>
    </row>
    <row r="124" spans="1:8" s="3" customFormat="1" ht="13.15" customHeight="1">
      <c r="B124" s="14"/>
      <c r="C124" s="13"/>
      <c r="D124" s="13"/>
      <c r="E124" s="13"/>
      <c r="F124" s="13"/>
      <c r="G124" s="13"/>
      <c r="H124" s="17"/>
    </row>
    <row r="125" spans="1:8" s="3" customFormat="1" ht="13.15" customHeight="1">
      <c r="A125" s="3">
        <v>21271</v>
      </c>
      <c r="B125" s="11" t="s">
        <v>2858</v>
      </c>
      <c r="C125" s="13"/>
      <c r="D125" s="12" t="s">
        <v>1078</v>
      </c>
      <c r="E125" s="15" t="s">
        <v>80</v>
      </c>
      <c r="F125" s="16">
        <v>116</v>
      </c>
      <c r="G125" s="93">
        <v>0</v>
      </c>
      <c r="H125" s="17">
        <f>F125*G125</f>
        <v>0</v>
      </c>
    </row>
    <row r="126" spans="1:8" s="3" customFormat="1" ht="13.15" customHeight="1">
      <c r="B126" s="14"/>
      <c r="C126" s="13"/>
      <c r="D126" s="13"/>
      <c r="E126" s="13"/>
      <c r="F126" s="13"/>
      <c r="G126" s="13"/>
      <c r="H126" s="17"/>
    </row>
    <row r="127" spans="1:8" s="3" customFormat="1" ht="13.15" customHeight="1">
      <c r="A127" s="3">
        <v>21272</v>
      </c>
      <c r="B127" s="11" t="s">
        <v>2859</v>
      </c>
      <c r="C127" s="13"/>
      <c r="D127" s="12" t="s">
        <v>1079</v>
      </c>
      <c r="E127" s="15" t="s">
        <v>80</v>
      </c>
      <c r="F127" s="16">
        <v>5</v>
      </c>
      <c r="G127" s="93">
        <v>0</v>
      </c>
      <c r="H127" s="17">
        <f>F127*G127</f>
        <v>0</v>
      </c>
    </row>
    <row r="128" spans="1:8" s="3" customFormat="1" ht="13.15" customHeight="1">
      <c r="B128" s="14"/>
      <c r="C128" s="13"/>
      <c r="D128" s="13"/>
      <c r="E128" s="13"/>
      <c r="F128" s="13"/>
      <c r="G128" s="13"/>
      <c r="H128" s="17"/>
    </row>
    <row r="129" spans="2:8" s="3" customFormat="1" ht="13.15" customHeight="1">
      <c r="B129" s="14"/>
      <c r="C129" s="13"/>
      <c r="D129" s="13"/>
      <c r="E129" s="13"/>
      <c r="F129" s="13"/>
      <c r="G129" s="13"/>
      <c r="H129" s="17"/>
    </row>
    <row r="130" spans="2:8" s="3" customFormat="1" ht="13.15" customHeight="1">
      <c r="B130" s="14"/>
      <c r="C130" s="13"/>
      <c r="D130" s="13"/>
      <c r="E130" s="13"/>
      <c r="F130" s="13"/>
      <c r="G130" s="13"/>
      <c r="H130" s="17"/>
    </row>
    <row r="131" spans="2:8" s="3" customFormat="1" ht="13.15" customHeight="1">
      <c r="B131" s="14"/>
      <c r="C131" s="13"/>
      <c r="D131" s="13"/>
      <c r="E131" s="13"/>
      <c r="F131" s="13"/>
      <c r="G131" s="13"/>
      <c r="H131" s="17"/>
    </row>
    <row r="132" spans="2:8" s="3" customFormat="1" ht="13.15" customHeight="1">
      <c r="B132" s="14"/>
      <c r="C132" s="13"/>
      <c r="D132" s="13"/>
      <c r="E132" s="13"/>
      <c r="F132" s="13"/>
      <c r="G132" s="13"/>
      <c r="H132" s="17"/>
    </row>
    <row r="133" spans="2:8" s="3" customFormat="1" ht="13.15" customHeight="1">
      <c r="B133" s="14"/>
      <c r="C133" s="13"/>
      <c r="D133" s="13"/>
      <c r="E133" s="13"/>
      <c r="F133" s="13"/>
      <c r="G133" s="13"/>
      <c r="H133" s="17"/>
    </row>
    <row r="134" spans="2:8" s="3" customFormat="1" ht="13.15" customHeight="1">
      <c r="B134" s="14"/>
      <c r="C134" s="13"/>
      <c r="D134" s="13"/>
      <c r="E134" s="13"/>
      <c r="F134" s="13"/>
      <c r="G134" s="13"/>
      <c r="H134" s="17"/>
    </row>
    <row r="135" spans="2:8" s="3" customFormat="1" ht="13.15" customHeight="1">
      <c r="B135" s="14"/>
      <c r="C135" s="13"/>
      <c r="D135" s="13"/>
      <c r="E135" s="13"/>
      <c r="F135" s="13"/>
      <c r="G135" s="13"/>
      <c r="H135" s="17"/>
    </row>
    <row r="136" spans="2:8" s="3" customFormat="1" ht="13.15" customHeight="1">
      <c r="B136" s="14"/>
      <c r="C136" s="13"/>
      <c r="D136" s="13"/>
      <c r="E136" s="13"/>
      <c r="F136" s="13"/>
      <c r="G136" s="13"/>
      <c r="H136" s="17"/>
    </row>
    <row r="137" spans="2:8" s="4" customFormat="1" ht="21.2" customHeight="1">
      <c r="B137" s="19" t="s">
        <v>73</v>
      </c>
      <c r="C137" s="20"/>
      <c r="D137" s="21"/>
      <c r="E137" s="21"/>
      <c r="F137" s="21"/>
      <c r="G137" s="21"/>
      <c r="H137" s="22">
        <f>SUM(H95:H136)</f>
        <v>0</v>
      </c>
    </row>
    <row r="138" spans="2:8" s="2" customFormat="1" ht="13.15" customHeight="1">
      <c r="E138" s="23" t="s">
        <v>4066</v>
      </c>
    </row>
    <row r="139" spans="2:8" s="1" customFormat="1" ht="15.75" customHeight="1">
      <c r="B139" s="6" t="s">
        <v>4161</v>
      </c>
    </row>
    <row r="140" spans="2:8" s="1" customFormat="1" ht="15.75" customHeight="1">
      <c r="B140" s="6" t="s">
        <v>1916</v>
      </c>
    </row>
    <row r="141" spans="2:8" s="1" customFormat="1" ht="15.75" customHeight="1">
      <c r="B141" s="6" t="s">
        <v>1915</v>
      </c>
    </row>
    <row r="142" spans="2:8" s="2" customFormat="1" ht="15" customHeight="1">
      <c r="B142" s="7" t="s">
        <v>1013</v>
      </c>
    </row>
    <row r="143" spans="2:8" s="2" customFormat="1" ht="15" customHeight="1">
      <c r="H143" s="8" t="s">
        <v>1080</v>
      </c>
    </row>
    <row r="144" spans="2:8" s="3" customFormat="1" ht="29.65" customHeight="1">
      <c r="B144" s="9" t="s">
        <v>2</v>
      </c>
      <c r="C144" s="9" t="s">
        <v>3</v>
      </c>
      <c r="D144" s="9" t="s">
        <v>4</v>
      </c>
      <c r="E144" s="9" t="s">
        <v>5</v>
      </c>
      <c r="F144" s="9" t="s">
        <v>6</v>
      </c>
      <c r="G144" s="9" t="s">
        <v>7</v>
      </c>
      <c r="H144" s="10" t="s">
        <v>8</v>
      </c>
    </row>
    <row r="145" spans="1:8" s="3" customFormat="1" ht="26.25" customHeight="1">
      <c r="A145" s="3">
        <v>21339</v>
      </c>
      <c r="B145" s="11" t="s">
        <v>2828</v>
      </c>
      <c r="C145" s="12" t="s">
        <v>1081</v>
      </c>
      <c r="D145" s="12" t="s">
        <v>1082</v>
      </c>
      <c r="E145" s="13"/>
      <c r="F145" s="13"/>
      <c r="G145" s="13"/>
      <c r="H145" s="17"/>
    </row>
    <row r="146" spans="1:8" s="3" customFormat="1" ht="13.15" customHeight="1">
      <c r="B146" s="14"/>
      <c r="C146" s="13"/>
      <c r="D146" s="13"/>
      <c r="E146" s="13"/>
      <c r="F146" s="13"/>
      <c r="G146" s="13"/>
      <c r="H146" s="17"/>
    </row>
    <row r="147" spans="1:8" s="3" customFormat="1" ht="26.25" customHeight="1">
      <c r="A147" s="3">
        <v>21346</v>
      </c>
      <c r="B147" s="11" t="s">
        <v>2829</v>
      </c>
      <c r="C147" s="12" t="s">
        <v>1083</v>
      </c>
      <c r="D147" s="12" t="s">
        <v>1084</v>
      </c>
      <c r="E147" s="13"/>
      <c r="F147" s="13"/>
      <c r="G147" s="13"/>
      <c r="H147" s="17"/>
    </row>
    <row r="148" spans="1:8" s="3" customFormat="1" ht="13.15" customHeight="1">
      <c r="B148" s="14"/>
      <c r="C148" s="13"/>
      <c r="D148" s="13"/>
      <c r="E148" s="13"/>
      <c r="F148" s="13"/>
      <c r="G148" s="13"/>
      <c r="H148" s="17"/>
    </row>
    <row r="149" spans="1:8" s="3" customFormat="1" ht="78.599999999999994" customHeight="1">
      <c r="A149" s="3">
        <v>21340</v>
      </c>
      <c r="B149" s="11" t="s">
        <v>2830</v>
      </c>
      <c r="C149" s="13"/>
      <c r="D149" s="12" t="s">
        <v>1085</v>
      </c>
      <c r="E149" s="13"/>
      <c r="F149" s="13"/>
      <c r="G149" s="13"/>
      <c r="H149" s="17"/>
    </row>
    <row r="150" spans="1:8" s="3" customFormat="1" ht="13.15" customHeight="1">
      <c r="B150" s="14"/>
      <c r="C150" s="13"/>
      <c r="D150" s="13"/>
      <c r="E150" s="13"/>
      <c r="F150" s="13"/>
      <c r="G150" s="13"/>
      <c r="H150" s="17"/>
    </row>
    <row r="151" spans="1:8" s="3" customFormat="1" ht="13.15" customHeight="1">
      <c r="A151" s="3">
        <v>21341</v>
      </c>
      <c r="B151" s="11" t="s">
        <v>2831</v>
      </c>
      <c r="C151" s="13"/>
      <c r="D151" s="27" t="s">
        <v>1086</v>
      </c>
      <c r="E151" s="15" t="s">
        <v>166</v>
      </c>
      <c r="F151" s="16">
        <v>1005</v>
      </c>
      <c r="G151" s="93">
        <v>0</v>
      </c>
      <c r="H151" s="17">
        <f>F151*G151</f>
        <v>0</v>
      </c>
    </row>
    <row r="152" spans="1:8" s="3" customFormat="1" ht="13.15" customHeight="1">
      <c r="B152" s="14"/>
      <c r="C152" s="13"/>
      <c r="D152" s="40"/>
      <c r="E152" s="13"/>
      <c r="F152" s="13"/>
      <c r="G152" s="13"/>
      <c r="H152" s="17"/>
    </row>
    <row r="153" spans="1:8" s="3" customFormat="1" ht="13.15" customHeight="1">
      <c r="A153" s="3">
        <v>21342</v>
      </c>
      <c r="B153" s="11" t="s">
        <v>2832</v>
      </c>
      <c r="C153" s="13"/>
      <c r="D153" s="27" t="s">
        <v>1087</v>
      </c>
      <c r="E153" s="15" t="s">
        <v>166</v>
      </c>
      <c r="F153" s="16">
        <v>10</v>
      </c>
      <c r="G153" s="93">
        <v>0</v>
      </c>
      <c r="H153" s="17">
        <f>F153*G153</f>
        <v>0</v>
      </c>
    </row>
    <row r="154" spans="1:8" s="3" customFormat="1" ht="13.15" customHeight="1">
      <c r="B154" s="14"/>
      <c r="C154" s="13"/>
      <c r="D154" s="40"/>
      <c r="E154" s="13"/>
      <c r="F154" s="13"/>
      <c r="G154" s="13"/>
      <c r="H154" s="17"/>
    </row>
    <row r="155" spans="1:8" s="3" customFormat="1" ht="13.15" customHeight="1">
      <c r="A155" s="3">
        <v>21343</v>
      </c>
      <c r="B155" s="11" t="s">
        <v>2833</v>
      </c>
      <c r="C155" s="13"/>
      <c r="D155" s="27" t="s">
        <v>1088</v>
      </c>
      <c r="E155" s="15" t="s">
        <v>166</v>
      </c>
      <c r="F155" s="16">
        <v>20</v>
      </c>
      <c r="G155" s="93">
        <v>0</v>
      </c>
      <c r="H155" s="17">
        <f>F155*G155</f>
        <v>0</v>
      </c>
    </row>
    <row r="156" spans="1:8" s="3" customFormat="1" ht="13.15" customHeight="1">
      <c r="B156" s="14"/>
      <c r="C156" s="13"/>
      <c r="D156" s="13"/>
      <c r="E156" s="13"/>
      <c r="F156" s="13"/>
      <c r="G156" s="13"/>
      <c r="H156" s="17"/>
    </row>
    <row r="157" spans="1:8" s="3" customFormat="1" ht="78.599999999999994" customHeight="1">
      <c r="A157" s="3">
        <v>21344</v>
      </c>
      <c r="B157" s="11" t="s">
        <v>2834</v>
      </c>
      <c r="C157" s="13"/>
      <c r="D157" s="12" t="s">
        <v>1089</v>
      </c>
      <c r="E157" s="13"/>
      <c r="F157" s="13"/>
      <c r="G157" s="13"/>
      <c r="H157" s="17"/>
    </row>
    <row r="158" spans="1:8" s="3" customFormat="1" ht="13.15" customHeight="1">
      <c r="B158" s="14"/>
      <c r="C158" s="13"/>
      <c r="D158" s="13"/>
      <c r="E158" s="13"/>
      <c r="F158" s="13"/>
      <c r="G158" s="13"/>
      <c r="H158" s="17"/>
    </row>
    <row r="159" spans="1:8" s="3" customFormat="1" ht="13.15" customHeight="1">
      <c r="A159" s="3">
        <v>21345</v>
      </c>
      <c r="B159" s="11" t="s">
        <v>2835</v>
      </c>
      <c r="C159" s="13"/>
      <c r="D159" s="27" t="s">
        <v>1090</v>
      </c>
      <c r="E159" s="15" t="s">
        <v>166</v>
      </c>
      <c r="F159" s="16">
        <v>35</v>
      </c>
      <c r="G159" s="93">
        <v>0</v>
      </c>
      <c r="H159" s="17">
        <f>F159*G159</f>
        <v>0</v>
      </c>
    </row>
    <row r="160" spans="1:8" s="3" customFormat="1" ht="13.15" customHeight="1">
      <c r="B160" s="14"/>
      <c r="C160" s="13"/>
      <c r="D160" s="13"/>
      <c r="E160" s="13"/>
      <c r="F160" s="13"/>
      <c r="G160" s="13"/>
      <c r="H160" s="17"/>
    </row>
    <row r="161" spans="1:8" s="3" customFormat="1" ht="39.4" customHeight="1">
      <c r="A161" s="3">
        <v>21363</v>
      </c>
      <c r="B161" s="11" t="s">
        <v>2836</v>
      </c>
      <c r="C161" s="13"/>
      <c r="D161" s="12" t="s">
        <v>1091</v>
      </c>
      <c r="E161" s="15" t="s">
        <v>166</v>
      </c>
      <c r="F161" s="16">
        <v>4</v>
      </c>
      <c r="G161" s="93">
        <v>0</v>
      </c>
      <c r="H161" s="17">
        <f>F161*G161</f>
        <v>0</v>
      </c>
    </row>
    <row r="162" spans="1:8" s="3" customFormat="1" ht="13.15" customHeight="1">
      <c r="B162" s="14"/>
      <c r="C162" s="13"/>
      <c r="D162" s="13"/>
      <c r="E162" s="13"/>
      <c r="F162" s="13"/>
      <c r="G162" s="13"/>
      <c r="H162" s="17"/>
    </row>
    <row r="163" spans="1:8" s="3" customFormat="1" ht="39.4" customHeight="1">
      <c r="A163" s="3">
        <v>21364</v>
      </c>
      <c r="B163" s="11" t="s">
        <v>2837</v>
      </c>
      <c r="C163" s="13"/>
      <c r="D163" s="12" t="s">
        <v>1092</v>
      </c>
      <c r="E163" s="15" t="s">
        <v>166</v>
      </c>
      <c r="F163" s="16">
        <v>20</v>
      </c>
      <c r="G163" s="93">
        <v>0</v>
      </c>
      <c r="H163" s="17">
        <f>F163*G163</f>
        <v>0</v>
      </c>
    </row>
    <row r="164" spans="1:8" s="3" customFormat="1" ht="13.15" customHeight="1">
      <c r="B164" s="14"/>
      <c r="C164" s="13"/>
      <c r="D164" s="13"/>
      <c r="E164" s="13"/>
      <c r="F164" s="13"/>
      <c r="G164" s="13"/>
      <c r="H164" s="17"/>
    </row>
    <row r="165" spans="1:8" s="3" customFormat="1" ht="138.75" customHeight="1">
      <c r="A165" s="3">
        <v>21351</v>
      </c>
      <c r="B165" s="11" t="s">
        <v>2838</v>
      </c>
      <c r="C165" s="12" t="s">
        <v>1093</v>
      </c>
      <c r="D165" s="25" t="s">
        <v>1094</v>
      </c>
      <c r="E165" s="13"/>
      <c r="F165" s="13"/>
      <c r="G165" s="13"/>
      <c r="H165" s="17"/>
    </row>
    <row r="166" spans="1:8" s="3" customFormat="1" ht="13.15" customHeight="1">
      <c r="B166" s="14"/>
      <c r="C166" s="13"/>
      <c r="D166" s="13"/>
      <c r="E166" s="13"/>
      <c r="F166" s="13"/>
      <c r="G166" s="13"/>
      <c r="H166" s="17"/>
    </row>
    <row r="167" spans="1:8" s="4" customFormat="1" ht="21.2" customHeight="1">
      <c r="B167" s="19" t="s">
        <v>37</v>
      </c>
      <c r="C167" s="20"/>
      <c r="D167" s="21"/>
      <c r="E167" s="21"/>
      <c r="F167" s="21"/>
      <c r="G167" s="21"/>
      <c r="H167" s="22">
        <f>SUM(H145:H166)</f>
        <v>0</v>
      </c>
    </row>
    <row r="168" spans="1:8" s="2" customFormat="1" ht="13.15" customHeight="1">
      <c r="E168" s="23" t="s">
        <v>4067</v>
      </c>
    </row>
    <row r="169" spans="1:8" s="1" customFormat="1" ht="15.75" customHeight="1">
      <c r="B169" s="6" t="s">
        <v>4161</v>
      </c>
    </row>
    <row r="170" spans="1:8" s="1" customFormat="1" ht="15.75" customHeight="1">
      <c r="B170" s="6" t="s">
        <v>1916</v>
      </c>
    </row>
    <row r="171" spans="1:8" s="1" customFormat="1" ht="15.75" customHeight="1">
      <c r="B171" s="6" t="s">
        <v>1915</v>
      </c>
    </row>
    <row r="172" spans="1:8" s="2" customFormat="1" ht="15" customHeight="1">
      <c r="B172" s="7" t="s">
        <v>1013</v>
      </c>
    </row>
    <row r="173" spans="1:8" s="2" customFormat="1" ht="15" customHeight="1">
      <c r="H173" s="8" t="s">
        <v>1080</v>
      </c>
    </row>
    <row r="174" spans="1:8" s="3" customFormat="1" ht="29.65" customHeight="1">
      <c r="B174" s="9" t="s">
        <v>2</v>
      </c>
      <c r="C174" s="9" t="s">
        <v>3</v>
      </c>
      <c r="D174" s="9" t="s">
        <v>4</v>
      </c>
      <c r="E174" s="9" t="s">
        <v>5</v>
      </c>
      <c r="F174" s="9" t="s">
        <v>6</v>
      </c>
      <c r="G174" s="9" t="s">
        <v>7</v>
      </c>
      <c r="H174" s="10" t="s">
        <v>8</v>
      </c>
    </row>
    <row r="175" spans="1:8" s="4" customFormat="1" ht="21.2" customHeight="1">
      <c r="B175" s="19" t="s">
        <v>38</v>
      </c>
      <c r="C175" s="20"/>
      <c r="D175" s="21"/>
      <c r="E175" s="21"/>
      <c r="F175" s="21"/>
      <c r="G175" s="21"/>
      <c r="H175" s="22">
        <f>H167</f>
        <v>0</v>
      </c>
    </row>
    <row r="176" spans="1:8" s="4" customFormat="1" ht="8.25" customHeight="1">
      <c r="B176" s="14"/>
      <c r="C176" s="13"/>
      <c r="D176" s="13"/>
      <c r="E176" s="13"/>
      <c r="F176" s="13"/>
      <c r="G176" s="13"/>
      <c r="H176" s="17"/>
    </row>
    <row r="177" spans="1:8" s="4" customFormat="1" ht="30" customHeight="1">
      <c r="B177" s="11" t="s">
        <v>2839</v>
      </c>
      <c r="C177" s="13"/>
      <c r="D177" s="12" t="s">
        <v>1095</v>
      </c>
      <c r="E177" s="13"/>
      <c r="F177" s="13"/>
      <c r="G177" s="13"/>
      <c r="H177" s="17"/>
    </row>
    <row r="178" spans="1:8" s="4" customFormat="1" ht="8.25" customHeight="1">
      <c r="B178" s="14"/>
      <c r="C178" s="13"/>
      <c r="D178" s="13"/>
      <c r="E178" s="13"/>
      <c r="F178" s="13"/>
      <c r="G178" s="13"/>
      <c r="H178" s="17"/>
    </row>
    <row r="179" spans="1:8" s="4" customFormat="1" ht="21.2" customHeight="1">
      <c r="B179" s="11" t="s">
        <v>2840</v>
      </c>
      <c r="C179" s="13"/>
      <c r="D179" s="27" t="s">
        <v>1096</v>
      </c>
      <c r="E179" s="15" t="s">
        <v>669</v>
      </c>
      <c r="F179" s="16">
        <v>10</v>
      </c>
      <c r="G179" s="93">
        <v>0</v>
      </c>
      <c r="H179" s="17">
        <f>F179*G179</f>
        <v>0</v>
      </c>
    </row>
    <row r="180" spans="1:8" s="4" customFormat="1" ht="8.25" customHeight="1">
      <c r="B180" s="14"/>
      <c r="C180" s="13"/>
      <c r="D180" s="40"/>
      <c r="E180" s="13"/>
      <c r="F180" s="13"/>
      <c r="G180" s="13"/>
      <c r="H180" s="17"/>
    </row>
    <row r="181" spans="1:8" s="4" customFormat="1" ht="21.2" customHeight="1">
      <c r="B181" s="11" t="s">
        <v>2841</v>
      </c>
      <c r="C181" s="13"/>
      <c r="D181" s="27" t="s">
        <v>1097</v>
      </c>
      <c r="E181" s="15" t="s">
        <v>669</v>
      </c>
      <c r="F181" s="16">
        <v>2</v>
      </c>
      <c r="G181" s="93">
        <v>0</v>
      </c>
      <c r="H181" s="17">
        <f>F181*G181</f>
        <v>0</v>
      </c>
    </row>
    <row r="182" spans="1:8" s="4" customFormat="1" ht="8.25" customHeight="1">
      <c r="B182" s="14"/>
      <c r="C182" s="13"/>
      <c r="D182" s="40"/>
      <c r="E182" s="13"/>
      <c r="F182" s="13"/>
      <c r="G182" s="13"/>
      <c r="H182" s="17"/>
    </row>
    <row r="183" spans="1:8" s="4" customFormat="1" ht="28.5" customHeight="1">
      <c r="B183" s="11" t="s">
        <v>2842</v>
      </c>
      <c r="C183" s="13"/>
      <c r="D183" s="27" t="s">
        <v>1098</v>
      </c>
      <c r="E183" s="15" t="s">
        <v>669</v>
      </c>
      <c r="F183" s="16">
        <v>1</v>
      </c>
      <c r="G183" s="93">
        <v>0</v>
      </c>
      <c r="H183" s="17">
        <f>F183*G183</f>
        <v>0</v>
      </c>
    </row>
    <row r="184" spans="1:8" s="4" customFormat="1" ht="8.25" customHeight="1">
      <c r="B184" s="14"/>
      <c r="C184" s="13"/>
      <c r="D184" s="13"/>
      <c r="E184" s="13"/>
      <c r="F184" s="13"/>
      <c r="G184" s="13"/>
      <c r="H184" s="17"/>
    </row>
    <row r="185" spans="1:8" s="3" customFormat="1" ht="65.45" customHeight="1">
      <c r="A185" s="3">
        <v>21389</v>
      </c>
      <c r="B185" s="11" t="s">
        <v>2811</v>
      </c>
      <c r="C185" s="13"/>
      <c r="D185" s="12" t="s">
        <v>1099</v>
      </c>
      <c r="E185" s="15" t="s">
        <v>669</v>
      </c>
      <c r="F185" s="16">
        <v>3</v>
      </c>
      <c r="G185" s="93">
        <v>0</v>
      </c>
      <c r="H185" s="17">
        <f>F185*G185</f>
        <v>0</v>
      </c>
    </row>
    <row r="186" spans="1:8" s="3" customFormat="1" ht="8.25" customHeight="1">
      <c r="B186" s="14"/>
      <c r="C186" s="13"/>
      <c r="D186" s="13"/>
      <c r="E186" s="13"/>
      <c r="F186" s="13"/>
      <c r="G186" s="13"/>
      <c r="H186" s="17"/>
    </row>
    <row r="187" spans="1:8" s="3" customFormat="1" ht="39.4" customHeight="1">
      <c r="A187" s="3">
        <v>21390</v>
      </c>
      <c r="B187" s="11" t="s">
        <v>2812</v>
      </c>
      <c r="C187" s="13"/>
      <c r="D187" s="12" t="s">
        <v>1100</v>
      </c>
      <c r="E187" s="15" t="s">
        <v>669</v>
      </c>
      <c r="F187" s="16">
        <v>7</v>
      </c>
      <c r="G187" s="93">
        <v>0</v>
      </c>
      <c r="H187" s="17">
        <f>F187*G187</f>
        <v>0</v>
      </c>
    </row>
    <row r="188" spans="1:8" s="3" customFormat="1" ht="8.25" customHeight="1">
      <c r="B188" s="14"/>
      <c r="C188" s="13"/>
      <c r="D188" s="13"/>
      <c r="E188" s="13"/>
      <c r="F188" s="13"/>
      <c r="G188" s="13"/>
      <c r="H188" s="17"/>
    </row>
    <row r="189" spans="1:8" s="3" customFormat="1" ht="26.25" customHeight="1">
      <c r="A189" s="3">
        <v>21350</v>
      </c>
      <c r="B189" s="11" t="s">
        <v>2813</v>
      </c>
      <c r="C189" s="12" t="s">
        <v>1101</v>
      </c>
      <c r="D189" s="12" t="s">
        <v>1102</v>
      </c>
      <c r="E189" s="13"/>
      <c r="F189" s="13"/>
      <c r="G189" s="13"/>
      <c r="H189" s="17"/>
    </row>
    <row r="190" spans="1:8" s="3" customFormat="1" ht="8.25" customHeight="1">
      <c r="B190" s="14"/>
      <c r="C190" s="13"/>
      <c r="D190" s="13"/>
      <c r="E190" s="13"/>
      <c r="F190" s="13"/>
      <c r="G190" s="13"/>
      <c r="H190" s="17"/>
    </row>
    <row r="191" spans="1:8" s="3" customFormat="1" ht="13.15" customHeight="1">
      <c r="A191" s="3">
        <v>21353</v>
      </c>
      <c r="B191" s="11" t="s">
        <v>2814</v>
      </c>
      <c r="C191" s="13"/>
      <c r="D191" s="12" t="s">
        <v>1103</v>
      </c>
      <c r="E191" s="15" t="s">
        <v>669</v>
      </c>
      <c r="F191" s="16">
        <v>4</v>
      </c>
      <c r="G191" s="93">
        <v>0</v>
      </c>
      <c r="H191" s="17">
        <f>F191*G191</f>
        <v>0</v>
      </c>
    </row>
    <row r="192" spans="1:8" s="3" customFormat="1" ht="8.25" customHeight="1">
      <c r="B192" s="14"/>
      <c r="C192" s="13"/>
      <c r="D192" s="13"/>
      <c r="E192" s="13"/>
      <c r="F192" s="13"/>
      <c r="G192" s="13"/>
      <c r="H192" s="17"/>
    </row>
    <row r="193" spans="1:8" s="3" customFormat="1" ht="39.4" customHeight="1">
      <c r="A193" s="3">
        <v>21496</v>
      </c>
      <c r="B193" s="11" t="s">
        <v>2815</v>
      </c>
      <c r="C193" s="13"/>
      <c r="D193" s="12" t="s">
        <v>1104</v>
      </c>
      <c r="E193" s="15" t="s">
        <v>669</v>
      </c>
      <c r="F193" s="16">
        <v>2</v>
      </c>
      <c r="G193" s="93">
        <v>0</v>
      </c>
      <c r="H193" s="17">
        <f>F193*G193</f>
        <v>0</v>
      </c>
    </row>
    <row r="194" spans="1:8" s="3" customFormat="1" ht="8.25" customHeight="1">
      <c r="B194" s="14"/>
      <c r="C194" s="13"/>
      <c r="D194" s="13"/>
      <c r="E194" s="13"/>
      <c r="F194" s="13"/>
      <c r="G194" s="13"/>
      <c r="H194" s="17"/>
    </row>
    <row r="195" spans="1:8" s="3" customFormat="1" ht="39.4" customHeight="1">
      <c r="A195" s="3">
        <v>21497</v>
      </c>
      <c r="B195" s="11" t="s">
        <v>2816</v>
      </c>
      <c r="C195" s="13"/>
      <c r="D195" s="12" t="s">
        <v>1105</v>
      </c>
      <c r="E195" s="15" t="s">
        <v>669</v>
      </c>
      <c r="F195" s="16">
        <v>3</v>
      </c>
      <c r="G195" s="93">
        <v>0</v>
      </c>
      <c r="H195" s="17">
        <f>F195*G195</f>
        <v>0</v>
      </c>
    </row>
    <row r="196" spans="1:8" s="3" customFormat="1" ht="8.25" customHeight="1">
      <c r="B196" s="14"/>
      <c r="C196" s="13"/>
      <c r="D196" s="13"/>
      <c r="E196" s="13"/>
      <c r="F196" s="13"/>
      <c r="G196" s="13"/>
      <c r="H196" s="17"/>
    </row>
    <row r="197" spans="1:8" s="3" customFormat="1" ht="52.35" customHeight="1">
      <c r="A197" s="3">
        <v>21498</v>
      </c>
      <c r="B197" s="11" t="s">
        <v>2817</v>
      </c>
      <c r="C197" s="13"/>
      <c r="D197" s="12" t="s">
        <v>1106</v>
      </c>
      <c r="E197" s="15" t="s">
        <v>669</v>
      </c>
      <c r="F197" s="16">
        <v>2</v>
      </c>
      <c r="G197" s="93">
        <v>0</v>
      </c>
      <c r="H197" s="17">
        <f>F197*G197</f>
        <v>0</v>
      </c>
    </row>
    <row r="198" spans="1:8" s="3" customFormat="1" ht="8.25" customHeight="1">
      <c r="B198" s="14"/>
      <c r="C198" s="13"/>
      <c r="D198" s="13"/>
      <c r="E198" s="13"/>
      <c r="F198" s="13"/>
      <c r="G198" s="13"/>
      <c r="H198" s="17"/>
    </row>
    <row r="199" spans="1:8" s="3" customFormat="1" ht="39.4" customHeight="1">
      <c r="A199" s="3">
        <v>21499</v>
      </c>
      <c r="B199" s="11" t="s">
        <v>2818</v>
      </c>
      <c r="C199" s="13"/>
      <c r="D199" s="12" t="s">
        <v>1107</v>
      </c>
      <c r="E199" s="15" t="s">
        <v>669</v>
      </c>
      <c r="F199" s="16">
        <v>4</v>
      </c>
      <c r="G199" s="93">
        <v>0</v>
      </c>
      <c r="H199" s="17">
        <f>F199*G199</f>
        <v>0</v>
      </c>
    </row>
    <row r="200" spans="1:8" s="3" customFormat="1" ht="8.25" customHeight="1">
      <c r="B200" s="14"/>
      <c r="C200" s="13"/>
      <c r="D200" s="13"/>
      <c r="E200" s="13"/>
      <c r="F200" s="13"/>
      <c r="G200" s="13"/>
      <c r="H200" s="17"/>
    </row>
    <row r="201" spans="1:8" s="3" customFormat="1" ht="39.4" customHeight="1">
      <c r="A201" s="3">
        <v>21500</v>
      </c>
      <c r="B201" s="11" t="s">
        <v>2819</v>
      </c>
      <c r="C201" s="13"/>
      <c r="D201" s="12" t="s">
        <v>1108</v>
      </c>
      <c r="E201" s="15" t="s">
        <v>669</v>
      </c>
      <c r="F201" s="16">
        <v>3</v>
      </c>
      <c r="G201" s="93">
        <v>0</v>
      </c>
      <c r="H201" s="17">
        <f>F201*G201</f>
        <v>0</v>
      </c>
    </row>
    <row r="202" spans="1:8" s="3" customFormat="1" ht="8.25" customHeight="1">
      <c r="B202" s="14"/>
      <c r="C202" s="13"/>
      <c r="D202" s="13"/>
      <c r="E202" s="13"/>
      <c r="F202" s="13"/>
      <c r="G202" s="13"/>
      <c r="H202" s="17"/>
    </row>
    <row r="203" spans="1:8" s="4" customFormat="1" ht="21.2" customHeight="1">
      <c r="B203" s="19" t="s">
        <v>37</v>
      </c>
      <c r="C203" s="20"/>
      <c r="D203" s="21"/>
      <c r="E203" s="21"/>
      <c r="F203" s="21"/>
      <c r="G203" s="21"/>
      <c r="H203" s="22">
        <f>SUM(H175:H202)</f>
        <v>0</v>
      </c>
    </row>
    <row r="204" spans="1:8" s="2" customFormat="1" ht="13.15" customHeight="1">
      <c r="E204" s="23" t="s">
        <v>2873</v>
      </c>
    </row>
    <row r="205" spans="1:8" s="1" customFormat="1" ht="15.75" customHeight="1">
      <c r="B205" s="6" t="s">
        <v>4161</v>
      </c>
    </row>
    <row r="206" spans="1:8" s="1" customFormat="1" ht="15.75" customHeight="1">
      <c r="B206" s="6" t="s">
        <v>1916</v>
      </c>
    </row>
    <row r="207" spans="1:8" s="1" customFormat="1" ht="15.75" customHeight="1">
      <c r="B207" s="6" t="s">
        <v>1915</v>
      </c>
    </row>
    <row r="208" spans="1:8" s="2" customFormat="1" ht="15" customHeight="1">
      <c r="B208" s="7" t="s">
        <v>1013</v>
      </c>
    </row>
    <row r="209" spans="2:8" s="2" customFormat="1" ht="15" customHeight="1">
      <c r="H209" s="8" t="s">
        <v>1080</v>
      </c>
    </row>
    <row r="210" spans="2:8" s="3" customFormat="1" ht="29.65" customHeight="1">
      <c r="B210" s="9" t="s">
        <v>2</v>
      </c>
      <c r="C210" s="9" t="s">
        <v>3</v>
      </c>
      <c r="D210" s="9" t="s">
        <v>4</v>
      </c>
      <c r="E210" s="9" t="s">
        <v>5</v>
      </c>
      <c r="F210" s="9" t="s">
        <v>6</v>
      </c>
      <c r="G210" s="9" t="s">
        <v>7</v>
      </c>
      <c r="H210" s="10" t="s">
        <v>8</v>
      </c>
    </row>
    <row r="211" spans="2:8" s="4" customFormat="1" ht="21.2" customHeight="1">
      <c r="B211" s="19" t="s">
        <v>38</v>
      </c>
      <c r="C211" s="20"/>
      <c r="D211" s="21"/>
      <c r="E211" s="21"/>
      <c r="F211" s="21"/>
      <c r="G211" s="21"/>
      <c r="H211" s="22">
        <f>H203</f>
        <v>0</v>
      </c>
    </row>
    <row r="212" spans="2:8" s="4" customFormat="1" ht="7.5" customHeight="1">
      <c r="B212" s="14"/>
      <c r="C212" s="13"/>
      <c r="D212" s="13"/>
      <c r="E212" s="13"/>
      <c r="F212" s="13"/>
      <c r="G212" s="13"/>
      <c r="H212" s="17"/>
    </row>
    <row r="213" spans="2:8" s="4" customFormat="1" ht="30" customHeight="1">
      <c r="B213" s="11" t="s">
        <v>2820</v>
      </c>
      <c r="C213" s="12" t="s">
        <v>1109</v>
      </c>
      <c r="D213" s="12" t="s">
        <v>1110</v>
      </c>
      <c r="E213" s="13"/>
      <c r="F213" s="13"/>
      <c r="G213" s="13"/>
      <c r="H213" s="17"/>
    </row>
    <row r="214" spans="2:8" s="4" customFormat="1" ht="7.5" customHeight="1">
      <c r="B214" s="14"/>
      <c r="C214" s="13"/>
      <c r="D214" s="13"/>
      <c r="E214" s="13"/>
      <c r="F214" s="13"/>
      <c r="G214" s="13"/>
      <c r="H214" s="17"/>
    </row>
    <row r="215" spans="2:8" s="4" customFormat="1" ht="30.75" customHeight="1">
      <c r="B215" s="11" t="s">
        <v>2821</v>
      </c>
      <c r="C215" s="13"/>
      <c r="D215" s="12" t="s">
        <v>1111</v>
      </c>
      <c r="E215" s="15" t="s">
        <v>198</v>
      </c>
      <c r="F215" s="16">
        <v>27</v>
      </c>
      <c r="G215" s="93">
        <v>0</v>
      </c>
      <c r="H215" s="17">
        <f>F215*G215</f>
        <v>0</v>
      </c>
    </row>
    <row r="216" spans="2:8" s="4" customFormat="1" ht="7.5" customHeight="1">
      <c r="B216" s="14"/>
      <c r="C216" s="13"/>
      <c r="D216" s="13"/>
      <c r="E216" s="13"/>
      <c r="F216" s="13"/>
      <c r="G216" s="13"/>
      <c r="H216" s="17"/>
    </row>
    <row r="217" spans="2:8" s="4" customFormat="1" ht="24.75" customHeight="1">
      <c r="B217" s="11" t="s">
        <v>2822</v>
      </c>
      <c r="C217" s="12" t="s">
        <v>1112</v>
      </c>
      <c r="D217" s="12" t="s">
        <v>1113</v>
      </c>
      <c r="E217" s="13"/>
      <c r="F217" s="13"/>
      <c r="G217" s="13"/>
      <c r="H217" s="17"/>
    </row>
    <row r="218" spans="2:8" s="4" customFormat="1" ht="7.5" customHeight="1">
      <c r="B218" s="14"/>
      <c r="C218" s="13"/>
      <c r="D218" s="13"/>
      <c r="E218" s="13"/>
      <c r="F218" s="13"/>
      <c r="G218" s="13"/>
      <c r="H218" s="17"/>
    </row>
    <row r="219" spans="2:8" s="4" customFormat="1" ht="21.2" customHeight="1">
      <c r="B219" s="11" t="s">
        <v>2823</v>
      </c>
      <c r="C219" s="13"/>
      <c r="D219" s="12" t="s">
        <v>1114</v>
      </c>
      <c r="E219" s="15" t="s">
        <v>198</v>
      </c>
      <c r="F219" s="16">
        <v>12</v>
      </c>
      <c r="G219" s="93">
        <v>0</v>
      </c>
      <c r="H219" s="17">
        <f>F219*G219</f>
        <v>0</v>
      </c>
    </row>
    <row r="220" spans="2:8" s="4" customFormat="1" ht="7.5" customHeight="1">
      <c r="B220" s="14"/>
      <c r="C220" s="13"/>
      <c r="D220" s="13"/>
      <c r="E220" s="13"/>
      <c r="F220" s="13"/>
      <c r="G220" s="13"/>
      <c r="H220" s="17"/>
    </row>
    <row r="221" spans="2:8" s="4" customFormat="1" ht="28.5" customHeight="1">
      <c r="B221" s="11" t="s">
        <v>2824</v>
      </c>
      <c r="C221" s="13"/>
      <c r="D221" s="12" t="s">
        <v>1115</v>
      </c>
      <c r="E221" s="15" t="s">
        <v>198</v>
      </c>
      <c r="F221" s="16">
        <v>50</v>
      </c>
      <c r="G221" s="93">
        <v>0</v>
      </c>
      <c r="H221" s="17">
        <f>F221*G221</f>
        <v>0</v>
      </c>
    </row>
    <row r="222" spans="2:8" s="4" customFormat="1" ht="7.5" customHeight="1">
      <c r="B222" s="14"/>
      <c r="C222" s="13"/>
      <c r="D222" s="13"/>
      <c r="E222" s="13"/>
      <c r="F222" s="13"/>
      <c r="G222" s="13"/>
      <c r="H222" s="17"/>
    </row>
    <row r="223" spans="2:8" s="4" customFormat="1" ht="21.2" customHeight="1">
      <c r="B223" s="11" t="s">
        <v>2825</v>
      </c>
      <c r="C223" s="13"/>
      <c r="D223" s="12" t="s">
        <v>1116</v>
      </c>
      <c r="E223" s="15" t="s">
        <v>348</v>
      </c>
      <c r="F223" s="16">
        <v>5</v>
      </c>
      <c r="G223" s="93">
        <v>0</v>
      </c>
      <c r="H223" s="17">
        <f>F223*G223</f>
        <v>0</v>
      </c>
    </row>
    <row r="224" spans="2:8" s="4" customFormat="1" ht="7.5" customHeight="1">
      <c r="B224" s="14"/>
      <c r="C224" s="13"/>
      <c r="D224" s="13"/>
      <c r="E224" s="13"/>
      <c r="F224" s="13"/>
      <c r="G224" s="13"/>
      <c r="H224" s="17"/>
    </row>
    <row r="225" spans="1:8" s="4" customFormat="1" ht="21.2" customHeight="1">
      <c r="B225" s="11" t="s">
        <v>2826</v>
      </c>
      <c r="C225" s="13"/>
      <c r="D225" s="12" t="s">
        <v>1117</v>
      </c>
      <c r="E225" s="15" t="s">
        <v>669</v>
      </c>
      <c r="F225" s="16">
        <v>100</v>
      </c>
      <c r="G225" s="93">
        <v>0</v>
      </c>
      <c r="H225" s="17">
        <f>F225*G225</f>
        <v>0</v>
      </c>
    </row>
    <row r="226" spans="1:8" s="4" customFormat="1" ht="7.5" customHeight="1">
      <c r="B226" s="14"/>
      <c r="C226" s="13"/>
      <c r="D226" s="13"/>
      <c r="E226" s="13"/>
      <c r="F226" s="13"/>
      <c r="G226" s="13"/>
      <c r="H226" s="17"/>
    </row>
    <row r="227" spans="1:8" s="4" customFormat="1" ht="27" customHeight="1">
      <c r="B227" s="11" t="s">
        <v>2827</v>
      </c>
      <c r="C227" s="12" t="s">
        <v>1118</v>
      </c>
      <c r="D227" s="12" t="s">
        <v>1119</v>
      </c>
      <c r="E227" s="13"/>
      <c r="F227" s="13"/>
      <c r="G227" s="13"/>
      <c r="H227" s="17"/>
    </row>
    <row r="228" spans="1:8" s="4" customFormat="1" ht="7.5" customHeight="1">
      <c r="B228" s="14"/>
      <c r="C228" s="13"/>
      <c r="D228" s="13"/>
      <c r="E228" s="13"/>
      <c r="F228" s="13"/>
      <c r="G228" s="13"/>
      <c r="H228" s="17"/>
    </row>
    <row r="229" spans="1:8" s="3" customFormat="1" ht="52.35" customHeight="1">
      <c r="A229" s="3">
        <v>21502</v>
      </c>
      <c r="B229" s="11" t="s">
        <v>2797</v>
      </c>
      <c r="C229" s="13"/>
      <c r="D229" s="12" t="s">
        <v>1120</v>
      </c>
      <c r="E229" s="15" t="s">
        <v>669</v>
      </c>
      <c r="F229" s="16">
        <v>1</v>
      </c>
      <c r="G229" s="93">
        <v>0</v>
      </c>
      <c r="H229" s="17">
        <f>F229*G229</f>
        <v>0</v>
      </c>
    </row>
    <row r="230" spans="1:8" s="3" customFormat="1" ht="7.5" customHeight="1">
      <c r="B230" s="14"/>
      <c r="C230" s="13"/>
      <c r="D230" s="13"/>
      <c r="E230" s="13"/>
      <c r="F230" s="13"/>
      <c r="G230" s="13"/>
      <c r="H230" s="17"/>
    </row>
    <row r="231" spans="1:8" s="3" customFormat="1" ht="52.35" customHeight="1">
      <c r="A231" s="3">
        <v>21503</v>
      </c>
      <c r="B231" s="11" t="s">
        <v>2798</v>
      </c>
      <c r="C231" s="13"/>
      <c r="D231" s="12" t="s">
        <v>1121</v>
      </c>
      <c r="E231" s="15" t="s">
        <v>669</v>
      </c>
      <c r="F231" s="16">
        <v>1</v>
      </c>
      <c r="G231" s="93">
        <v>0</v>
      </c>
      <c r="H231" s="17">
        <f>F231*G231</f>
        <v>0</v>
      </c>
    </row>
    <row r="232" spans="1:8" s="3" customFormat="1" ht="7.5" customHeight="1">
      <c r="B232" s="14"/>
      <c r="C232" s="13"/>
      <c r="D232" s="13"/>
      <c r="E232" s="13"/>
      <c r="F232" s="13"/>
      <c r="G232" s="13"/>
      <c r="H232" s="17"/>
    </row>
    <row r="233" spans="1:8" s="3" customFormat="1" ht="52.35" customHeight="1">
      <c r="A233" s="3">
        <v>21506</v>
      </c>
      <c r="B233" s="11" t="s">
        <v>2799</v>
      </c>
      <c r="C233" s="13"/>
      <c r="D233" s="12" t="s">
        <v>1122</v>
      </c>
      <c r="E233" s="15" t="s">
        <v>669</v>
      </c>
      <c r="F233" s="16">
        <v>3</v>
      </c>
      <c r="G233" s="93">
        <v>0</v>
      </c>
      <c r="H233" s="17">
        <f>F233*G233</f>
        <v>0</v>
      </c>
    </row>
    <row r="234" spans="1:8" s="3" customFormat="1" ht="7.5" customHeight="1">
      <c r="B234" s="14"/>
      <c r="C234" s="13"/>
      <c r="D234" s="13"/>
      <c r="E234" s="13"/>
      <c r="F234" s="13"/>
      <c r="G234" s="13"/>
      <c r="H234" s="17"/>
    </row>
    <row r="235" spans="1:8" s="3" customFormat="1" ht="52.35" customHeight="1">
      <c r="A235" s="3">
        <v>21504</v>
      </c>
      <c r="B235" s="11" t="s">
        <v>2800</v>
      </c>
      <c r="C235" s="13"/>
      <c r="D235" s="12" t="s">
        <v>1123</v>
      </c>
      <c r="E235" s="15" t="s">
        <v>669</v>
      </c>
      <c r="F235" s="16">
        <v>4</v>
      </c>
      <c r="G235" s="93">
        <v>0</v>
      </c>
      <c r="H235" s="17">
        <f>F235*G235</f>
        <v>0</v>
      </c>
    </row>
    <row r="236" spans="1:8" s="3" customFormat="1" ht="7.5" customHeight="1">
      <c r="B236" s="14"/>
      <c r="C236" s="13"/>
      <c r="D236" s="13"/>
      <c r="E236" s="13"/>
      <c r="F236" s="13"/>
      <c r="G236" s="13"/>
      <c r="H236" s="17"/>
    </row>
    <row r="237" spans="1:8" s="3" customFormat="1" ht="52.35" customHeight="1">
      <c r="A237" s="3">
        <v>21505</v>
      </c>
      <c r="B237" s="11" t="s">
        <v>2801</v>
      </c>
      <c r="C237" s="13"/>
      <c r="D237" s="12" t="s">
        <v>1124</v>
      </c>
      <c r="E237" s="15" t="s">
        <v>669</v>
      </c>
      <c r="F237" s="16">
        <v>3</v>
      </c>
      <c r="G237" s="93">
        <v>0</v>
      </c>
      <c r="H237" s="17">
        <f>F237*G237</f>
        <v>0</v>
      </c>
    </row>
    <row r="238" spans="1:8" s="3" customFormat="1" ht="7.5" customHeight="1">
      <c r="B238" s="14"/>
      <c r="C238" s="13"/>
      <c r="D238" s="13"/>
      <c r="E238" s="13"/>
      <c r="F238" s="13"/>
      <c r="G238" s="13"/>
      <c r="H238" s="17"/>
    </row>
    <row r="239" spans="1:8" s="4" customFormat="1" ht="21.2" customHeight="1">
      <c r="B239" s="19" t="s">
        <v>37</v>
      </c>
      <c r="C239" s="20"/>
      <c r="D239" s="21"/>
      <c r="E239" s="21"/>
      <c r="F239" s="21"/>
      <c r="G239" s="21"/>
      <c r="H239" s="22">
        <f>SUM(H211:H238)</f>
        <v>0</v>
      </c>
    </row>
    <row r="240" spans="1:8" s="2" customFormat="1" ht="13.15" customHeight="1">
      <c r="E240" s="23" t="s">
        <v>4068</v>
      </c>
    </row>
    <row r="241" spans="2:8" s="1" customFormat="1" ht="15.75" customHeight="1">
      <c r="B241" s="6" t="s">
        <v>4161</v>
      </c>
    </row>
    <row r="242" spans="2:8" s="1" customFormat="1" ht="15.75" customHeight="1">
      <c r="B242" s="6" t="s">
        <v>1916</v>
      </c>
    </row>
    <row r="243" spans="2:8" s="1" customFormat="1" ht="15.75" customHeight="1">
      <c r="B243" s="6" t="s">
        <v>1915</v>
      </c>
    </row>
    <row r="244" spans="2:8" s="2" customFormat="1" ht="15" customHeight="1">
      <c r="B244" s="7" t="s">
        <v>1013</v>
      </c>
    </row>
    <row r="245" spans="2:8" s="2" customFormat="1" ht="15" customHeight="1">
      <c r="H245" s="8" t="s">
        <v>1080</v>
      </c>
    </row>
    <row r="246" spans="2:8" s="3" customFormat="1" ht="29.65" customHeight="1">
      <c r="B246" s="9" t="s">
        <v>2</v>
      </c>
      <c r="C246" s="9" t="s">
        <v>3</v>
      </c>
      <c r="D246" s="9" t="s">
        <v>4</v>
      </c>
      <c r="E246" s="9" t="s">
        <v>5</v>
      </c>
      <c r="F246" s="9" t="s">
        <v>6</v>
      </c>
      <c r="G246" s="9" t="s">
        <v>7</v>
      </c>
      <c r="H246" s="10" t="s">
        <v>8</v>
      </c>
    </row>
    <row r="247" spans="2:8" s="3" customFormat="1" ht="18" customHeight="1">
      <c r="B247" s="19" t="s">
        <v>38</v>
      </c>
      <c r="C247" s="20"/>
      <c r="D247" s="21"/>
      <c r="E247" s="21"/>
      <c r="F247" s="21"/>
      <c r="G247" s="21"/>
      <c r="H247" s="22">
        <f>H239</f>
        <v>0</v>
      </c>
    </row>
    <row r="248" spans="2:8" s="3" customFormat="1" ht="18" customHeight="1">
      <c r="B248" s="14"/>
      <c r="C248" s="13"/>
      <c r="D248" s="13"/>
      <c r="E248" s="13"/>
      <c r="F248" s="13"/>
      <c r="G248" s="13"/>
      <c r="H248" s="17"/>
    </row>
    <row r="249" spans="2:8" s="3" customFormat="1" ht="25.5" customHeight="1">
      <c r="B249" s="11" t="s">
        <v>2802</v>
      </c>
      <c r="C249" s="12" t="s">
        <v>1125</v>
      </c>
      <c r="D249" s="12" t="s">
        <v>1126</v>
      </c>
      <c r="E249" s="13"/>
      <c r="F249" s="13"/>
      <c r="G249" s="13"/>
      <c r="H249" s="17"/>
    </row>
    <row r="250" spans="2:8" s="3" customFormat="1" ht="18" customHeight="1">
      <c r="B250" s="14"/>
      <c r="C250" s="13"/>
      <c r="D250" s="13"/>
      <c r="E250" s="13"/>
      <c r="F250" s="13"/>
      <c r="G250" s="13"/>
      <c r="H250" s="17"/>
    </row>
    <row r="251" spans="2:8" s="3" customFormat="1" ht="18" customHeight="1">
      <c r="B251" s="11" t="s">
        <v>2803</v>
      </c>
      <c r="C251" s="13"/>
      <c r="D251" s="12" t="s">
        <v>1127</v>
      </c>
      <c r="E251" s="15" t="s">
        <v>669</v>
      </c>
      <c r="F251" s="16">
        <v>1</v>
      </c>
      <c r="G251" s="93">
        <v>0</v>
      </c>
      <c r="H251" s="17">
        <f>F251*G251</f>
        <v>0</v>
      </c>
    </row>
    <row r="252" spans="2:8" s="3" customFormat="1" ht="18" customHeight="1">
      <c r="B252" s="14"/>
      <c r="C252" s="13"/>
      <c r="D252" s="13"/>
      <c r="E252" s="13"/>
      <c r="F252" s="13"/>
      <c r="G252" s="13"/>
      <c r="H252" s="17"/>
    </row>
    <row r="253" spans="2:8" s="3" customFormat="1" ht="18" customHeight="1">
      <c r="B253" s="11" t="s">
        <v>2804</v>
      </c>
      <c r="C253" s="13"/>
      <c r="D253" s="12" t="s">
        <v>1128</v>
      </c>
      <c r="E253" s="15" t="s">
        <v>669</v>
      </c>
      <c r="F253" s="16">
        <v>1</v>
      </c>
      <c r="G253" s="93">
        <v>0</v>
      </c>
      <c r="H253" s="17">
        <f>F253*G253</f>
        <v>0</v>
      </c>
    </row>
    <row r="254" spans="2:8" s="3" customFormat="1" ht="18" customHeight="1">
      <c r="B254" s="14"/>
      <c r="C254" s="13"/>
      <c r="D254" s="13"/>
      <c r="E254" s="13"/>
      <c r="F254" s="13"/>
      <c r="G254" s="13"/>
      <c r="H254" s="17"/>
    </row>
    <row r="255" spans="2:8" s="3" customFormat="1" ht="27" customHeight="1">
      <c r="B255" s="11" t="s">
        <v>2805</v>
      </c>
      <c r="C255" s="12" t="s">
        <v>1129</v>
      </c>
      <c r="D255" s="12" t="s">
        <v>1130</v>
      </c>
      <c r="E255" s="13"/>
      <c r="F255" s="13"/>
      <c r="G255" s="13"/>
      <c r="H255" s="17"/>
    </row>
    <row r="256" spans="2:8" s="3" customFormat="1" ht="18" customHeight="1">
      <c r="B256" s="14"/>
      <c r="C256" s="13"/>
      <c r="D256" s="13"/>
      <c r="E256" s="13"/>
      <c r="F256" s="13"/>
      <c r="G256" s="13"/>
      <c r="H256" s="17"/>
    </row>
    <row r="257" spans="2:8" s="3" customFormat="1" ht="27.75" customHeight="1">
      <c r="B257" s="11" t="s">
        <v>2806</v>
      </c>
      <c r="C257" s="13"/>
      <c r="D257" s="12" t="s">
        <v>1131</v>
      </c>
      <c r="E257" s="15" t="s">
        <v>166</v>
      </c>
      <c r="F257" s="16">
        <v>1070</v>
      </c>
      <c r="G257" s="93">
        <v>0</v>
      </c>
      <c r="H257" s="17">
        <f>F257*G257</f>
        <v>0</v>
      </c>
    </row>
    <row r="258" spans="2:8" s="3" customFormat="1" ht="18" customHeight="1">
      <c r="B258" s="14"/>
      <c r="C258" s="13"/>
      <c r="D258" s="13"/>
      <c r="E258" s="13"/>
      <c r="F258" s="13"/>
      <c r="G258" s="13"/>
      <c r="H258" s="17"/>
    </row>
    <row r="259" spans="2:8" s="3" customFormat="1" ht="33" customHeight="1">
      <c r="B259" s="11" t="s">
        <v>2807</v>
      </c>
      <c r="C259" s="13"/>
      <c r="D259" s="12" t="s">
        <v>1132</v>
      </c>
      <c r="E259" s="15" t="s">
        <v>166</v>
      </c>
      <c r="F259" s="16">
        <v>1070</v>
      </c>
      <c r="G259" s="93">
        <v>0</v>
      </c>
      <c r="H259" s="17">
        <f>F259*G259</f>
        <v>0</v>
      </c>
    </row>
    <row r="260" spans="2:8" s="3" customFormat="1" ht="18" customHeight="1">
      <c r="B260" s="14"/>
      <c r="C260" s="13"/>
      <c r="D260" s="13"/>
      <c r="E260" s="13"/>
      <c r="F260" s="13"/>
      <c r="G260" s="13"/>
      <c r="H260" s="17"/>
    </row>
    <row r="261" spans="2:8" s="3" customFormat="1" ht="29.25" customHeight="1">
      <c r="B261" s="11" t="s">
        <v>2808</v>
      </c>
      <c r="C261" s="13"/>
      <c r="D261" s="12" t="s">
        <v>1133</v>
      </c>
      <c r="E261" s="15" t="s">
        <v>42</v>
      </c>
      <c r="F261" s="16">
        <v>168</v>
      </c>
      <c r="G261" s="93">
        <v>0</v>
      </c>
      <c r="H261" s="17">
        <f>F261*G261</f>
        <v>0</v>
      </c>
    </row>
    <row r="262" spans="2:8" s="3" customFormat="1" ht="18" customHeight="1">
      <c r="B262" s="14"/>
      <c r="C262" s="13"/>
      <c r="D262" s="13"/>
      <c r="E262" s="13"/>
      <c r="F262" s="13"/>
      <c r="G262" s="13"/>
      <c r="H262" s="17"/>
    </row>
    <row r="263" spans="2:8" s="3" customFormat="1" ht="27" customHeight="1">
      <c r="B263" s="11" t="s">
        <v>2809</v>
      </c>
      <c r="C263" s="13"/>
      <c r="D263" s="12" t="s">
        <v>1134</v>
      </c>
      <c r="E263" s="15" t="s">
        <v>42</v>
      </c>
      <c r="F263" s="16">
        <v>168</v>
      </c>
      <c r="G263" s="93">
        <v>0</v>
      </c>
      <c r="H263" s="17">
        <f>F263*G263</f>
        <v>0</v>
      </c>
    </row>
    <row r="264" spans="2:8" s="3" customFormat="1" ht="18" customHeight="1">
      <c r="B264" s="14"/>
      <c r="C264" s="13"/>
      <c r="D264" s="13"/>
      <c r="E264" s="13"/>
      <c r="F264" s="13"/>
      <c r="G264" s="13"/>
      <c r="H264" s="17"/>
    </row>
    <row r="265" spans="2:8" s="3" customFormat="1" ht="32.25" customHeight="1">
      <c r="B265" s="11" t="s">
        <v>2810</v>
      </c>
      <c r="C265" s="13"/>
      <c r="D265" s="12" t="s">
        <v>1135</v>
      </c>
      <c r="E265" s="15" t="s">
        <v>824</v>
      </c>
      <c r="F265" s="16">
        <v>1</v>
      </c>
      <c r="G265" s="93">
        <v>0</v>
      </c>
      <c r="H265" s="17">
        <f>F265*G265</f>
        <v>0</v>
      </c>
    </row>
    <row r="266" spans="2:8" s="3" customFormat="1" ht="25.5" customHeight="1">
      <c r="B266" s="19" t="s">
        <v>73</v>
      </c>
      <c r="C266" s="20"/>
      <c r="D266" s="21"/>
      <c r="E266" s="21"/>
      <c r="F266" s="21"/>
      <c r="G266" s="21"/>
      <c r="H266" s="22">
        <f>SUM(H247:H265)</f>
        <v>0</v>
      </c>
    </row>
    <row r="267" spans="2:8" s="3" customFormat="1" ht="21" customHeight="1">
      <c r="B267" s="2"/>
      <c r="C267" s="2"/>
      <c r="E267" s="23" t="s">
        <v>4069</v>
      </c>
      <c r="F267" s="2"/>
      <c r="G267" s="2"/>
      <c r="H267" s="2"/>
    </row>
    <row r="268" spans="2:8" s="3" customFormat="1" ht="19.5" customHeight="1">
      <c r="B268" s="6" t="s">
        <v>4161</v>
      </c>
      <c r="C268" s="1"/>
      <c r="D268" s="1"/>
      <c r="E268" s="1"/>
      <c r="F268" s="1"/>
      <c r="G268" s="1"/>
      <c r="H268" s="1"/>
    </row>
    <row r="269" spans="2:8" s="3" customFormat="1" ht="19.5" customHeight="1">
      <c r="B269" s="6" t="s">
        <v>1916</v>
      </c>
      <c r="C269" s="1"/>
      <c r="D269" s="1"/>
      <c r="E269" s="1"/>
      <c r="F269" s="1"/>
      <c r="G269" s="1"/>
      <c r="H269" s="1"/>
    </row>
    <row r="270" spans="2:8" s="3" customFormat="1" ht="21.75" customHeight="1">
      <c r="B270" s="6" t="s">
        <v>1915</v>
      </c>
      <c r="C270" s="1"/>
      <c r="D270" s="1"/>
      <c r="E270" s="1"/>
      <c r="F270" s="1"/>
      <c r="G270" s="1"/>
      <c r="H270" s="1"/>
    </row>
    <row r="271" spans="2:8" s="3" customFormat="1" ht="21" customHeight="1">
      <c r="B271" s="7" t="s">
        <v>1013</v>
      </c>
      <c r="C271" s="2"/>
      <c r="D271" s="2"/>
      <c r="E271" s="2"/>
      <c r="F271" s="2"/>
      <c r="G271" s="2"/>
      <c r="H271" s="2"/>
    </row>
    <row r="272" spans="2:8" s="3" customFormat="1" ht="16.5" customHeight="1">
      <c r="B272" s="2"/>
      <c r="C272" s="2"/>
      <c r="D272" s="2"/>
      <c r="E272" s="2"/>
      <c r="F272" s="2"/>
      <c r="G272" s="2"/>
      <c r="H272" s="8" t="s">
        <v>1136</v>
      </c>
    </row>
    <row r="273" spans="1:8" s="3" customFormat="1" ht="32.25" customHeight="1">
      <c r="B273" s="9" t="s">
        <v>2</v>
      </c>
      <c r="C273" s="9" t="s">
        <v>3</v>
      </c>
      <c r="D273" s="9" t="s">
        <v>4</v>
      </c>
      <c r="E273" s="9" t="s">
        <v>5</v>
      </c>
      <c r="F273" s="9" t="s">
        <v>6</v>
      </c>
      <c r="G273" s="9" t="s">
        <v>7</v>
      </c>
      <c r="H273" s="10" t="s">
        <v>8</v>
      </c>
    </row>
    <row r="274" spans="1:8" s="3" customFormat="1" ht="12" customHeight="1">
      <c r="B274" s="11"/>
      <c r="C274" s="13"/>
      <c r="D274" s="12"/>
      <c r="E274" s="15"/>
      <c r="F274" s="16"/>
      <c r="G274" s="17"/>
      <c r="H274" s="17"/>
    </row>
    <row r="275" spans="1:8" s="3" customFormat="1" ht="26.25" customHeight="1">
      <c r="A275" s="3">
        <v>18386</v>
      </c>
      <c r="B275" s="11" t="s">
        <v>2782</v>
      </c>
      <c r="C275" s="12" t="s">
        <v>1137</v>
      </c>
      <c r="D275" s="12" t="s">
        <v>1138</v>
      </c>
      <c r="E275" s="13"/>
      <c r="F275" s="13"/>
      <c r="G275" s="13"/>
      <c r="H275" s="17"/>
    </row>
    <row r="276" spans="1:8" s="3" customFormat="1" ht="13.15" customHeight="1">
      <c r="B276" s="14"/>
      <c r="C276" s="13"/>
      <c r="D276" s="13"/>
      <c r="E276" s="13"/>
      <c r="F276" s="13"/>
      <c r="G276" s="13"/>
      <c r="H276" s="17"/>
    </row>
    <row r="277" spans="1:8" s="3" customFormat="1" ht="26.25" customHeight="1">
      <c r="A277" s="3">
        <v>18403</v>
      </c>
      <c r="B277" s="11" t="s">
        <v>2783</v>
      </c>
      <c r="C277" s="12" t="s">
        <v>1139</v>
      </c>
      <c r="D277" s="12" t="s">
        <v>1140</v>
      </c>
      <c r="E277" s="13"/>
      <c r="F277" s="13"/>
      <c r="G277" s="13"/>
      <c r="H277" s="17"/>
    </row>
    <row r="278" spans="1:8" s="3" customFormat="1" ht="13.15" customHeight="1">
      <c r="B278" s="14"/>
      <c r="C278" s="13"/>
      <c r="D278" s="13"/>
      <c r="E278" s="13"/>
      <c r="F278" s="13"/>
      <c r="G278" s="13"/>
      <c r="H278" s="17"/>
    </row>
    <row r="279" spans="1:8" s="3" customFormat="1" ht="13.15" customHeight="1">
      <c r="A279" s="3">
        <v>18404</v>
      </c>
      <c r="B279" s="11" t="s">
        <v>2784</v>
      </c>
      <c r="C279" s="13"/>
      <c r="D279" s="12" t="s">
        <v>1141</v>
      </c>
      <c r="E279" s="15" t="s">
        <v>198</v>
      </c>
      <c r="F279" s="16">
        <v>90</v>
      </c>
      <c r="G279" s="93">
        <v>0</v>
      </c>
      <c r="H279" s="17">
        <f>F279*G279</f>
        <v>0</v>
      </c>
    </row>
    <row r="280" spans="1:8" s="3" customFormat="1" ht="13.15" customHeight="1">
      <c r="B280" s="14"/>
      <c r="C280" s="13"/>
      <c r="D280" s="13"/>
      <c r="E280" s="13"/>
      <c r="F280" s="13"/>
      <c r="G280" s="13"/>
      <c r="H280" s="17"/>
    </row>
    <row r="281" spans="1:8" s="3" customFormat="1" ht="13.15" customHeight="1">
      <c r="A281" s="3">
        <v>18543</v>
      </c>
      <c r="B281" s="11" t="s">
        <v>2785</v>
      </c>
      <c r="C281" s="13"/>
      <c r="D281" s="12" t="s">
        <v>1142</v>
      </c>
      <c r="E281" s="15" t="s">
        <v>198</v>
      </c>
      <c r="F281" s="16">
        <v>140</v>
      </c>
      <c r="G281" s="93">
        <v>0</v>
      </c>
      <c r="H281" s="17">
        <f>F281*G281</f>
        <v>0</v>
      </c>
    </row>
    <row r="282" spans="1:8" s="3" customFormat="1" ht="13.15" customHeight="1">
      <c r="B282" s="14"/>
      <c r="C282" s="13"/>
      <c r="D282" s="13"/>
      <c r="E282" s="13"/>
      <c r="F282" s="13"/>
      <c r="G282" s="13"/>
      <c r="H282" s="17"/>
    </row>
    <row r="283" spans="1:8" s="3" customFormat="1" ht="26.25" customHeight="1">
      <c r="A283" s="3">
        <v>18544</v>
      </c>
      <c r="B283" s="11" t="s">
        <v>2786</v>
      </c>
      <c r="C283" s="12" t="s">
        <v>1143</v>
      </c>
      <c r="D283" s="12" t="s">
        <v>1144</v>
      </c>
      <c r="E283" s="13"/>
      <c r="F283" s="13"/>
      <c r="G283" s="13"/>
      <c r="H283" s="17"/>
    </row>
    <row r="284" spans="1:8" s="3" customFormat="1" ht="13.15" customHeight="1">
      <c r="B284" s="14"/>
      <c r="C284" s="13"/>
      <c r="D284" s="13"/>
      <c r="E284" s="13"/>
      <c r="F284" s="13"/>
      <c r="G284" s="13"/>
      <c r="H284" s="17"/>
    </row>
    <row r="285" spans="1:8" s="3" customFormat="1" ht="26.25" customHeight="1">
      <c r="A285" s="3">
        <v>18387</v>
      </c>
      <c r="B285" s="11" t="s">
        <v>2787</v>
      </c>
      <c r="C285" s="12" t="s">
        <v>1145</v>
      </c>
      <c r="D285" s="12" t="s">
        <v>1146</v>
      </c>
      <c r="E285" s="13"/>
      <c r="F285" s="13"/>
      <c r="G285" s="13"/>
      <c r="H285" s="17"/>
    </row>
    <row r="286" spans="1:8" s="3" customFormat="1" ht="13.15" customHeight="1">
      <c r="B286" s="14"/>
      <c r="C286" s="13"/>
      <c r="D286" s="13"/>
      <c r="E286" s="13"/>
      <c r="F286" s="13"/>
      <c r="G286" s="13"/>
      <c r="H286" s="17"/>
    </row>
    <row r="287" spans="1:8" s="3" customFormat="1" ht="13.15" customHeight="1">
      <c r="A287" s="3">
        <v>18388</v>
      </c>
      <c r="B287" s="11" t="s">
        <v>2788</v>
      </c>
      <c r="C287" s="13"/>
      <c r="D287" s="12" t="s">
        <v>1141</v>
      </c>
      <c r="E287" s="15" t="s">
        <v>198</v>
      </c>
      <c r="F287" s="16">
        <v>180</v>
      </c>
      <c r="G287" s="93">
        <v>0</v>
      </c>
      <c r="H287" s="17">
        <f>F287*G287</f>
        <v>0</v>
      </c>
    </row>
    <row r="288" spans="1:8" s="3" customFormat="1" ht="13.15" customHeight="1">
      <c r="B288" s="14"/>
      <c r="C288" s="13"/>
      <c r="D288" s="13"/>
      <c r="E288" s="13"/>
      <c r="F288" s="13"/>
      <c r="G288" s="13"/>
      <c r="H288" s="17"/>
    </row>
    <row r="289" spans="1:8" s="3" customFormat="1" ht="13.15" customHeight="1">
      <c r="A289" s="3">
        <v>18389</v>
      </c>
      <c r="B289" s="11" t="s">
        <v>2789</v>
      </c>
      <c r="C289" s="13"/>
      <c r="D289" s="12" t="s">
        <v>1142</v>
      </c>
      <c r="E289" s="15" t="s">
        <v>198</v>
      </c>
      <c r="F289" s="16">
        <v>280</v>
      </c>
      <c r="G289" s="93">
        <v>0</v>
      </c>
      <c r="H289" s="17">
        <f>F289*G289</f>
        <v>0</v>
      </c>
    </row>
    <row r="290" spans="1:8" s="3" customFormat="1" ht="13.15" customHeight="1">
      <c r="B290" s="14"/>
      <c r="C290" s="13"/>
      <c r="D290" s="13"/>
      <c r="E290" s="13"/>
      <c r="F290" s="13"/>
      <c r="G290" s="13"/>
      <c r="H290" s="17"/>
    </row>
    <row r="291" spans="1:8" s="3" customFormat="1" ht="13.15" customHeight="1">
      <c r="B291" s="11" t="s">
        <v>2790</v>
      </c>
      <c r="C291" s="12" t="s">
        <v>1147</v>
      </c>
      <c r="D291" s="12" t="s">
        <v>1148</v>
      </c>
      <c r="E291" s="13"/>
      <c r="F291" s="13"/>
      <c r="G291" s="13"/>
      <c r="H291" s="17"/>
    </row>
    <row r="292" spans="1:8" s="3" customFormat="1" ht="13.15" customHeight="1">
      <c r="B292" s="14"/>
      <c r="C292" s="13"/>
      <c r="D292" s="13"/>
      <c r="E292" s="13"/>
      <c r="F292" s="13"/>
      <c r="G292" s="13"/>
      <c r="H292" s="17"/>
    </row>
    <row r="293" spans="1:8" s="3" customFormat="1" ht="13.15" customHeight="1">
      <c r="B293" s="11" t="s">
        <v>2791</v>
      </c>
      <c r="C293" s="13"/>
      <c r="D293" s="12" t="s">
        <v>1141</v>
      </c>
      <c r="E293" s="15" t="s">
        <v>198</v>
      </c>
      <c r="F293" s="16">
        <v>90</v>
      </c>
      <c r="G293" s="93">
        <v>0</v>
      </c>
      <c r="H293" s="17">
        <f>F293*G293</f>
        <v>0</v>
      </c>
    </row>
    <row r="294" spans="1:8" s="3" customFormat="1" ht="13.15" customHeight="1">
      <c r="B294" s="14"/>
      <c r="C294" s="13"/>
      <c r="D294" s="13"/>
      <c r="E294" s="13"/>
      <c r="F294" s="13"/>
      <c r="G294" s="13"/>
      <c r="H294" s="17"/>
    </row>
    <row r="295" spans="1:8" s="3" customFormat="1" ht="13.15" customHeight="1">
      <c r="B295" s="11" t="s">
        <v>2792</v>
      </c>
      <c r="C295" s="13"/>
      <c r="D295" s="12" t="s">
        <v>1142</v>
      </c>
      <c r="E295" s="15" t="s">
        <v>198</v>
      </c>
      <c r="F295" s="16">
        <v>140</v>
      </c>
      <c r="G295" s="93">
        <v>0</v>
      </c>
      <c r="H295" s="17">
        <f>F295*G295</f>
        <v>0</v>
      </c>
    </row>
    <row r="296" spans="1:8" s="3" customFormat="1" ht="13.15" customHeight="1">
      <c r="B296" s="14"/>
      <c r="C296" s="13"/>
      <c r="D296" s="13"/>
      <c r="E296" s="13"/>
      <c r="F296" s="13"/>
      <c r="G296" s="13"/>
      <c r="H296" s="17"/>
    </row>
    <row r="297" spans="1:8" s="3" customFormat="1" ht="13.15" customHeight="1">
      <c r="B297" s="11" t="s">
        <v>2793</v>
      </c>
      <c r="C297" s="13"/>
      <c r="D297" s="12" t="s">
        <v>1149</v>
      </c>
      <c r="E297" s="15" t="s">
        <v>198</v>
      </c>
      <c r="F297" s="16">
        <v>50</v>
      </c>
      <c r="G297" s="93">
        <v>0</v>
      </c>
      <c r="H297" s="17">
        <f>F297*G297</f>
        <v>0</v>
      </c>
    </row>
    <row r="298" spans="1:8" s="3" customFormat="1" ht="13.15" customHeight="1">
      <c r="B298" s="14"/>
      <c r="C298" s="13"/>
      <c r="D298" s="13"/>
      <c r="E298" s="13"/>
      <c r="F298" s="13"/>
      <c r="G298" s="13"/>
      <c r="H298" s="17"/>
    </row>
    <row r="299" spans="1:8" s="3" customFormat="1" ht="13.15" customHeight="1">
      <c r="B299" s="11" t="s">
        <v>2794</v>
      </c>
      <c r="C299" s="12" t="s">
        <v>1150</v>
      </c>
      <c r="D299" s="12" t="s">
        <v>1151</v>
      </c>
      <c r="E299" s="15" t="s">
        <v>198</v>
      </c>
      <c r="F299" s="16">
        <v>50</v>
      </c>
      <c r="G299" s="93">
        <v>0</v>
      </c>
      <c r="H299" s="17">
        <f>F299*G299</f>
        <v>0</v>
      </c>
    </row>
    <row r="300" spans="1:8" s="3" customFormat="1" ht="13.15" customHeight="1">
      <c r="B300" s="14"/>
      <c r="C300" s="13"/>
      <c r="D300" s="13"/>
      <c r="E300" s="13"/>
      <c r="F300" s="13"/>
      <c r="G300" s="13"/>
      <c r="H300" s="17"/>
    </row>
    <row r="301" spans="1:8" s="3" customFormat="1" ht="13.15" customHeight="1">
      <c r="B301" s="11" t="s">
        <v>2795</v>
      </c>
      <c r="C301" s="12" t="s">
        <v>1152</v>
      </c>
      <c r="D301" s="12" t="s">
        <v>478</v>
      </c>
      <c r="E301" s="13"/>
      <c r="F301" s="13"/>
      <c r="G301" s="13"/>
      <c r="H301" s="17"/>
    </row>
    <row r="302" spans="1:8" s="3" customFormat="1" ht="13.15" customHeight="1">
      <c r="B302" s="14"/>
      <c r="C302" s="13"/>
      <c r="D302" s="13"/>
      <c r="E302" s="13"/>
      <c r="F302" s="13"/>
      <c r="G302" s="13"/>
      <c r="H302" s="17"/>
    </row>
    <row r="303" spans="1:8" s="3" customFormat="1" ht="13.15" customHeight="1">
      <c r="B303" s="11" t="s">
        <v>2796</v>
      </c>
      <c r="C303" s="13"/>
      <c r="D303" s="12" t="s">
        <v>1153</v>
      </c>
      <c r="E303" s="15" t="s">
        <v>80</v>
      </c>
      <c r="F303" s="16">
        <v>200</v>
      </c>
      <c r="G303" s="93">
        <v>0</v>
      </c>
      <c r="H303" s="17">
        <f>F303*G303</f>
        <v>0</v>
      </c>
    </row>
    <row r="304" spans="1:8" s="3" customFormat="1" ht="13.15" customHeight="1">
      <c r="B304" s="11"/>
      <c r="C304" s="13"/>
      <c r="D304" s="12"/>
      <c r="E304" s="15"/>
      <c r="F304" s="16"/>
      <c r="G304" s="17"/>
      <c r="H304" s="17"/>
    </row>
    <row r="305" spans="2:8" s="3" customFormat="1" ht="13.15" customHeight="1">
      <c r="B305" s="11"/>
      <c r="C305" s="13"/>
      <c r="D305" s="12"/>
      <c r="E305" s="15"/>
      <c r="F305" s="16"/>
      <c r="G305" s="17"/>
      <c r="H305" s="17"/>
    </row>
    <row r="306" spans="2:8" s="3" customFormat="1" ht="13.15" customHeight="1">
      <c r="B306" s="11"/>
      <c r="C306" s="13"/>
      <c r="D306" s="12"/>
      <c r="E306" s="15"/>
      <c r="F306" s="16"/>
      <c r="G306" s="17"/>
      <c r="H306" s="17"/>
    </row>
    <row r="307" spans="2:8" s="3" customFormat="1" ht="13.15" customHeight="1">
      <c r="B307" s="11"/>
      <c r="C307" s="13"/>
      <c r="D307" s="12"/>
      <c r="E307" s="15"/>
      <c r="F307" s="16"/>
      <c r="G307" s="17"/>
      <c r="H307" s="17"/>
    </row>
    <row r="308" spans="2:8" s="3" customFormat="1" ht="13.15" customHeight="1">
      <c r="B308" s="11"/>
      <c r="C308" s="13"/>
      <c r="D308" s="12"/>
      <c r="E308" s="15"/>
      <c r="F308" s="16"/>
      <c r="G308" s="17"/>
      <c r="H308" s="17"/>
    </row>
    <row r="309" spans="2:8" s="3" customFormat="1" ht="13.15" customHeight="1">
      <c r="B309" s="11"/>
      <c r="C309" s="13"/>
      <c r="D309" s="12"/>
      <c r="E309" s="15"/>
      <c r="F309" s="16"/>
      <c r="G309" s="17"/>
      <c r="H309" s="17"/>
    </row>
    <row r="310" spans="2:8" s="3" customFormat="1" ht="13.15" customHeight="1">
      <c r="B310" s="11"/>
      <c r="C310" s="13"/>
      <c r="D310" s="12"/>
      <c r="E310" s="15"/>
      <c r="F310" s="16"/>
      <c r="G310" s="17"/>
      <c r="H310" s="17"/>
    </row>
    <row r="311" spans="2:8" s="3" customFormat="1" ht="13.15" customHeight="1">
      <c r="B311" s="11"/>
      <c r="C311" s="13"/>
      <c r="D311" s="12"/>
      <c r="E311" s="15"/>
      <c r="F311" s="16"/>
      <c r="G311" s="17"/>
      <c r="H311" s="17"/>
    </row>
    <row r="312" spans="2:8" s="3" customFormat="1" ht="13.15" customHeight="1">
      <c r="B312" s="14"/>
      <c r="C312" s="13"/>
      <c r="D312" s="13"/>
      <c r="E312" s="13"/>
      <c r="F312" s="13"/>
      <c r="G312" s="13"/>
      <c r="H312" s="17"/>
    </row>
    <row r="313" spans="2:8" s="3" customFormat="1" ht="13.15" customHeight="1">
      <c r="B313" s="14"/>
      <c r="C313" s="13"/>
      <c r="D313" s="13"/>
      <c r="E313" s="13"/>
      <c r="F313" s="13"/>
      <c r="G313" s="13"/>
      <c r="H313" s="17"/>
    </row>
    <row r="314" spans="2:8" s="4" customFormat="1" ht="21.2" customHeight="1">
      <c r="B314" s="19" t="s">
        <v>73</v>
      </c>
      <c r="C314" s="20"/>
      <c r="D314" s="21"/>
      <c r="E314" s="21"/>
      <c r="F314" s="21"/>
      <c r="G314" s="21"/>
      <c r="H314" s="22">
        <f>SUM(H274:H313)</f>
        <v>0</v>
      </c>
    </row>
    <row r="315" spans="2:8" s="2" customFormat="1" ht="13.15" customHeight="1">
      <c r="E315" s="23" t="s">
        <v>4070</v>
      </c>
    </row>
    <row r="316" spans="2:8" s="1" customFormat="1" ht="15.75" customHeight="1">
      <c r="B316" s="6" t="s">
        <v>4161</v>
      </c>
    </row>
    <row r="317" spans="2:8" s="1" customFormat="1" ht="15.75" customHeight="1">
      <c r="B317" s="6" t="s">
        <v>1916</v>
      </c>
    </row>
    <row r="318" spans="2:8" s="1" customFormat="1" ht="15.75" customHeight="1">
      <c r="B318" s="6" t="s">
        <v>1915</v>
      </c>
    </row>
    <row r="319" spans="2:8" s="2" customFormat="1" ht="15" customHeight="1">
      <c r="B319" s="7" t="s">
        <v>1013</v>
      </c>
    </row>
    <row r="320" spans="2:8" s="2" customFormat="1" ht="15" customHeight="1">
      <c r="D320" s="23" t="s">
        <v>276</v>
      </c>
    </row>
    <row r="321" spans="2:8" s="3" customFormat="1" ht="16.5" customHeight="1">
      <c r="B321" s="24" t="s">
        <v>277</v>
      </c>
      <c r="C321" s="9" t="s">
        <v>278</v>
      </c>
      <c r="D321" s="9" t="s">
        <v>4</v>
      </c>
      <c r="E321" s="9" t="s">
        <v>277</v>
      </c>
      <c r="F321" s="9" t="s">
        <v>277</v>
      </c>
      <c r="G321" s="9" t="s">
        <v>277</v>
      </c>
      <c r="H321" s="10" t="s">
        <v>8</v>
      </c>
    </row>
    <row r="322" spans="2:8" s="3" customFormat="1" ht="13.15" customHeight="1">
      <c r="B322" s="13"/>
      <c r="C322" s="13"/>
      <c r="D322" s="13"/>
      <c r="E322" s="13"/>
      <c r="F322" s="13"/>
      <c r="G322" s="13"/>
      <c r="H322" s="13"/>
    </row>
    <row r="323" spans="2:8" s="3" customFormat="1" ht="26.25" customHeight="1">
      <c r="B323" s="13"/>
      <c r="C323" s="12" t="s">
        <v>1015</v>
      </c>
      <c r="D323" s="12" t="s">
        <v>1017</v>
      </c>
      <c r="E323" s="13"/>
      <c r="F323" s="13"/>
      <c r="G323" s="13"/>
      <c r="H323" s="17">
        <f>H84</f>
        <v>0</v>
      </c>
    </row>
    <row r="324" spans="2:8" s="3" customFormat="1" ht="13.15" customHeight="1">
      <c r="B324" s="13"/>
      <c r="C324" s="13"/>
      <c r="D324" s="13"/>
      <c r="E324" s="13"/>
      <c r="F324" s="13"/>
      <c r="G324" s="13"/>
      <c r="H324" s="13"/>
    </row>
    <row r="325" spans="2:8" s="3" customFormat="1" ht="26.25" customHeight="1">
      <c r="B325" s="13"/>
      <c r="C325" s="12" t="s">
        <v>1054</v>
      </c>
      <c r="D325" s="12" t="s">
        <v>1055</v>
      </c>
      <c r="E325" s="13"/>
      <c r="F325" s="13"/>
      <c r="G325" s="13"/>
      <c r="H325" s="17">
        <f>H137</f>
        <v>0</v>
      </c>
    </row>
    <row r="326" spans="2:8" s="3" customFormat="1" ht="13.15" customHeight="1">
      <c r="B326" s="13"/>
      <c r="C326" s="13"/>
      <c r="D326" s="13"/>
      <c r="E326" s="13"/>
      <c r="F326" s="13"/>
      <c r="G326" s="13"/>
      <c r="H326" s="13"/>
    </row>
    <row r="327" spans="2:8" s="3" customFormat="1" ht="26.25" customHeight="1">
      <c r="B327" s="13"/>
      <c r="C327" s="12" t="s">
        <v>1080</v>
      </c>
      <c r="D327" s="12" t="s">
        <v>1082</v>
      </c>
      <c r="E327" s="13"/>
      <c r="F327" s="13"/>
      <c r="G327" s="13"/>
      <c r="H327" s="17">
        <f>H266</f>
        <v>0</v>
      </c>
    </row>
    <row r="328" spans="2:8" s="3" customFormat="1" ht="13.15" customHeight="1">
      <c r="B328" s="13"/>
      <c r="C328" s="13"/>
      <c r="D328" s="13"/>
      <c r="E328" s="13"/>
      <c r="F328" s="13"/>
      <c r="G328" s="13"/>
      <c r="H328" s="13"/>
    </row>
    <row r="329" spans="2:8" s="3" customFormat="1" ht="26.25" customHeight="1">
      <c r="B329" s="13"/>
      <c r="C329" s="12" t="s">
        <v>1136</v>
      </c>
      <c r="D329" s="12" t="s">
        <v>1138</v>
      </c>
      <c r="E329" s="13"/>
      <c r="F329" s="13"/>
      <c r="G329" s="13"/>
      <c r="H329" s="17">
        <f>H314</f>
        <v>0</v>
      </c>
    </row>
    <row r="330" spans="2:8" s="3" customFormat="1" ht="13.15" customHeight="1">
      <c r="B330" s="13"/>
      <c r="C330" s="13"/>
      <c r="D330" s="13"/>
      <c r="E330" s="13"/>
      <c r="F330" s="13"/>
      <c r="G330" s="13"/>
      <c r="H330" s="13"/>
    </row>
    <row r="331" spans="2:8" s="3" customFormat="1" ht="13.15" customHeight="1">
      <c r="B331" s="13"/>
      <c r="C331" s="13"/>
      <c r="D331" s="13"/>
      <c r="E331" s="13"/>
      <c r="F331" s="13"/>
      <c r="G331" s="13"/>
      <c r="H331" s="13"/>
    </row>
    <row r="332" spans="2:8" s="3" customFormat="1" ht="13.15" customHeight="1">
      <c r="B332" s="13"/>
      <c r="C332" s="13"/>
      <c r="D332" s="13"/>
      <c r="E332" s="13"/>
      <c r="F332" s="13"/>
      <c r="G332" s="13"/>
      <c r="H332" s="13"/>
    </row>
    <row r="333" spans="2:8" s="3" customFormat="1" ht="13.15" customHeight="1">
      <c r="B333" s="13"/>
      <c r="C333" s="13"/>
      <c r="D333" s="13"/>
      <c r="E333" s="13"/>
      <c r="F333" s="13"/>
      <c r="G333" s="13"/>
      <c r="H333" s="13"/>
    </row>
    <row r="334" spans="2:8" s="3" customFormat="1" ht="13.15" customHeight="1">
      <c r="B334" s="13"/>
      <c r="C334" s="13"/>
      <c r="D334" s="13"/>
      <c r="E334" s="13"/>
      <c r="F334" s="13"/>
      <c r="G334" s="13"/>
      <c r="H334" s="13"/>
    </row>
    <row r="335" spans="2:8" s="3" customFormat="1" ht="13.15" customHeight="1">
      <c r="B335" s="13"/>
      <c r="C335" s="13"/>
      <c r="D335" s="13"/>
      <c r="E335" s="13"/>
      <c r="F335" s="13"/>
      <c r="G335" s="13"/>
      <c r="H335" s="13"/>
    </row>
    <row r="336" spans="2:8" s="3" customFormat="1" ht="13.15" customHeight="1">
      <c r="B336" s="13"/>
      <c r="C336" s="13"/>
      <c r="D336" s="13"/>
      <c r="E336" s="13"/>
      <c r="F336" s="13"/>
      <c r="G336" s="13"/>
      <c r="H336" s="13"/>
    </row>
    <row r="337" spans="2:8" s="3" customFormat="1" ht="13.15" customHeight="1">
      <c r="B337" s="13"/>
      <c r="C337" s="13"/>
      <c r="D337" s="13"/>
      <c r="E337" s="13"/>
      <c r="F337" s="13"/>
      <c r="G337" s="13"/>
      <c r="H337" s="13"/>
    </row>
    <row r="338" spans="2:8" s="3" customFormat="1" ht="13.15" customHeight="1">
      <c r="B338" s="13"/>
      <c r="C338" s="13"/>
      <c r="D338" s="13"/>
      <c r="E338" s="13"/>
      <c r="F338" s="13"/>
      <c r="G338" s="13"/>
      <c r="H338" s="13"/>
    </row>
    <row r="339" spans="2:8" s="3" customFormat="1" ht="13.15" customHeight="1">
      <c r="B339" s="13"/>
      <c r="C339" s="13"/>
      <c r="D339" s="13"/>
      <c r="E339" s="13"/>
      <c r="F339" s="13"/>
      <c r="G339" s="13"/>
      <c r="H339" s="13"/>
    </row>
    <row r="340" spans="2:8" s="3" customFormat="1" ht="13.15" customHeight="1">
      <c r="B340" s="13"/>
      <c r="C340" s="13"/>
      <c r="D340" s="13"/>
      <c r="E340" s="13"/>
      <c r="F340" s="13"/>
      <c r="G340" s="13"/>
      <c r="H340" s="13"/>
    </row>
    <row r="341" spans="2:8" s="3" customFormat="1" ht="13.15" customHeight="1">
      <c r="B341" s="13"/>
      <c r="C341" s="13"/>
      <c r="D341" s="13"/>
      <c r="E341" s="13"/>
      <c r="F341" s="13"/>
      <c r="G341" s="13"/>
      <c r="H341" s="13"/>
    </row>
    <row r="342" spans="2:8" s="3" customFormat="1" ht="13.15" customHeight="1">
      <c r="B342" s="13"/>
      <c r="C342" s="13"/>
      <c r="D342" s="13"/>
      <c r="E342" s="13"/>
      <c r="F342" s="13"/>
      <c r="G342" s="13"/>
      <c r="H342" s="13"/>
    </row>
    <row r="343" spans="2:8" s="3" customFormat="1" ht="13.15" customHeight="1">
      <c r="B343" s="13"/>
      <c r="C343" s="13"/>
      <c r="D343" s="13"/>
      <c r="E343" s="13"/>
      <c r="F343" s="13"/>
      <c r="G343" s="13"/>
      <c r="H343" s="13"/>
    </row>
    <row r="344" spans="2:8" s="3" customFormat="1" ht="13.15" customHeight="1">
      <c r="B344" s="13"/>
      <c r="C344" s="13"/>
      <c r="D344" s="13"/>
      <c r="E344" s="13"/>
      <c r="F344" s="13"/>
      <c r="G344" s="13"/>
      <c r="H344" s="13"/>
    </row>
    <row r="345" spans="2:8" s="3" customFormat="1" ht="13.15" customHeight="1">
      <c r="B345" s="13"/>
      <c r="C345" s="13"/>
      <c r="D345" s="13"/>
      <c r="E345" s="13"/>
      <c r="F345" s="13"/>
      <c r="G345" s="13"/>
      <c r="H345" s="13"/>
    </row>
    <row r="346" spans="2:8" s="3" customFormat="1" ht="13.15" customHeight="1">
      <c r="B346" s="13"/>
      <c r="C346" s="13"/>
      <c r="D346" s="13"/>
      <c r="E346" s="13"/>
      <c r="F346" s="13"/>
      <c r="G346" s="13"/>
      <c r="H346" s="13"/>
    </row>
    <row r="347" spans="2:8" s="3" customFormat="1" ht="13.15" customHeight="1">
      <c r="B347" s="13"/>
      <c r="C347" s="13"/>
      <c r="D347" s="13"/>
      <c r="E347" s="13"/>
      <c r="F347" s="13"/>
      <c r="G347" s="13"/>
      <c r="H347" s="13"/>
    </row>
    <row r="348" spans="2:8" s="3" customFormat="1" ht="13.15" customHeight="1">
      <c r="B348" s="13"/>
      <c r="C348" s="13"/>
      <c r="D348" s="13"/>
      <c r="E348" s="13"/>
      <c r="F348" s="13"/>
      <c r="G348" s="13"/>
      <c r="H348" s="13"/>
    </row>
    <row r="349" spans="2:8" s="3" customFormat="1" ht="13.15" customHeight="1">
      <c r="B349" s="13"/>
      <c r="C349" s="13"/>
      <c r="D349" s="13"/>
      <c r="E349" s="13"/>
      <c r="F349" s="13"/>
      <c r="G349" s="13"/>
      <c r="H349" s="13"/>
    </row>
    <row r="350" spans="2:8" s="3" customFormat="1" ht="13.15" customHeight="1">
      <c r="B350" s="13"/>
      <c r="C350" s="13"/>
      <c r="D350" s="13"/>
      <c r="E350" s="13"/>
      <c r="F350" s="13"/>
      <c r="G350" s="13"/>
      <c r="H350" s="13"/>
    </row>
    <row r="351" spans="2:8" s="3" customFormat="1" ht="13.15" customHeight="1">
      <c r="B351" s="13"/>
      <c r="C351" s="13"/>
      <c r="D351" s="13"/>
      <c r="E351" s="13"/>
      <c r="F351" s="13"/>
      <c r="G351" s="13"/>
      <c r="H351" s="13"/>
    </row>
    <row r="352" spans="2:8" s="3" customFormat="1" ht="13.15" customHeight="1">
      <c r="B352" s="13"/>
      <c r="C352" s="13"/>
      <c r="D352" s="13"/>
      <c r="E352" s="13"/>
      <c r="F352" s="13"/>
      <c r="G352" s="13"/>
      <c r="H352" s="13"/>
    </row>
    <row r="353" spans="2:8" s="3" customFormat="1" ht="13.15" customHeight="1">
      <c r="B353" s="13"/>
      <c r="C353" s="13"/>
      <c r="D353" s="13"/>
      <c r="E353" s="13"/>
      <c r="F353" s="13"/>
      <c r="G353" s="13"/>
      <c r="H353" s="13"/>
    </row>
    <row r="354" spans="2:8" s="3" customFormat="1" ht="13.15" customHeight="1">
      <c r="B354" s="13"/>
      <c r="C354" s="13"/>
      <c r="D354" s="13"/>
      <c r="E354" s="13"/>
      <c r="F354" s="13"/>
      <c r="G354" s="13"/>
      <c r="H354" s="13"/>
    </row>
    <row r="355" spans="2:8" s="3" customFormat="1" ht="13.15" customHeight="1">
      <c r="B355" s="13"/>
      <c r="C355" s="13"/>
      <c r="D355" s="13"/>
      <c r="E355" s="13"/>
      <c r="F355" s="13"/>
      <c r="G355" s="13"/>
      <c r="H355" s="13"/>
    </row>
    <row r="356" spans="2:8" s="3" customFormat="1" ht="13.15" customHeight="1">
      <c r="B356" s="13"/>
      <c r="C356" s="13"/>
      <c r="D356" s="13"/>
      <c r="E356" s="13"/>
      <c r="F356" s="13"/>
      <c r="G356" s="13"/>
      <c r="H356" s="13"/>
    </row>
    <row r="357" spans="2:8" s="3" customFormat="1" ht="13.15" customHeight="1">
      <c r="B357" s="13"/>
      <c r="C357" s="13"/>
      <c r="D357" s="13"/>
      <c r="E357" s="13"/>
      <c r="F357" s="13"/>
      <c r="G357" s="13"/>
      <c r="H357" s="13"/>
    </row>
    <row r="358" spans="2:8" s="3" customFormat="1" ht="13.15" customHeight="1">
      <c r="B358" s="13"/>
      <c r="C358" s="13"/>
      <c r="D358" s="13"/>
      <c r="E358" s="13"/>
      <c r="F358" s="13"/>
      <c r="G358" s="13"/>
      <c r="H358" s="13"/>
    </row>
    <row r="359" spans="2:8" s="3" customFormat="1" ht="13.15" customHeight="1">
      <c r="B359" s="13"/>
      <c r="C359" s="13"/>
      <c r="D359" s="13"/>
      <c r="E359" s="13"/>
      <c r="F359" s="13"/>
      <c r="G359" s="13"/>
      <c r="H359" s="13"/>
    </row>
    <row r="360" spans="2:8" s="3" customFormat="1" ht="13.15" customHeight="1">
      <c r="B360" s="13"/>
      <c r="C360" s="13"/>
      <c r="D360" s="13"/>
      <c r="E360" s="13"/>
      <c r="F360" s="13"/>
      <c r="G360" s="13"/>
      <c r="H360" s="13"/>
    </row>
    <row r="361" spans="2:8" s="3" customFormat="1" ht="13.15" customHeight="1">
      <c r="B361" s="13"/>
      <c r="C361" s="13"/>
      <c r="D361" s="13"/>
      <c r="E361" s="13"/>
      <c r="F361" s="13"/>
      <c r="G361" s="13"/>
      <c r="H361" s="13"/>
    </row>
    <row r="362" spans="2:8" s="3" customFormat="1" ht="13.15" customHeight="1">
      <c r="B362" s="13"/>
      <c r="C362" s="13"/>
      <c r="D362" s="13"/>
      <c r="E362" s="13"/>
      <c r="F362" s="13"/>
      <c r="G362" s="13"/>
      <c r="H362" s="13"/>
    </row>
    <row r="363" spans="2:8" s="3" customFormat="1" ht="13.15" customHeight="1">
      <c r="B363" s="13"/>
      <c r="C363" s="13"/>
      <c r="D363" s="13"/>
      <c r="E363" s="13"/>
      <c r="F363" s="13"/>
      <c r="G363" s="13"/>
      <c r="H363" s="13"/>
    </row>
    <row r="364" spans="2:8" s="3" customFormat="1" ht="13.15" customHeight="1">
      <c r="B364" s="13"/>
      <c r="C364" s="13"/>
      <c r="D364" s="13"/>
      <c r="E364" s="13"/>
      <c r="F364" s="13"/>
      <c r="G364" s="13"/>
      <c r="H364" s="13"/>
    </row>
    <row r="365" spans="2:8" s="4" customFormat="1" ht="21.2" customHeight="1">
      <c r="C365" s="19" t="s">
        <v>4354</v>
      </c>
      <c r="D365" s="21"/>
      <c r="E365" s="21"/>
      <c r="F365" s="21"/>
      <c r="G365" s="21"/>
      <c r="H365" s="22">
        <f>SUM(H322:H364)</f>
        <v>0</v>
      </c>
    </row>
    <row r="366" spans="2:8" s="2" customFormat="1" ht="13.15" customHeight="1">
      <c r="E366" s="23" t="s">
        <v>4130</v>
      </c>
    </row>
  </sheetData>
  <sheetProtection algorithmName="SHA-512" hashValue="uW3MoSToCVicI/VnciqTHDc1FaVVCXI2jWnR1gf2QiwcImRi6OQPxcIWERf+iScJ3YHNYN5/E7zEH5lE2uhybw==" saltValue="X2AOJmF4XutmoYdQHtTyBg==" spinCount="100000" sheet="1" sort="0" autoFilter="0"/>
  <autoFilter ref="B1:H366"/>
  <pageMargins left="0.59055118110236227" right="0.19685039370078741" top="0.39370078740157483" bottom="0.39370078740157483" header="0.31496062992125984" footer="0.31496062992125984"/>
  <pageSetup paperSize="9" scale="95" fitToHeight="0" orientation="portrait" r:id="rId1"/>
  <rowBreaks count="16" manualBreakCount="16">
    <brk id="46" man="1"/>
    <brk id="46" min="1" max="7" man="1"/>
    <brk id="88" man="1"/>
    <brk id="88" min="1" max="7" man="1"/>
    <brk id="138" man="1"/>
    <brk id="138" min="1" max="7" man="1"/>
    <brk id="168" man="1"/>
    <brk id="168" min="1" max="7" man="1"/>
    <brk id="204" man="1"/>
    <brk id="204" min="1" max="7" man="1"/>
    <brk id="240" man="1"/>
    <brk id="240" min="1" max="7" man="1"/>
    <brk id="267" min="1" max="7" man="1"/>
    <brk id="315" man="1"/>
    <brk id="315" min="1" max="7" man="1"/>
    <brk id="36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49"/>
  <sheetViews>
    <sheetView view="pageBreakPreview" topLeftCell="B1" zoomScaleNormal="70" zoomScaleSheetLayoutView="100" workbookViewId="0">
      <selection activeCell="M227" sqref="M227"/>
    </sheetView>
  </sheetViews>
  <sheetFormatPr defaultRowHeight="15"/>
  <cols>
    <col min="1" max="1" width="5.42578125" style="5" hidden="1" customWidth="1"/>
    <col min="2" max="2" width="9.7109375" style="5" customWidth="1"/>
    <col min="3" max="3" width="11.85546875" style="5" customWidth="1"/>
    <col min="4" max="4" width="38.85546875" style="5" customWidth="1"/>
    <col min="5" max="5" width="6.42578125" style="5" customWidth="1"/>
    <col min="6" max="7" width="10.85546875" style="5" customWidth="1"/>
    <col min="8" max="8" width="14" style="5" customWidth="1"/>
    <col min="9" max="16384" width="9.140625" style="5"/>
  </cols>
  <sheetData>
    <row r="1" spans="1:8" s="1" customFormat="1" ht="15.75" customHeight="1">
      <c r="B1" s="6" t="s">
        <v>4161</v>
      </c>
    </row>
    <row r="2" spans="1:8" s="1" customFormat="1" ht="15.75" customHeight="1">
      <c r="B2" s="6" t="s">
        <v>1916</v>
      </c>
    </row>
    <row r="3" spans="1:8" s="1" customFormat="1" ht="15.75" customHeight="1">
      <c r="B3" s="6" t="s">
        <v>1915</v>
      </c>
    </row>
    <row r="4" spans="1:8" s="2" customFormat="1" ht="15" customHeight="1">
      <c r="B4" s="7" t="s">
        <v>1154</v>
      </c>
    </row>
    <row r="5" spans="1:8" s="2" customFormat="1" ht="15" customHeight="1">
      <c r="H5" s="8" t="s">
        <v>1155</v>
      </c>
    </row>
    <row r="6" spans="1:8" s="3" customFormat="1" ht="29.65" customHeight="1">
      <c r="B6" s="9" t="s">
        <v>2</v>
      </c>
      <c r="C6" s="9" t="s">
        <v>3</v>
      </c>
      <c r="D6" s="9" t="s">
        <v>4</v>
      </c>
      <c r="E6" s="9" t="s">
        <v>5</v>
      </c>
      <c r="F6" s="9" t="s">
        <v>6</v>
      </c>
      <c r="G6" s="9" t="s">
        <v>7</v>
      </c>
      <c r="H6" s="10" t="s">
        <v>8</v>
      </c>
    </row>
    <row r="7" spans="1:8" s="3" customFormat="1" ht="26.25" customHeight="1">
      <c r="A7" s="3">
        <v>21394</v>
      </c>
      <c r="B7" s="52" t="s">
        <v>2923</v>
      </c>
      <c r="C7" s="53" t="s">
        <v>1155</v>
      </c>
      <c r="D7" s="53" t="s">
        <v>1156</v>
      </c>
      <c r="E7" s="54"/>
      <c r="F7" s="54"/>
      <c r="G7" s="54"/>
      <c r="H7" s="55"/>
    </row>
    <row r="8" spans="1:8" s="3" customFormat="1" ht="13.15" customHeight="1">
      <c r="B8" s="14"/>
      <c r="C8" s="13"/>
      <c r="D8" s="13"/>
      <c r="E8" s="13"/>
      <c r="F8" s="13"/>
      <c r="G8" s="13"/>
      <c r="H8" s="17"/>
    </row>
    <row r="9" spans="1:8" s="3" customFormat="1" ht="26.25" customHeight="1">
      <c r="A9" s="3">
        <v>21420</v>
      </c>
      <c r="B9" s="11" t="s">
        <v>2924</v>
      </c>
      <c r="C9" s="12" t="s">
        <v>1157</v>
      </c>
      <c r="D9" s="12" t="s">
        <v>419</v>
      </c>
      <c r="E9" s="13"/>
      <c r="F9" s="13"/>
      <c r="G9" s="13"/>
      <c r="H9" s="17"/>
    </row>
    <row r="10" spans="1:8" s="3" customFormat="1" ht="13.15" customHeight="1">
      <c r="B10" s="14"/>
      <c r="C10" s="13"/>
      <c r="D10" s="13"/>
      <c r="E10" s="13"/>
      <c r="F10" s="13"/>
      <c r="G10" s="13"/>
      <c r="H10" s="17"/>
    </row>
    <row r="11" spans="1:8" s="3" customFormat="1" ht="13.15" customHeight="1">
      <c r="A11" s="3">
        <v>21421</v>
      </c>
      <c r="B11" s="11" t="s">
        <v>2925</v>
      </c>
      <c r="C11" s="13"/>
      <c r="D11" s="12" t="s">
        <v>420</v>
      </c>
      <c r="E11" s="15" t="s">
        <v>198</v>
      </c>
      <c r="F11" s="16">
        <v>10</v>
      </c>
      <c r="G11" s="93">
        <v>0</v>
      </c>
      <c r="H11" s="17">
        <f>F11*G11</f>
        <v>0</v>
      </c>
    </row>
    <row r="12" spans="1:8" s="3" customFormat="1" ht="13.15" customHeight="1">
      <c r="B12" s="14"/>
      <c r="C12" s="13"/>
      <c r="D12" s="13"/>
      <c r="E12" s="13"/>
      <c r="F12" s="13"/>
      <c r="G12" s="13"/>
      <c r="H12" s="17"/>
    </row>
    <row r="13" spans="1:8" s="3" customFormat="1" ht="13.15" customHeight="1">
      <c r="A13" s="3">
        <v>21422</v>
      </c>
      <c r="B13" s="11" t="s">
        <v>2926</v>
      </c>
      <c r="C13" s="13"/>
      <c r="D13" s="12" t="s">
        <v>1158</v>
      </c>
      <c r="E13" s="15" t="s">
        <v>198</v>
      </c>
      <c r="F13" s="16">
        <v>10</v>
      </c>
      <c r="G13" s="93">
        <v>0</v>
      </c>
      <c r="H13" s="17">
        <f>F13*G13</f>
        <v>0</v>
      </c>
    </row>
    <row r="14" spans="1:8" s="3" customFormat="1" ht="13.15" customHeight="1">
      <c r="B14" s="14"/>
      <c r="C14" s="13"/>
      <c r="D14" s="13"/>
      <c r="E14" s="13"/>
      <c r="F14" s="13"/>
      <c r="G14" s="13"/>
      <c r="H14" s="17"/>
    </row>
    <row r="15" spans="1:8" s="3" customFormat="1" ht="13.15" customHeight="1">
      <c r="A15" s="3">
        <v>21423</v>
      </c>
      <c r="B15" s="11" t="s">
        <v>2927</v>
      </c>
      <c r="C15" s="13"/>
      <c r="D15" s="12" t="s">
        <v>422</v>
      </c>
      <c r="E15" s="15" t="s">
        <v>198</v>
      </c>
      <c r="F15" s="16">
        <v>15</v>
      </c>
      <c r="G15" s="93">
        <v>0</v>
      </c>
      <c r="H15" s="17">
        <f>F15*G15</f>
        <v>0</v>
      </c>
    </row>
    <row r="16" spans="1:8" s="3" customFormat="1" ht="13.15" customHeight="1">
      <c r="B16" s="14"/>
      <c r="C16" s="13"/>
      <c r="D16" s="13"/>
      <c r="E16" s="13"/>
      <c r="F16" s="13"/>
      <c r="G16" s="13"/>
      <c r="H16" s="17"/>
    </row>
    <row r="17" spans="2:8" s="3" customFormat="1" ht="13.15" customHeight="1">
      <c r="B17" s="14"/>
      <c r="C17" s="13"/>
      <c r="D17" s="13"/>
      <c r="E17" s="13"/>
      <c r="F17" s="13"/>
      <c r="G17" s="13"/>
      <c r="H17" s="17"/>
    </row>
    <row r="18" spans="2:8" s="3" customFormat="1" ht="13.15" customHeight="1">
      <c r="B18" s="14"/>
      <c r="C18" s="13"/>
      <c r="D18" s="13"/>
      <c r="E18" s="13"/>
      <c r="F18" s="13"/>
      <c r="G18" s="13"/>
      <c r="H18" s="17"/>
    </row>
    <row r="19" spans="2:8" s="3" customFormat="1" ht="13.15" customHeight="1">
      <c r="B19" s="14"/>
      <c r="C19" s="13"/>
      <c r="D19" s="13"/>
      <c r="E19" s="13"/>
      <c r="F19" s="13"/>
      <c r="G19" s="13"/>
      <c r="H19" s="17"/>
    </row>
    <row r="20" spans="2:8" s="3" customFormat="1" ht="13.15" customHeight="1">
      <c r="B20" s="14"/>
      <c r="C20" s="13"/>
      <c r="D20" s="13"/>
      <c r="E20" s="13"/>
      <c r="F20" s="13"/>
      <c r="G20" s="13"/>
      <c r="H20" s="17"/>
    </row>
    <row r="21" spans="2:8" s="3" customFormat="1" ht="13.15" customHeight="1">
      <c r="B21" s="14"/>
      <c r="C21" s="13"/>
      <c r="D21" s="13"/>
      <c r="E21" s="13"/>
      <c r="F21" s="13"/>
      <c r="G21" s="13"/>
      <c r="H21" s="17"/>
    </row>
    <row r="22" spans="2:8" s="3" customFormat="1" ht="13.15" customHeight="1">
      <c r="B22" s="14"/>
      <c r="C22" s="13"/>
      <c r="D22" s="13"/>
      <c r="E22" s="13"/>
      <c r="F22" s="13"/>
      <c r="G22" s="13"/>
      <c r="H22" s="17"/>
    </row>
    <row r="23" spans="2:8" s="3" customFormat="1" ht="13.15" customHeight="1">
      <c r="B23" s="14"/>
      <c r="C23" s="13"/>
      <c r="D23" s="13"/>
      <c r="E23" s="13"/>
      <c r="F23" s="13"/>
      <c r="G23" s="13"/>
      <c r="H23" s="17"/>
    </row>
    <row r="24" spans="2:8" s="3" customFormat="1" ht="13.15" customHeight="1">
      <c r="B24" s="14"/>
      <c r="C24" s="13"/>
      <c r="D24" s="13"/>
      <c r="E24" s="13"/>
      <c r="F24" s="13"/>
      <c r="G24" s="13"/>
      <c r="H24" s="17"/>
    </row>
    <row r="25" spans="2:8" s="3" customFormat="1" ht="13.15" customHeight="1">
      <c r="B25" s="14"/>
      <c r="C25" s="13"/>
      <c r="D25" s="13"/>
      <c r="E25" s="13"/>
      <c r="F25" s="13"/>
      <c r="G25" s="13"/>
      <c r="H25" s="17"/>
    </row>
    <row r="26" spans="2:8" s="3" customFormat="1" ht="13.15" customHeight="1">
      <c r="B26" s="14"/>
      <c r="C26" s="13"/>
      <c r="D26" s="13"/>
      <c r="E26" s="13"/>
      <c r="F26" s="13"/>
      <c r="G26" s="13"/>
      <c r="H26" s="17"/>
    </row>
    <row r="27" spans="2:8" s="3" customFormat="1" ht="13.15" customHeight="1">
      <c r="B27" s="14"/>
      <c r="C27" s="13"/>
      <c r="D27" s="13"/>
      <c r="E27" s="13"/>
      <c r="F27" s="13"/>
      <c r="G27" s="13"/>
      <c r="H27" s="17"/>
    </row>
    <row r="28" spans="2:8" s="3" customFormat="1" ht="13.15" customHeight="1">
      <c r="B28" s="14"/>
      <c r="C28" s="13"/>
      <c r="D28" s="13"/>
      <c r="E28" s="13"/>
      <c r="F28" s="13"/>
      <c r="G28" s="13"/>
      <c r="H28" s="17"/>
    </row>
    <row r="29" spans="2:8" s="3" customFormat="1" ht="13.15" customHeight="1">
      <c r="B29" s="14"/>
      <c r="C29" s="13"/>
      <c r="D29" s="13"/>
      <c r="E29" s="13"/>
      <c r="F29" s="13"/>
      <c r="G29" s="13"/>
      <c r="H29" s="17"/>
    </row>
    <row r="30" spans="2:8" s="3" customFormat="1" ht="13.15" customHeight="1">
      <c r="B30" s="14"/>
      <c r="C30" s="13"/>
      <c r="D30" s="13"/>
      <c r="E30" s="13"/>
      <c r="F30" s="13"/>
      <c r="G30" s="13"/>
      <c r="H30" s="17"/>
    </row>
    <row r="31" spans="2:8" s="3" customFormat="1" ht="13.15" customHeight="1">
      <c r="B31" s="14"/>
      <c r="C31" s="13"/>
      <c r="D31" s="13"/>
      <c r="E31" s="13"/>
      <c r="F31" s="13"/>
      <c r="G31" s="13"/>
      <c r="H31" s="17"/>
    </row>
    <row r="32" spans="2:8" s="3" customFormat="1" ht="13.15" customHeight="1">
      <c r="B32" s="14"/>
      <c r="C32" s="13"/>
      <c r="D32" s="13"/>
      <c r="E32" s="13"/>
      <c r="F32" s="13"/>
      <c r="G32" s="13"/>
      <c r="H32" s="17"/>
    </row>
    <row r="33" spans="2:8" s="3" customFormat="1" ht="13.15" customHeight="1">
      <c r="B33" s="14"/>
      <c r="C33" s="13"/>
      <c r="D33" s="13"/>
      <c r="E33" s="13"/>
      <c r="F33" s="13"/>
      <c r="G33" s="13"/>
      <c r="H33" s="17"/>
    </row>
    <row r="34" spans="2:8" s="3" customFormat="1" ht="13.15" customHeight="1">
      <c r="B34" s="14"/>
      <c r="C34" s="13"/>
      <c r="D34" s="13"/>
      <c r="E34" s="13"/>
      <c r="F34" s="13"/>
      <c r="G34" s="13"/>
      <c r="H34" s="17"/>
    </row>
    <row r="35" spans="2:8" s="3" customFormat="1" ht="13.15" customHeight="1">
      <c r="B35" s="14"/>
      <c r="C35" s="13"/>
      <c r="D35" s="13"/>
      <c r="E35" s="13"/>
      <c r="F35" s="13"/>
      <c r="G35" s="13"/>
      <c r="H35" s="17"/>
    </row>
    <row r="36" spans="2:8" s="3" customFormat="1" ht="13.15" customHeight="1">
      <c r="B36" s="14"/>
      <c r="C36" s="13"/>
      <c r="D36" s="13"/>
      <c r="E36" s="13"/>
      <c r="F36" s="13"/>
      <c r="G36" s="13"/>
      <c r="H36" s="17"/>
    </row>
    <row r="37" spans="2:8" s="3" customFormat="1" ht="13.15" customHeight="1">
      <c r="B37" s="14"/>
      <c r="C37" s="13"/>
      <c r="D37" s="13"/>
      <c r="E37" s="13"/>
      <c r="F37" s="13"/>
      <c r="G37" s="13"/>
      <c r="H37" s="17"/>
    </row>
    <row r="38" spans="2:8" s="3" customFormat="1" ht="13.15" customHeight="1">
      <c r="B38" s="14"/>
      <c r="C38" s="13"/>
      <c r="D38" s="13"/>
      <c r="E38" s="13"/>
      <c r="F38" s="13"/>
      <c r="G38" s="13"/>
      <c r="H38" s="17"/>
    </row>
    <row r="39" spans="2:8" s="3" customFormat="1" ht="13.15" customHeight="1">
      <c r="B39" s="14"/>
      <c r="C39" s="13"/>
      <c r="D39" s="13"/>
      <c r="E39" s="13"/>
      <c r="F39" s="13"/>
      <c r="G39" s="13"/>
      <c r="H39" s="17"/>
    </row>
    <row r="40" spans="2:8" s="3" customFormat="1" ht="13.15" customHeight="1">
      <c r="B40" s="14"/>
      <c r="C40" s="13"/>
      <c r="D40" s="13"/>
      <c r="E40" s="13"/>
      <c r="F40" s="13"/>
      <c r="G40" s="13"/>
      <c r="H40" s="17"/>
    </row>
    <row r="41" spans="2:8" s="3" customFormat="1" ht="13.15" customHeight="1">
      <c r="B41" s="14"/>
      <c r="C41" s="13"/>
      <c r="D41" s="13"/>
      <c r="E41" s="13"/>
      <c r="F41" s="13"/>
      <c r="G41" s="13"/>
      <c r="H41" s="17"/>
    </row>
    <row r="42" spans="2:8" s="3" customFormat="1" ht="13.15" customHeight="1">
      <c r="B42" s="14"/>
      <c r="C42" s="13"/>
      <c r="D42" s="13"/>
      <c r="E42" s="13"/>
      <c r="F42" s="13"/>
      <c r="G42" s="13"/>
      <c r="H42" s="17"/>
    </row>
    <row r="43" spans="2:8" s="3" customFormat="1" ht="13.15" customHeight="1">
      <c r="B43" s="14"/>
      <c r="C43" s="13"/>
      <c r="D43" s="13"/>
      <c r="E43" s="13"/>
      <c r="F43" s="13"/>
      <c r="G43" s="13"/>
      <c r="H43" s="17"/>
    </row>
    <row r="44" spans="2:8" s="3" customFormat="1" ht="13.15" customHeight="1">
      <c r="B44" s="14"/>
      <c r="C44" s="13"/>
      <c r="D44" s="13"/>
      <c r="E44" s="13"/>
      <c r="F44" s="13"/>
      <c r="G44" s="13"/>
      <c r="H44" s="17"/>
    </row>
    <row r="45" spans="2:8" s="3" customFormat="1" ht="13.15" customHeight="1">
      <c r="B45" s="14"/>
      <c r="C45" s="13"/>
      <c r="D45" s="13"/>
      <c r="E45" s="13"/>
      <c r="F45" s="13"/>
      <c r="G45" s="13"/>
      <c r="H45" s="17"/>
    </row>
    <row r="46" spans="2:8" s="3" customFormat="1" ht="13.15" customHeight="1">
      <c r="B46" s="14"/>
      <c r="C46" s="13"/>
      <c r="D46" s="13"/>
      <c r="E46" s="13"/>
      <c r="F46" s="13"/>
      <c r="G46" s="13"/>
      <c r="H46" s="17"/>
    </row>
    <row r="47" spans="2:8" s="3" customFormat="1" ht="13.15" customHeight="1">
      <c r="B47" s="14"/>
      <c r="C47" s="13"/>
      <c r="D47" s="13"/>
      <c r="E47" s="13"/>
      <c r="F47" s="13"/>
      <c r="G47" s="13"/>
      <c r="H47" s="17"/>
    </row>
    <row r="48" spans="2:8" s="3" customFormat="1" ht="13.15" customHeight="1">
      <c r="B48" s="14"/>
      <c r="C48" s="13"/>
      <c r="D48" s="13"/>
      <c r="E48" s="13"/>
      <c r="F48" s="13"/>
      <c r="G48" s="13"/>
      <c r="H48" s="17"/>
    </row>
    <row r="49" spans="1:8" s="3" customFormat="1" ht="13.15" customHeight="1">
      <c r="B49" s="14"/>
      <c r="C49" s="13"/>
      <c r="D49" s="13"/>
      <c r="E49" s="13"/>
      <c r="F49" s="13"/>
      <c r="G49" s="13"/>
      <c r="H49" s="17"/>
    </row>
    <row r="50" spans="1:8" s="4" customFormat="1" ht="21.2" customHeight="1">
      <c r="B50" s="19" t="s">
        <v>73</v>
      </c>
      <c r="C50" s="20"/>
      <c r="D50" s="21"/>
      <c r="E50" s="21"/>
      <c r="F50" s="21"/>
      <c r="G50" s="21"/>
      <c r="H50" s="22">
        <f>SUM(H7:H49)</f>
        <v>0</v>
      </c>
    </row>
    <row r="51" spans="1:8" s="2" customFormat="1" ht="13.15" customHeight="1">
      <c r="E51" s="23" t="s">
        <v>4347</v>
      </c>
    </row>
    <row r="52" spans="1:8" s="1" customFormat="1" ht="15.75" customHeight="1">
      <c r="B52" s="6" t="s">
        <v>4161</v>
      </c>
    </row>
    <row r="53" spans="1:8" s="1" customFormat="1" ht="15.75" customHeight="1">
      <c r="B53" s="6" t="s">
        <v>1916</v>
      </c>
    </row>
    <row r="54" spans="1:8" s="1" customFormat="1" ht="15.75" customHeight="1">
      <c r="B54" s="6" t="s">
        <v>1915</v>
      </c>
    </row>
    <row r="55" spans="1:8" s="2" customFormat="1" ht="15" customHeight="1">
      <c r="B55" s="7" t="s">
        <v>1154</v>
      </c>
    </row>
    <row r="56" spans="1:8" s="2" customFormat="1" ht="15" customHeight="1">
      <c r="H56" s="8" t="s">
        <v>1015</v>
      </c>
    </row>
    <row r="57" spans="1:8" s="3" customFormat="1" ht="29.65" customHeight="1">
      <c r="B57" s="9" t="s">
        <v>2</v>
      </c>
      <c r="C57" s="9" t="s">
        <v>3</v>
      </c>
      <c r="D57" s="9" t="s">
        <v>4</v>
      </c>
      <c r="E57" s="9" t="s">
        <v>5</v>
      </c>
      <c r="F57" s="9" t="s">
        <v>6</v>
      </c>
      <c r="G57" s="9" t="s">
        <v>7</v>
      </c>
      <c r="H57" s="10" t="s">
        <v>8</v>
      </c>
    </row>
    <row r="58" spans="1:8" s="3" customFormat="1" ht="26.25" customHeight="1">
      <c r="A58" s="3">
        <v>21409</v>
      </c>
      <c r="B58" s="52" t="s">
        <v>2900</v>
      </c>
      <c r="C58" s="53" t="s">
        <v>1016</v>
      </c>
      <c r="D58" s="53" t="s">
        <v>1017</v>
      </c>
      <c r="E58" s="54"/>
      <c r="F58" s="54"/>
      <c r="G58" s="54"/>
      <c r="H58" s="55"/>
    </row>
    <row r="59" spans="1:8" s="3" customFormat="1" ht="7.5" customHeight="1">
      <c r="B59" s="14"/>
      <c r="C59" s="13"/>
      <c r="D59" s="13"/>
      <c r="E59" s="13"/>
      <c r="F59" s="13"/>
      <c r="G59" s="13"/>
      <c r="H59" s="17"/>
    </row>
    <row r="60" spans="1:8" s="3" customFormat="1" ht="13.15" customHeight="1">
      <c r="A60" s="3">
        <v>21410</v>
      </c>
      <c r="B60" s="11" t="s">
        <v>1159</v>
      </c>
      <c r="C60" s="12" t="s">
        <v>1019</v>
      </c>
      <c r="D60" s="12" t="s">
        <v>1018</v>
      </c>
      <c r="E60" s="13"/>
      <c r="F60" s="13"/>
      <c r="G60" s="13"/>
      <c r="H60" s="17"/>
    </row>
    <row r="61" spans="1:8" s="3" customFormat="1" ht="7.5" customHeight="1">
      <c r="B61" s="14"/>
      <c r="C61" s="13"/>
      <c r="D61" s="13"/>
      <c r="E61" s="13"/>
      <c r="F61" s="13"/>
      <c r="G61" s="13"/>
      <c r="H61" s="17"/>
    </row>
    <row r="62" spans="1:8" s="3" customFormat="1" ht="39.4" customHeight="1">
      <c r="A62" s="3">
        <v>21411</v>
      </c>
      <c r="B62" s="11" t="s">
        <v>2901</v>
      </c>
      <c r="C62" s="13"/>
      <c r="D62" s="12" t="s">
        <v>1160</v>
      </c>
      <c r="E62" s="13"/>
      <c r="F62" s="13"/>
      <c r="G62" s="13"/>
      <c r="H62" s="17"/>
    </row>
    <row r="63" spans="1:8" s="3" customFormat="1" ht="7.5" customHeight="1">
      <c r="B63" s="14"/>
      <c r="C63" s="13"/>
      <c r="D63" s="13"/>
      <c r="E63" s="13"/>
      <c r="F63" s="13"/>
      <c r="G63" s="13"/>
      <c r="H63" s="17"/>
    </row>
    <row r="64" spans="1:8" s="3" customFormat="1" ht="39.4" customHeight="1">
      <c r="A64" s="3">
        <v>21400</v>
      </c>
      <c r="B64" s="11" t="s">
        <v>2902</v>
      </c>
      <c r="C64" s="13"/>
      <c r="D64" s="27" t="s">
        <v>1161</v>
      </c>
      <c r="E64" s="13"/>
      <c r="F64" s="13"/>
      <c r="G64" s="13"/>
      <c r="H64" s="17"/>
    </row>
    <row r="65" spans="1:8" s="3" customFormat="1" ht="7.5" customHeight="1">
      <c r="B65" s="14"/>
      <c r="C65" s="13"/>
      <c r="D65" s="13"/>
      <c r="E65" s="13"/>
      <c r="F65" s="13"/>
      <c r="G65" s="13"/>
      <c r="H65" s="17"/>
    </row>
    <row r="66" spans="1:8" s="3" customFormat="1" ht="13.15" customHeight="1">
      <c r="A66" s="3">
        <v>21401</v>
      </c>
      <c r="B66" s="11" t="s">
        <v>2903</v>
      </c>
      <c r="C66" s="13"/>
      <c r="D66" s="60" t="s">
        <v>1162</v>
      </c>
      <c r="E66" s="15" t="s">
        <v>198</v>
      </c>
      <c r="F66" s="16">
        <v>10</v>
      </c>
      <c r="G66" s="93">
        <v>0</v>
      </c>
      <c r="H66" s="17">
        <f>F66*G66</f>
        <v>0</v>
      </c>
    </row>
    <row r="67" spans="1:8" s="3" customFormat="1" ht="7.5" customHeight="1">
      <c r="B67" s="14"/>
      <c r="C67" s="13"/>
      <c r="D67" s="41"/>
      <c r="E67" s="13"/>
      <c r="F67" s="13"/>
      <c r="G67" s="13"/>
      <c r="H67" s="17"/>
    </row>
    <row r="68" spans="1:8" s="3" customFormat="1" ht="13.15" customHeight="1">
      <c r="A68" s="3">
        <v>21402</v>
      </c>
      <c r="B68" s="11" t="s">
        <v>2904</v>
      </c>
      <c r="C68" s="13"/>
      <c r="D68" s="60" t="s">
        <v>1023</v>
      </c>
      <c r="E68" s="15" t="s">
        <v>198</v>
      </c>
      <c r="F68" s="16">
        <v>151</v>
      </c>
      <c r="G68" s="93">
        <v>0</v>
      </c>
      <c r="H68" s="17">
        <f>F68*G68</f>
        <v>0</v>
      </c>
    </row>
    <row r="69" spans="1:8" s="3" customFormat="1" ht="7.5" customHeight="1">
      <c r="B69" s="14"/>
      <c r="C69" s="13"/>
      <c r="D69" s="41"/>
      <c r="E69" s="13"/>
      <c r="F69" s="13"/>
      <c r="G69" s="13"/>
      <c r="H69" s="17"/>
    </row>
    <row r="70" spans="1:8" s="3" customFormat="1" ht="13.15" customHeight="1">
      <c r="A70" s="3">
        <v>21403</v>
      </c>
      <c r="B70" s="11" t="s">
        <v>2905</v>
      </c>
      <c r="C70" s="13"/>
      <c r="D70" s="60" t="s">
        <v>1024</v>
      </c>
      <c r="E70" s="15" t="s">
        <v>198</v>
      </c>
      <c r="F70" s="16">
        <v>756</v>
      </c>
      <c r="G70" s="93">
        <v>0</v>
      </c>
      <c r="H70" s="17">
        <f>F70*G70</f>
        <v>0</v>
      </c>
    </row>
    <row r="71" spans="1:8" s="3" customFormat="1" ht="7.5" customHeight="1">
      <c r="B71" s="14"/>
      <c r="C71" s="13"/>
      <c r="D71" s="41"/>
      <c r="E71" s="13"/>
      <c r="F71" s="13"/>
      <c r="G71" s="13"/>
      <c r="H71" s="17"/>
    </row>
    <row r="72" spans="1:8" s="3" customFormat="1" ht="13.15" customHeight="1">
      <c r="A72" s="3">
        <v>21412</v>
      </c>
      <c r="B72" s="11" t="s">
        <v>2906</v>
      </c>
      <c r="C72" s="13"/>
      <c r="D72" s="60" t="s">
        <v>1025</v>
      </c>
      <c r="E72" s="15" t="s">
        <v>198</v>
      </c>
      <c r="F72" s="16">
        <v>240</v>
      </c>
      <c r="G72" s="93">
        <v>0</v>
      </c>
      <c r="H72" s="17">
        <f>F72*G72</f>
        <v>0</v>
      </c>
    </row>
    <row r="73" spans="1:8" s="3" customFormat="1" ht="7.5" customHeight="1">
      <c r="B73" s="14"/>
      <c r="C73" s="13"/>
      <c r="D73" s="41"/>
      <c r="E73" s="13"/>
      <c r="F73" s="13"/>
      <c r="G73" s="13"/>
      <c r="H73" s="17"/>
    </row>
    <row r="74" spans="1:8" s="3" customFormat="1" ht="13.15" customHeight="1">
      <c r="A74" s="3">
        <v>21413</v>
      </c>
      <c r="B74" s="11" t="s">
        <v>2907</v>
      </c>
      <c r="C74" s="13"/>
      <c r="D74" s="60" t="s">
        <v>1026</v>
      </c>
      <c r="E74" s="15" t="s">
        <v>198</v>
      </c>
      <c r="F74" s="16">
        <v>10</v>
      </c>
      <c r="G74" s="93">
        <v>0</v>
      </c>
      <c r="H74" s="17">
        <f>F74*G74</f>
        <v>0</v>
      </c>
    </row>
    <row r="75" spans="1:8" s="3" customFormat="1" ht="7.5" customHeight="1">
      <c r="B75" s="14"/>
      <c r="C75" s="13"/>
      <c r="D75" s="41"/>
      <c r="E75" s="13"/>
      <c r="F75" s="13"/>
      <c r="G75" s="13"/>
      <c r="H75" s="17"/>
    </row>
    <row r="76" spans="1:8" s="3" customFormat="1" ht="13.15" customHeight="1">
      <c r="A76" s="3">
        <v>21414</v>
      </c>
      <c r="B76" s="11" t="s">
        <v>2908</v>
      </c>
      <c r="C76" s="13"/>
      <c r="D76" s="60" t="s">
        <v>1027</v>
      </c>
      <c r="E76" s="15" t="s">
        <v>198</v>
      </c>
      <c r="F76" s="16">
        <v>10</v>
      </c>
      <c r="G76" s="93">
        <v>0</v>
      </c>
      <c r="H76" s="17">
        <f>F76*G76</f>
        <v>0</v>
      </c>
    </row>
    <row r="77" spans="1:8" s="3" customFormat="1" ht="7.5" customHeight="1">
      <c r="B77" s="14"/>
      <c r="C77" s="13"/>
      <c r="D77" s="13"/>
      <c r="E77" s="13"/>
      <c r="F77" s="13"/>
      <c r="G77" s="13"/>
      <c r="H77" s="17"/>
    </row>
    <row r="78" spans="1:8" s="3" customFormat="1" ht="13.15" customHeight="1">
      <c r="A78" s="3">
        <v>21415</v>
      </c>
      <c r="B78" s="11" t="s">
        <v>2909</v>
      </c>
      <c r="C78" s="12" t="s">
        <v>1019</v>
      </c>
      <c r="D78" s="12" t="s">
        <v>1163</v>
      </c>
      <c r="E78" s="13"/>
      <c r="F78" s="13"/>
      <c r="G78" s="13"/>
      <c r="H78" s="17"/>
    </row>
    <row r="79" spans="1:8" s="3" customFormat="1" ht="7.5" customHeight="1">
      <c r="B79" s="14"/>
      <c r="C79" s="13"/>
      <c r="D79" s="13"/>
      <c r="E79" s="13"/>
      <c r="F79" s="13"/>
      <c r="G79" s="13"/>
      <c r="H79" s="17"/>
    </row>
    <row r="80" spans="1:8" s="3" customFormat="1" ht="13.15" customHeight="1">
      <c r="A80" s="3">
        <v>21404</v>
      </c>
      <c r="B80" s="11" t="s">
        <v>2910</v>
      </c>
      <c r="C80" s="13"/>
      <c r="D80" s="27" t="s">
        <v>978</v>
      </c>
      <c r="E80" s="15" t="s">
        <v>198</v>
      </c>
      <c r="F80" s="16">
        <v>23</v>
      </c>
      <c r="G80" s="93">
        <v>0</v>
      </c>
      <c r="H80" s="17">
        <f>F80*G80</f>
        <v>0</v>
      </c>
    </row>
    <row r="81" spans="1:8" s="3" customFormat="1" ht="7.5" customHeight="1">
      <c r="B81" s="14"/>
      <c r="C81" s="13"/>
      <c r="D81" s="40"/>
      <c r="E81" s="13"/>
      <c r="F81" s="13"/>
      <c r="G81" s="13"/>
      <c r="H81" s="17"/>
    </row>
    <row r="82" spans="1:8" s="3" customFormat="1" ht="13.15" customHeight="1">
      <c r="A82" s="3">
        <v>21405</v>
      </c>
      <c r="B82" s="11" t="s">
        <v>2911</v>
      </c>
      <c r="C82" s="13"/>
      <c r="D82" s="27" t="s">
        <v>1029</v>
      </c>
      <c r="E82" s="15" t="s">
        <v>198</v>
      </c>
      <c r="F82" s="16">
        <v>23</v>
      </c>
      <c r="G82" s="93">
        <v>0</v>
      </c>
      <c r="H82" s="17">
        <f>F82*G82</f>
        <v>0</v>
      </c>
    </row>
    <row r="83" spans="1:8" s="3" customFormat="1" ht="7.5" customHeight="1">
      <c r="B83" s="14"/>
      <c r="C83" s="13"/>
      <c r="D83" s="13"/>
      <c r="E83" s="13"/>
      <c r="F83" s="13"/>
      <c r="G83" s="13"/>
      <c r="H83" s="17"/>
    </row>
    <row r="84" spans="1:8" s="3" customFormat="1" ht="13.15" customHeight="1">
      <c r="A84" s="3">
        <v>21406</v>
      </c>
      <c r="B84" s="11" t="s">
        <v>2912</v>
      </c>
      <c r="C84" s="12" t="s">
        <v>1035</v>
      </c>
      <c r="D84" s="12" t="s">
        <v>1036</v>
      </c>
      <c r="E84" s="13"/>
      <c r="F84" s="13"/>
      <c r="G84" s="13"/>
      <c r="H84" s="17"/>
    </row>
    <row r="85" spans="1:8" s="3" customFormat="1" ht="7.5" customHeight="1">
      <c r="B85" s="14"/>
      <c r="C85" s="13"/>
      <c r="D85" s="13"/>
      <c r="E85" s="13"/>
      <c r="F85" s="13"/>
      <c r="G85" s="13"/>
      <c r="H85" s="17"/>
    </row>
    <row r="86" spans="1:8" s="3" customFormat="1" ht="19.5" customHeight="1">
      <c r="A86" s="3">
        <v>21407</v>
      </c>
      <c r="B86" s="11" t="s">
        <v>2913</v>
      </c>
      <c r="C86" s="12" t="s">
        <v>1037</v>
      </c>
      <c r="D86" s="12" t="s">
        <v>1038</v>
      </c>
      <c r="E86" s="13"/>
      <c r="F86" s="13"/>
      <c r="G86" s="13"/>
      <c r="H86" s="17"/>
    </row>
    <row r="87" spans="1:8" s="3" customFormat="1" ht="7.5" customHeight="1">
      <c r="B87" s="14"/>
      <c r="C87" s="13"/>
      <c r="D87" s="13"/>
      <c r="E87" s="13"/>
      <c r="F87" s="13"/>
      <c r="G87" s="13"/>
      <c r="H87" s="17"/>
    </row>
    <row r="88" spans="1:8" s="3" customFormat="1" ht="13.15" customHeight="1">
      <c r="A88" s="3">
        <v>21395</v>
      </c>
      <c r="B88" s="11" t="s">
        <v>2914</v>
      </c>
      <c r="C88" s="13"/>
      <c r="D88" s="12" t="s">
        <v>1039</v>
      </c>
      <c r="E88" s="15" t="s">
        <v>198</v>
      </c>
      <c r="F88" s="16">
        <v>251</v>
      </c>
      <c r="G88" s="93">
        <v>0</v>
      </c>
      <c r="H88" s="17">
        <f>F88*G88</f>
        <v>0</v>
      </c>
    </row>
    <row r="89" spans="1:8" s="3" customFormat="1" ht="7.5" customHeight="1">
      <c r="B89" s="14"/>
      <c r="C89" s="13"/>
      <c r="D89" s="13"/>
      <c r="E89" s="13"/>
      <c r="F89" s="13"/>
      <c r="G89" s="13"/>
      <c r="H89" s="17"/>
    </row>
    <row r="90" spans="1:8" s="3" customFormat="1" ht="21" customHeight="1">
      <c r="A90" s="3">
        <v>21396</v>
      </c>
      <c r="B90" s="11" t="s">
        <v>2915</v>
      </c>
      <c r="C90" s="12" t="s">
        <v>1041</v>
      </c>
      <c r="D90" s="12" t="s">
        <v>1042</v>
      </c>
      <c r="E90" s="13"/>
      <c r="F90" s="13"/>
      <c r="G90" s="13"/>
      <c r="H90" s="17"/>
    </row>
    <row r="91" spans="1:8" s="3" customFormat="1" ht="7.5" customHeight="1">
      <c r="B91" s="14"/>
      <c r="C91" s="13"/>
      <c r="D91" s="13"/>
      <c r="E91" s="13"/>
      <c r="F91" s="13"/>
      <c r="G91" s="13"/>
      <c r="H91" s="17"/>
    </row>
    <row r="92" spans="1:8" s="3" customFormat="1" ht="39.4" customHeight="1">
      <c r="A92" s="3">
        <v>21416</v>
      </c>
      <c r="B92" s="11" t="s">
        <v>2916</v>
      </c>
      <c r="C92" s="13"/>
      <c r="D92" s="12" t="s">
        <v>1164</v>
      </c>
      <c r="E92" s="15" t="s">
        <v>198</v>
      </c>
      <c r="F92" s="16">
        <v>1147</v>
      </c>
      <c r="G92" s="93">
        <v>0</v>
      </c>
      <c r="H92" s="17">
        <f>F92*G92</f>
        <v>0</v>
      </c>
    </row>
    <row r="93" spans="1:8" s="3" customFormat="1" ht="7.5" customHeight="1">
      <c r="B93" s="14"/>
      <c r="C93" s="13"/>
      <c r="D93" s="13"/>
      <c r="E93" s="13"/>
      <c r="F93" s="13"/>
      <c r="G93" s="13"/>
      <c r="H93" s="17"/>
    </row>
    <row r="94" spans="1:8" s="3" customFormat="1" ht="13.15" customHeight="1">
      <c r="A94" s="3">
        <v>21397</v>
      </c>
      <c r="B94" s="11" t="s">
        <v>2917</v>
      </c>
      <c r="C94" s="12" t="s">
        <v>1044</v>
      </c>
      <c r="D94" s="12" t="s">
        <v>1165</v>
      </c>
      <c r="E94" s="13"/>
      <c r="F94" s="13"/>
      <c r="G94" s="13"/>
      <c r="H94" s="17"/>
    </row>
    <row r="95" spans="1:8" s="3" customFormat="1" ht="7.5" customHeight="1">
      <c r="B95" s="14"/>
      <c r="C95" s="13"/>
      <c r="D95" s="13"/>
      <c r="E95" s="13"/>
      <c r="F95" s="13"/>
      <c r="G95" s="13"/>
      <c r="H95" s="17"/>
    </row>
    <row r="96" spans="1:8" s="3" customFormat="1" ht="19.5" customHeight="1">
      <c r="A96" s="3">
        <v>21417</v>
      </c>
      <c r="B96" s="11" t="s">
        <v>2918</v>
      </c>
      <c r="C96" s="13"/>
      <c r="D96" s="12" t="s">
        <v>1046</v>
      </c>
      <c r="E96" s="15" t="s">
        <v>166</v>
      </c>
      <c r="F96" s="16">
        <v>50</v>
      </c>
      <c r="G96" s="93">
        <v>0</v>
      </c>
      <c r="H96" s="17">
        <f>F96*G96</f>
        <v>0</v>
      </c>
    </row>
    <row r="97" spans="1:8" s="3" customFormat="1" ht="7.5" customHeight="1">
      <c r="B97" s="14"/>
      <c r="C97" s="13"/>
      <c r="D97" s="13"/>
      <c r="E97" s="13"/>
      <c r="F97" s="13"/>
      <c r="G97" s="13"/>
      <c r="H97" s="17"/>
    </row>
    <row r="98" spans="1:8" s="3" customFormat="1" ht="26.25" customHeight="1">
      <c r="A98" s="3">
        <v>21398</v>
      </c>
      <c r="B98" s="11" t="s">
        <v>2919</v>
      </c>
      <c r="C98" s="13"/>
      <c r="D98" s="27" t="s">
        <v>1166</v>
      </c>
      <c r="E98" s="13"/>
      <c r="F98" s="13"/>
      <c r="G98" s="13"/>
      <c r="H98" s="17"/>
    </row>
    <row r="99" spans="1:8" s="3" customFormat="1" ht="7.5" customHeight="1">
      <c r="B99" s="14"/>
      <c r="C99" s="13"/>
      <c r="D99" s="13"/>
      <c r="E99" s="13"/>
      <c r="F99" s="13"/>
      <c r="G99" s="13"/>
      <c r="H99" s="17"/>
    </row>
    <row r="100" spans="1:8" s="4" customFormat="1" ht="21.2" customHeight="1">
      <c r="B100" s="19" t="s">
        <v>37</v>
      </c>
      <c r="C100" s="20"/>
      <c r="D100" s="21"/>
      <c r="E100" s="21"/>
      <c r="F100" s="21"/>
      <c r="G100" s="21"/>
      <c r="H100" s="22">
        <f>SUM(H58:H99)</f>
        <v>0</v>
      </c>
    </row>
    <row r="101" spans="1:8" s="2" customFormat="1" ht="13.15" customHeight="1">
      <c r="E101" s="23" t="s">
        <v>4071</v>
      </c>
    </row>
    <row r="102" spans="1:8" s="1" customFormat="1" ht="15.75" customHeight="1">
      <c r="B102" s="6" t="s">
        <v>4161</v>
      </c>
    </row>
    <row r="103" spans="1:8" s="1" customFormat="1" ht="15.75" customHeight="1">
      <c r="B103" s="6" t="s">
        <v>1916</v>
      </c>
    </row>
    <row r="104" spans="1:8" s="1" customFormat="1" ht="15.75" customHeight="1">
      <c r="B104" s="6" t="s">
        <v>1915</v>
      </c>
    </row>
    <row r="105" spans="1:8" s="2" customFormat="1" ht="15" customHeight="1">
      <c r="B105" s="7" t="s">
        <v>1154</v>
      </c>
    </row>
    <row r="106" spans="1:8" s="2" customFormat="1" ht="15" customHeight="1">
      <c r="H106" s="8" t="s">
        <v>1015</v>
      </c>
    </row>
    <row r="107" spans="1:8" s="3" customFormat="1" ht="29.65" customHeight="1">
      <c r="B107" s="9" t="s">
        <v>2</v>
      </c>
      <c r="C107" s="9" t="s">
        <v>3</v>
      </c>
      <c r="D107" s="9" t="s">
        <v>4</v>
      </c>
      <c r="E107" s="9" t="s">
        <v>5</v>
      </c>
      <c r="F107" s="9" t="s">
        <v>6</v>
      </c>
      <c r="G107" s="9" t="s">
        <v>7</v>
      </c>
      <c r="H107" s="10" t="s">
        <v>8</v>
      </c>
    </row>
    <row r="108" spans="1:8" s="4" customFormat="1" ht="21.2" customHeight="1">
      <c r="B108" s="19" t="s">
        <v>38</v>
      </c>
      <c r="C108" s="20"/>
      <c r="D108" s="21"/>
      <c r="E108" s="21"/>
      <c r="F108" s="21"/>
      <c r="G108" s="21"/>
      <c r="H108" s="22">
        <f>H100</f>
        <v>0</v>
      </c>
    </row>
    <row r="109" spans="1:8" s="4" customFormat="1" ht="21.2" customHeight="1">
      <c r="B109" s="14"/>
      <c r="C109" s="13"/>
      <c r="D109" s="13"/>
      <c r="E109" s="13"/>
      <c r="F109" s="13"/>
      <c r="G109" s="13"/>
      <c r="H109" s="17"/>
    </row>
    <row r="110" spans="1:8" s="4" customFormat="1" ht="36" customHeight="1">
      <c r="B110" s="11" t="s">
        <v>2920</v>
      </c>
      <c r="C110" s="12" t="s">
        <v>1048</v>
      </c>
      <c r="D110" s="12" t="s">
        <v>1167</v>
      </c>
      <c r="E110" s="13"/>
      <c r="F110" s="13"/>
      <c r="G110" s="13"/>
      <c r="H110" s="17"/>
    </row>
    <row r="111" spans="1:8" s="4" customFormat="1" ht="13.5" customHeight="1">
      <c r="B111" s="14"/>
      <c r="C111" s="13"/>
      <c r="D111" s="13"/>
      <c r="E111" s="13"/>
      <c r="F111" s="13"/>
      <c r="G111" s="13"/>
      <c r="H111" s="17"/>
    </row>
    <row r="112" spans="1:8" s="4" customFormat="1" ht="21.2" customHeight="1">
      <c r="B112" s="11" t="s">
        <v>2921</v>
      </c>
      <c r="C112" s="13"/>
      <c r="D112" s="12" t="s">
        <v>1050</v>
      </c>
      <c r="E112" s="13"/>
      <c r="F112" s="13"/>
      <c r="G112" s="13"/>
      <c r="H112" s="17"/>
    </row>
    <row r="113" spans="1:8" s="4" customFormat="1" ht="12" customHeight="1">
      <c r="B113" s="14"/>
      <c r="C113" s="13"/>
      <c r="D113" s="13"/>
      <c r="E113" s="13"/>
      <c r="F113" s="13"/>
      <c r="G113" s="13"/>
      <c r="H113" s="17"/>
    </row>
    <row r="114" spans="1:8" s="4" customFormat="1" ht="21.2" customHeight="1">
      <c r="B114" s="11" t="s">
        <v>2922</v>
      </c>
      <c r="C114" s="13"/>
      <c r="D114" s="27" t="s">
        <v>1052</v>
      </c>
      <c r="E114" s="15" t="s">
        <v>669</v>
      </c>
      <c r="F114" s="16">
        <v>12</v>
      </c>
      <c r="G114" s="93">
        <v>0</v>
      </c>
      <c r="H114" s="17">
        <f>F114*G114</f>
        <v>0</v>
      </c>
    </row>
    <row r="115" spans="1:8" s="4" customFormat="1" ht="13.5" customHeight="1">
      <c r="B115" s="14"/>
      <c r="C115" s="13"/>
      <c r="D115" s="13"/>
      <c r="E115" s="13"/>
      <c r="F115" s="13"/>
      <c r="G115" s="13"/>
      <c r="H115" s="17"/>
    </row>
    <row r="116" spans="1:8" s="3" customFormat="1" ht="13.15" customHeight="1">
      <c r="A116" s="3">
        <v>21399</v>
      </c>
      <c r="B116" s="11" t="s">
        <v>2899</v>
      </c>
      <c r="C116" s="13"/>
      <c r="D116" s="12" t="s">
        <v>1053</v>
      </c>
      <c r="E116" s="15" t="s">
        <v>166</v>
      </c>
      <c r="F116" s="16">
        <v>500</v>
      </c>
      <c r="G116" s="93">
        <v>0</v>
      </c>
      <c r="H116" s="17">
        <f>F116*G116</f>
        <v>0</v>
      </c>
    </row>
    <row r="117" spans="1:8" s="3" customFormat="1" ht="13.15" customHeight="1">
      <c r="B117" s="14"/>
      <c r="C117" s="13"/>
      <c r="D117" s="13"/>
      <c r="E117" s="13"/>
      <c r="F117" s="13"/>
      <c r="G117" s="13"/>
      <c r="H117" s="17"/>
    </row>
    <row r="118" spans="1:8" s="3" customFormat="1" ht="13.15" customHeight="1">
      <c r="B118" s="14"/>
      <c r="C118" s="13"/>
      <c r="D118" s="13"/>
      <c r="E118" s="13"/>
      <c r="F118" s="13"/>
      <c r="G118" s="13"/>
      <c r="H118" s="17"/>
    </row>
    <row r="119" spans="1:8" s="3" customFormat="1" ht="13.15" customHeight="1">
      <c r="B119" s="14"/>
      <c r="C119" s="13"/>
      <c r="D119" s="13"/>
      <c r="E119" s="13"/>
      <c r="F119" s="13"/>
      <c r="G119" s="13"/>
      <c r="H119" s="17"/>
    </row>
    <row r="120" spans="1:8" s="3" customFormat="1" ht="13.15" customHeight="1">
      <c r="B120" s="14"/>
      <c r="C120" s="13"/>
      <c r="D120" s="13"/>
      <c r="E120" s="13"/>
      <c r="F120" s="13"/>
      <c r="G120" s="13"/>
      <c r="H120" s="17"/>
    </row>
    <row r="121" spans="1:8" s="3" customFormat="1" ht="13.15" customHeight="1">
      <c r="B121" s="14"/>
      <c r="C121" s="13"/>
      <c r="D121" s="13"/>
      <c r="E121" s="13"/>
      <c r="F121" s="13"/>
      <c r="G121" s="13"/>
      <c r="H121" s="17"/>
    </row>
    <row r="122" spans="1:8" s="3" customFormat="1" ht="13.15" customHeight="1">
      <c r="B122" s="14"/>
      <c r="C122" s="13"/>
      <c r="D122" s="13"/>
      <c r="E122" s="13"/>
      <c r="F122" s="13"/>
      <c r="G122" s="13"/>
      <c r="H122" s="17"/>
    </row>
    <row r="123" spans="1:8" s="3" customFormat="1" ht="13.15" customHeight="1">
      <c r="B123" s="14"/>
      <c r="C123" s="13"/>
      <c r="D123" s="13"/>
      <c r="E123" s="13"/>
      <c r="F123" s="13"/>
      <c r="G123" s="13"/>
      <c r="H123" s="17"/>
    </row>
    <row r="124" spans="1:8" s="3" customFormat="1" ht="13.15" customHeight="1">
      <c r="B124" s="14"/>
      <c r="C124" s="13"/>
      <c r="D124" s="13"/>
      <c r="E124" s="13"/>
      <c r="F124" s="13"/>
      <c r="G124" s="13"/>
      <c r="H124" s="17"/>
    </row>
    <row r="125" spans="1:8" s="3" customFormat="1" ht="13.15" customHeight="1">
      <c r="B125" s="14"/>
      <c r="C125" s="13"/>
      <c r="D125" s="13"/>
      <c r="E125" s="13"/>
      <c r="F125" s="13"/>
      <c r="G125" s="13"/>
      <c r="H125" s="17"/>
    </row>
    <row r="126" spans="1:8" s="3" customFormat="1" ht="14.25" customHeight="1">
      <c r="B126" s="14"/>
      <c r="C126" s="13"/>
      <c r="D126" s="13"/>
      <c r="E126" s="13"/>
      <c r="F126" s="13"/>
      <c r="G126" s="13"/>
      <c r="H126" s="17"/>
    </row>
    <row r="127" spans="1:8" s="3" customFormat="1" ht="13.15" customHeight="1">
      <c r="B127" s="14"/>
      <c r="C127" s="13"/>
      <c r="D127" s="13"/>
      <c r="E127" s="13"/>
      <c r="F127" s="13"/>
      <c r="G127" s="13"/>
      <c r="H127" s="17"/>
    </row>
    <row r="128" spans="1:8" s="3" customFormat="1" ht="13.15" customHeight="1">
      <c r="B128" s="14"/>
      <c r="C128" s="13"/>
      <c r="D128" s="13"/>
      <c r="E128" s="13"/>
      <c r="F128" s="13"/>
      <c r="G128" s="13"/>
      <c r="H128" s="17"/>
    </row>
    <row r="129" spans="2:8" s="3" customFormat="1" ht="13.15" customHeight="1">
      <c r="B129" s="14"/>
      <c r="C129" s="13"/>
      <c r="D129" s="13"/>
      <c r="E129" s="13"/>
      <c r="F129" s="13"/>
      <c r="G129" s="13"/>
      <c r="H129" s="17"/>
    </row>
    <row r="130" spans="2:8" s="3" customFormat="1" ht="13.15" customHeight="1">
      <c r="B130" s="14"/>
      <c r="C130" s="13"/>
      <c r="D130" s="13"/>
      <c r="E130" s="13"/>
      <c r="F130" s="13"/>
      <c r="G130" s="13"/>
      <c r="H130" s="17"/>
    </row>
    <row r="131" spans="2:8" s="3" customFormat="1" ht="13.15" customHeight="1">
      <c r="B131" s="14"/>
      <c r="C131" s="13"/>
      <c r="D131" s="13"/>
      <c r="E131" s="13"/>
      <c r="F131" s="13"/>
      <c r="G131" s="13"/>
      <c r="H131" s="17"/>
    </row>
    <row r="132" spans="2:8" s="3" customFormat="1" ht="13.15" customHeight="1">
      <c r="B132" s="14"/>
      <c r="C132" s="13"/>
      <c r="D132" s="13"/>
      <c r="E132" s="13"/>
      <c r="F132" s="13"/>
      <c r="G132" s="13"/>
      <c r="H132" s="17"/>
    </row>
    <row r="133" spans="2:8" s="3" customFormat="1" ht="13.15" customHeight="1">
      <c r="B133" s="14"/>
      <c r="C133" s="13"/>
      <c r="D133" s="13"/>
      <c r="E133" s="13"/>
      <c r="F133" s="13"/>
      <c r="G133" s="13"/>
      <c r="H133" s="17"/>
    </row>
    <row r="134" spans="2:8" s="3" customFormat="1" ht="13.15" customHeight="1">
      <c r="B134" s="14"/>
      <c r="C134" s="13"/>
      <c r="D134" s="13"/>
      <c r="E134" s="13"/>
      <c r="F134" s="13"/>
      <c r="G134" s="13"/>
      <c r="H134" s="17"/>
    </row>
    <row r="135" spans="2:8" s="3" customFormat="1" ht="13.15" customHeight="1">
      <c r="B135" s="14"/>
      <c r="C135" s="13"/>
      <c r="D135" s="13"/>
      <c r="E135" s="13"/>
      <c r="F135" s="13"/>
      <c r="G135" s="13"/>
      <c r="H135" s="17"/>
    </row>
    <row r="136" spans="2:8" s="3" customFormat="1" ht="13.15" customHeight="1">
      <c r="B136" s="14"/>
      <c r="C136" s="13"/>
      <c r="D136" s="13"/>
      <c r="E136" s="13"/>
      <c r="F136" s="13"/>
      <c r="G136" s="13"/>
      <c r="H136" s="17"/>
    </row>
    <row r="137" spans="2:8" s="3" customFormat="1" ht="13.15" customHeight="1">
      <c r="B137" s="14"/>
      <c r="C137" s="13"/>
      <c r="D137" s="13"/>
      <c r="E137" s="13"/>
      <c r="F137" s="13"/>
      <c r="G137" s="13"/>
      <c r="H137" s="17"/>
    </row>
    <row r="138" spans="2:8" s="3" customFormat="1" ht="13.15" customHeight="1">
      <c r="B138" s="14"/>
      <c r="C138" s="13"/>
      <c r="D138" s="13"/>
      <c r="E138" s="13"/>
      <c r="F138" s="13"/>
      <c r="G138" s="13"/>
      <c r="H138" s="17"/>
    </row>
    <row r="139" spans="2:8" s="3" customFormat="1" ht="13.15" customHeight="1">
      <c r="B139" s="14"/>
      <c r="C139" s="13"/>
      <c r="D139" s="13"/>
      <c r="E139" s="13"/>
      <c r="F139" s="13"/>
      <c r="G139" s="13"/>
      <c r="H139" s="17"/>
    </row>
    <row r="140" spans="2:8" s="3" customFormat="1" ht="13.15" customHeight="1">
      <c r="B140" s="14"/>
      <c r="C140" s="13"/>
      <c r="D140" s="13"/>
      <c r="E140" s="13"/>
      <c r="F140" s="13"/>
      <c r="G140" s="13"/>
      <c r="H140" s="17"/>
    </row>
    <row r="141" spans="2:8" s="3" customFormat="1" ht="13.15" customHeight="1">
      <c r="B141" s="14"/>
      <c r="C141" s="13"/>
      <c r="D141" s="13"/>
      <c r="E141" s="13"/>
      <c r="F141" s="13"/>
      <c r="G141" s="13"/>
      <c r="H141" s="17"/>
    </row>
    <row r="142" spans="2:8" s="3" customFormat="1" ht="13.15" customHeight="1">
      <c r="B142" s="14"/>
      <c r="C142" s="13"/>
      <c r="D142" s="13"/>
      <c r="E142" s="13"/>
      <c r="F142" s="13"/>
      <c r="G142" s="13"/>
      <c r="H142" s="17"/>
    </row>
    <row r="143" spans="2:8" s="3" customFormat="1" ht="13.15" customHeight="1">
      <c r="B143" s="14"/>
      <c r="C143" s="13"/>
      <c r="D143" s="13"/>
      <c r="E143" s="13"/>
      <c r="F143" s="13"/>
      <c r="G143" s="13"/>
      <c r="H143" s="17"/>
    </row>
    <row r="144" spans="2:8" s="3" customFormat="1" ht="13.15" customHeight="1">
      <c r="B144" s="14"/>
      <c r="C144" s="13"/>
      <c r="D144" s="13"/>
      <c r="E144" s="13"/>
      <c r="F144" s="13"/>
      <c r="G144" s="13"/>
      <c r="H144" s="17"/>
    </row>
    <row r="145" spans="1:8" s="3" customFormat="1" ht="13.15" customHeight="1">
      <c r="B145" s="14"/>
      <c r="C145" s="13"/>
      <c r="D145" s="13"/>
      <c r="E145" s="13"/>
      <c r="F145" s="13"/>
      <c r="G145" s="13"/>
      <c r="H145" s="17"/>
    </row>
    <row r="146" spans="1:8" s="3" customFormat="1" ht="13.15" customHeight="1">
      <c r="B146" s="14"/>
      <c r="C146" s="13"/>
      <c r="D146" s="13"/>
      <c r="E146" s="13"/>
      <c r="F146" s="13"/>
      <c r="G146" s="13"/>
      <c r="H146" s="17"/>
    </row>
    <row r="147" spans="1:8" s="3" customFormat="1" ht="13.15" customHeight="1">
      <c r="B147" s="14"/>
      <c r="C147" s="13"/>
      <c r="D147" s="13"/>
      <c r="E147" s="13"/>
      <c r="F147" s="13"/>
      <c r="G147" s="13"/>
      <c r="H147" s="17"/>
    </row>
    <row r="148" spans="1:8" s="4" customFormat="1" ht="21.2" customHeight="1">
      <c r="B148" s="19" t="s">
        <v>73</v>
      </c>
      <c r="C148" s="20"/>
      <c r="D148" s="21"/>
      <c r="E148" s="21"/>
      <c r="F148" s="21"/>
      <c r="G148" s="21"/>
      <c r="H148" s="22">
        <f>SUM(H108:H147)</f>
        <v>0</v>
      </c>
    </row>
    <row r="149" spans="1:8" s="2" customFormat="1" ht="13.15" customHeight="1">
      <c r="E149" s="23" t="s">
        <v>4072</v>
      </c>
    </row>
    <row r="150" spans="1:8" s="1" customFormat="1" ht="15.75" customHeight="1">
      <c r="B150" s="6" t="s">
        <v>4161</v>
      </c>
    </row>
    <row r="151" spans="1:8" s="1" customFormat="1" ht="15.75" customHeight="1">
      <c r="B151" s="6" t="s">
        <v>1916</v>
      </c>
    </row>
    <row r="152" spans="1:8" s="1" customFormat="1" ht="15.75" customHeight="1">
      <c r="B152" s="6" t="s">
        <v>1915</v>
      </c>
    </row>
    <row r="153" spans="1:8" s="2" customFormat="1" ht="15" customHeight="1">
      <c r="B153" s="7" t="s">
        <v>1154</v>
      </c>
    </row>
    <row r="154" spans="1:8" s="2" customFormat="1" ht="15" customHeight="1">
      <c r="H154" s="8" t="s">
        <v>1080</v>
      </c>
    </row>
    <row r="155" spans="1:8" s="3" customFormat="1" ht="29.65" customHeight="1">
      <c r="B155" s="9" t="s">
        <v>2</v>
      </c>
      <c r="C155" s="9" t="s">
        <v>3</v>
      </c>
      <c r="D155" s="9" t="s">
        <v>4</v>
      </c>
      <c r="E155" s="9" t="s">
        <v>5</v>
      </c>
      <c r="F155" s="9" t="s">
        <v>6</v>
      </c>
      <c r="G155" s="9" t="s">
        <v>7</v>
      </c>
      <c r="H155" s="10" t="s">
        <v>8</v>
      </c>
    </row>
    <row r="156" spans="1:8" s="3" customFormat="1" ht="17.25" customHeight="1">
      <c r="A156" s="3">
        <v>21378</v>
      </c>
      <c r="B156" s="52" t="s">
        <v>2893</v>
      </c>
      <c r="C156" s="54"/>
      <c r="D156" s="53" t="s">
        <v>1168</v>
      </c>
      <c r="E156" s="54"/>
      <c r="F156" s="54"/>
      <c r="G156" s="54"/>
      <c r="H156" s="55"/>
    </row>
    <row r="157" spans="1:8" s="3" customFormat="1" ht="13.15" customHeight="1">
      <c r="B157" s="14"/>
      <c r="C157" s="13"/>
      <c r="D157" s="13"/>
      <c r="E157" s="13"/>
      <c r="F157" s="13"/>
      <c r="G157" s="13"/>
      <c r="H157" s="17"/>
    </row>
    <row r="158" spans="1:8" s="3" customFormat="1" ht="26.25" customHeight="1">
      <c r="A158" s="3">
        <v>21379</v>
      </c>
      <c r="B158" s="11" t="s">
        <v>2894</v>
      </c>
      <c r="C158" s="12" t="s">
        <v>1080</v>
      </c>
      <c r="D158" s="12" t="s">
        <v>1169</v>
      </c>
      <c r="E158" s="13"/>
      <c r="F158" s="13"/>
      <c r="G158" s="13"/>
      <c r="H158" s="17"/>
    </row>
    <row r="159" spans="1:8" s="3" customFormat="1" ht="13.15" customHeight="1">
      <c r="B159" s="14"/>
      <c r="C159" s="13"/>
      <c r="D159" s="13"/>
      <c r="E159" s="13"/>
      <c r="F159" s="13"/>
      <c r="G159" s="13"/>
      <c r="H159" s="17"/>
    </row>
    <row r="160" spans="1:8" s="3" customFormat="1" ht="13.15" customHeight="1">
      <c r="A160" s="3">
        <v>21380</v>
      </c>
      <c r="B160" s="11" t="s">
        <v>2895</v>
      </c>
      <c r="C160" s="12" t="s">
        <v>1170</v>
      </c>
      <c r="D160" s="12" t="s">
        <v>1171</v>
      </c>
      <c r="E160" s="13"/>
      <c r="F160" s="13"/>
      <c r="G160" s="13"/>
      <c r="H160" s="17"/>
    </row>
    <row r="161" spans="1:8" s="3" customFormat="1" ht="13.15" customHeight="1">
      <c r="B161" s="14"/>
      <c r="C161" s="13"/>
      <c r="D161" s="13"/>
      <c r="E161" s="13"/>
      <c r="F161" s="13"/>
      <c r="G161" s="13"/>
      <c r="H161" s="17"/>
    </row>
    <row r="162" spans="1:8" s="3" customFormat="1" ht="39.4" customHeight="1">
      <c r="A162" s="3">
        <v>21374</v>
      </c>
      <c r="B162" s="11" t="s">
        <v>2896</v>
      </c>
      <c r="C162" s="13"/>
      <c r="D162" s="12" t="s">
        <v>1172</v>
      </c>
      <c r="E162" s="13"/>
      <c r="F162" s="13"/>
      <c r="G162" s="13"/>
      <c r="H162" s="17"/>
    </row>
    <row r="163" spans="1:8" s="3" customFormat="1" ht="13.15" customHeight="1">
      <c r="B163" s="14"/>
      <c r="C163" s="13"/>
      <c r="D163" s="13"/>
      <c r="E163" s="13"/>
      <c r="F163" s="13"/>
      <c r="G163" s="13"/>
      <c r="H163" s="17"/>
    </row>
    <row r="164" spans="1:8" s="3" customFormat="1" ht="26.25" customHeight="1">
      <c r="A164" s="3">
        <v>21381</v>
      </c>
      <c r="B164" s="11" t="s">
        <v>2897</v>
      </c>
      <c r="C164" s="13"/>
      <c r="D164" s="27" t="s">
        <v>1173</v>
      </c>
      <c r="E164" s="15" t="s">
        <v>166</v>
      </c>
      <c r="F164" s="16">
        <v>945</v>
      </c>
      <c r="G164" s="93">
        <v>0</v>
      </c>
      <c r="H164" s="17">
        <f>F164*G164</f>
        <v>0</v>
      </c>
    </row>
    <row r="165" spans="1:8" s="3" customFormat="1" ht="13.15" customHeight="1">
      <c r="B165" s="14"/>
      <c r="C165" s="13"/>
      <c r="D165" s="13"/>
      <c r="E165" s="13"/>
      <c r="F165" s="13"/>
      <c r="G165" s="13"/>
      <c r="H165" s="17"/>
    </row>
    <row r="166" spans="1:8" s="3" customFormat="1" ht="13.15" customHeight="1">
      <c r="A166" s="3">
        <v>21382</v>
      </c>
      <c r="B166" s="11" t="s">
        <v>2898</v>
      </c>
      <c r="C166" s="12" t="s">
        <v>1174</v>
      </c>
      <c r="D166" s="12" t="s">
        <v>1175</v>
      </c>
      <c r="E166" s="15" t="s">
        <v>824</v>
      </c>
      <c r="F166" s="16">
        <v>2</v>
      </c>
      <c r="G166" s="93">
        <v>0</v>
      </c>
      <c r="H166" s="17">
        <f>F166*G166</f>
        <v>0</v>
      </c>
    </row>
    <row r="167" spans="1:8" s="3" customFormat="1" ht="13.15" customHeight="1">
      <c r="B167" s="14"/>
      <c r="C167" s="13"/>
      <c r="D167" s="13"/>
      <c r="E167" s="13"/>
      <c r="F167" s="13"/>
      <c r="G167" s="13"/>
      <c r="H167" s="17"/>
    </row>
    <row r="168" spans="1:8" s="3" customFormat="1" ht="13.15" customHeight="1">
      <c r="B168" s="14"/>
      <c r="C168" s="13"/>
      <c r="D168" s="13"/>
      <c r="E168" s="13"/>
      <c r="F168" s="13"/>
      <c r="G168" s="13"/>
      <c r="H168" s="17"/>
    </row>
    <row r="169" spans="1:8" s="3" customFormat="1" ht="13.15" customHeight="1">
      <c r="B169" s="14"/>
      <c r="C169" s="13"/>
      <c r="D169" s="13"/>
      <c r="E169" s="13"/>
      <c r="F169" s="13"/>
      <c r="G169" s="13"/>
      <c r="H169" s="17"/>
    </row>
    <row r="170" spans="1:8" s="3" customFormat="1" ht="13.15" customHeight="1">
      <c r="B170" s="14"/>
      <c r="C170" s="13"/>
      <c r="D170" s="13"/>
      <c r="E170" s="13"/>
      <c r="F170" s="13"/>
      <c r="G170" s="13"/>
      <c r="H170" s="17"/>
    </row>
    <row r="171" spans="1:8" s="3" customFormat="1" ht="13.15" customHeight="1">
      <c r="B171" s="14"/>
      <c r="C171" s="13"/>
      <c r="D171" s="13"/>
      <c r="E171" s="13"/>
      <c r="F171" s="13"/>
      <c r="G171" s="13"/>
      <c r="H171" s="17"/>
    </row>
    <row r="172" spans="1:8" s="3" customFormat="1" ht="13.15" customHeight="1">
      <c r="B172" s="14"/>
      <c r="C172" s="13"/>
      <c r="D172" s="13"/>
      <c r="E172" s="13"/>
      <c r="F172" s="13"/>
      <c r="G172" s="13"/>
      <c r="H172" s="17"/>
    </row>
    <row r="173" spans="1:8" s="3" customFormat="1" ht="13.15" customHeight="1">
      <c r="B173" s="14"/>
      <c r="C173" s="13"/>
      <c r="D173" s="13"/>
      <c r="E173" s="13"/>
      <c r="F173" s="13"/>
      <c r="G173" s="13"/>
      <c r="H173" s="17"/>
    </row>
    <row r="174" spans="1:8" s="3" customFormat="1" ht="13.15" customHeight="1">
      <c r="B174" s="14"/>
      <c r="C174" s="13"/>
      <c r="D174" s="13"/>
      <c r="E174" s="13"/>
      <c r="F174" s="13"/>
      <c r="G174" s="13"/>
      <c r="H174" s="17"/>
    </row>
    <row r="175" spans="1:8" s="3" customFormat="1" ht="13.15" customHeight="1">
      <c r="B175" s="14"/>
      <c r="C175" s="13"/>
      <c r="D175" s="13"/>
      <c r="E175" s="13"/>
      <c r="F175" s="13"/>
      <c r="G175" s="13"/>
      <c r="H175" s="17"/>
    </row>
    <row r="176" spans="1:8" s="3" customFormat="1" ht="13.15" customHeight="1">
      <c r="B176" s="14"/>
      <c r="C176" s="13"/>
      <c r="D176" s="13"/>
      <c r="E176" s="13"/>
      <c r="F176" s="13"/>
      <c r="G176" s="13"/>
      <c r="H176" s="17"/>
    </row>
    <row r="177" spans="2:8" s="3" customFormat="1" ht="13.15" customHeight="1">
      <c r="B177" s="14"/>
      <c r="C177" s="13"/>
      <c r="D177" s="13"/>
      <c r="E177" s="13"/>
      <c r="F177" s="13"/>
      <c r="G177" s="13"/>
      <c r="H177" s="17"/>
    </row>
    <row r="178" spans="2:8" s="3" customFormat="1" ht="13.15" customHeight="1">
      <c r="B178" s="14"/>
      <c r="C178" s="13"/>
      <c r="D178" s="13"/>
      <c r="E178" s="13"/>
      <c r="F178" s="13"/>
      <c r="G178" s="13"/>
      <c r="H178" s="17"/>
    </row>
    <row r="179" spans="2:8" s="3" customFormat="1" ht="13.15" customHeight="1">
      <c r="B179" s="14"/>
      <c r="C179" s="13"/>
      <c r="D179" s="13"/>
      <c r="E179" s="13"/>
      <c r="F179" s="13"/>
      <c r="G179" s="13"/>
      <c r="H179" s="17"/>
    </row>
    <row r="180" spans="2:8" s="3" customFormat="1" ht="13.15" customHeight="1">
      <c r="B180" s="14"/>
      <c r="C180" s="13"/>
      <c r="D180" s="13"/>
      <c r="E180" s="13"/>
      <c r="F180" s="13"/>
      <c r="G180" s="13"/>
      <c r="H180" s="17"/>
    </row>
    <row r="181" spans="2:8" s="3" customFormat="1" ht="13.15" customHeight="1">
      <c r="B181" s="14"/>
      <c r="C181" s="13"/>
      <c r="D181" s="13"/>
      <c r="E181" s="13"/>
      <c r="F181" s="13"/>
      <c r="G181" s="13"/>
      <c r="H181" s="17"/>
    </row>
    <row r="182" spans="2:8" s="3" customFormat="1" ht="13.15" customHeight="1">
      <c r="B182" s="14"/>
      <c r="C182" s="13"/>
      <c r="D182" s="13"/>
      <c r="E182" s="13"/>
      <c r="F182" s="13"/>
      <c r="G182" s="13"/>
      <c r="H182" s="17"/>
    </row>
    <row r="183" spans="2:8" s="3" customFormat="1" ht="13.15" customHeight="1">
      <c r="B183" s="14"/>
      <c r="C183" s="13"/>
      <c r="D183" s="13"/>
      <c r="E183" s="13"/>
      <c r="F183" s="13"/>
      <c r="G183" s="13"/>
      <c r="H183" s="17"/>
    </row>
    <row r="184" spans="2:8" s="3" customFormat="1" ht="13.15" customHeight="1">
      <c r="B184" s="14"/>
      <c r="C184" s="13"/>
      <c r="D184" s="13"/>
      <c r="E184" s="13"/>
      <c r="F184" s="13"/>
      <c r="G184" s="13"/>
      <c r="H184" s="17"/>
    </row>
    <row r="185" spans="2:8" s="3" customFormat="1" ht="13.15" customHeight="1">
      <c r="B185" s="14"/>
      <c r="C185" s="13"/>
      <c r="D185" s="13"/>
      <c r="E185" s="13"/>
      <c r="F185" s="13"/>
      <c r="G185" s="13"/>
      <c r="H185" s="17"/>
    </row>
    <row r="186" spans="2:8" s="3" customFormat="1" ht="13.15" customHeight="1">
      <c r="B186" s="14"/>
      <c r="C186" s="13"/>
      <c r="D186" s="13"/>
      <c r="E186" s="13"/>
      <c r="F186" s="13"/>
      <c r="G186" s="13"/>
      <c r="H186" s="17"/>
    </row>
    <row r="187" spans="2:8" s="3" customFormat="1" ht="13.15" customHeight="1">
      <c r="B187" s="14"/>
      <c r="C187" s="13"/>
      <c r="D187" s="13"/>
      <c r="E187" s="13"/>
      <c r="F187" s="13"/>
      <c r="G187" s="13"/>
      <c r="H187" s="17"/>
    </row>
    <row r="188" spans="2:8" s="3" customFormat="1" ht="13.15" customHeight="1">
      <c r="B188" s="14"/>
      <c r="C188" s="13"/>
      <c r="D188" s="13"/>
      <c r="E188" s="13"/>
      <c r="F188" s="13"/>
      <c r="G188" s="13"/>
      <c r="H188" s="17"/>
    </row>
    <row r="189" spans="2:8" s="3" customFormat="1" ht="13.15" customHeight="1">
      <c r="B189" s="14"/>
      <c r="C189" s="13"/>
      <c r="D189" s="13"/>
      <c r="E189" s="13"/>
      <c r="F189" s="13"/>
      <c r="G189" s="13"/>
      <c r="H189" s="17"/>
    </row>
    <row r="190" spans="2:8" s="3" customFormat="1" ht="13.15" customHeight="1">
      <c r="B190" s="14"/>
      <c r="C190" s="13"/>
      <c r="D190" s="13"/>
      <c r="E190" s="13"/>
      <c r="F190" s="13"/>
      <c r="G190" s="13"/>
      <c r="H190" s="17"/>
    </row>
    <row r="191" spans="2:8" s="3" customFormat="1" ht="13.15" customHeight="1">
      <c r="B191" s="14"/>
      <c r="C191" s="13"/>
      <c r="D191" s="13"/>
      <c r="E191" s="13"/>
      <c r="F191" s="13"/>
      <c r="G191" s="13"/>
      <c r="H191" s="17"/>
    </row>
    <row r="192" spans="2:8" s="3" customFormat="1" ht="13.15" customHeight="1">
      <c r="B192" s="14"/>
      <c r="C192" s="13"/>
      <c r="D192" s="13"/>
      <c r="E192" s="13"/>
      <c r="F192" s="13"/>
      <c r="G192" s="13"/>
      <c r="H192" s="17"/>
    </row>
    <row r="193" spans="2:8" s="3" customFormat="1" ht="13.15" customHeight="1">
      <c r="B193" s="14"/>
      <c r="C193" s="13"/>
      <c r="D193" s="13"/>
      <c r="E193" s="13"/>
      <c r="F193" s="13"/>
      <c r="G193" s="13"/>
      <c r="H193" s="17"/>
    </row>
    <row r="194" spans="2:8" s="3" customFormat="1" ht="13.15" customHeight="1">
      <c r="B194" s="14"/>
      <c r="C194" s="13"/>
      <c r="D194" s="13"/>
      <c r="E194" s="13"/>
      <c r="F194" s="13"/>
      <c r="G194" s="13"/>
      <c r="H194" s="17"/>
    </row>
    <row r="195" spans="2:8" s="3" customFormat="1" ht="13.15" customHeight="1">
      <c r="B195" s="14"/>
      <c r="C195" s="13"/>
      <c r="D195" s="13"/>
      <c r="E195" s="13"/>
      <c r="F195" s="13"/>
      <c r="G195" s="13"/>
      <c r="H195" s="17"/>
    </row>
    <row r="196" spans="2:8" s="3" customFormat="1" ht="13.15" customHeight="1">
      <c r="B196" s="14"/>
      <c r="C196" s="13"/>
      <c r="D196" s="13"/>
      <c r="E196" s="13"/>
      <c r="F196" s="13"/>
      <c r="G196" s="13"/>
      <c r="H196" s="17"/>
    </row>
    <row r="197" spans="2:8" s="4" customFormat="1" ht="21.2" customHeight="1">
      <c r="B197" s="19" t="s">
        <v>73</v>
      </c>
      <c r="C197" s="20"/>
      <c r="D197" s="21"/>
      <c r="E197" s="21"/>
      <c r="F197" s="21"/>
      <c r="G197" s="21"/>
      <c r="H197" s="22">
        <f>SUM(H156:H196)</f>
        <v>0</v>
      </c>
    </row>
    <row r="198" spans="2:8" s="2" customFormat="1" ht="13.15" customHeight="1">
      <c r="E198" s="23" t="s">
        <v>4073</v>
      </c>
    </row>
    <row r="199" spans="2:8" s="1" customFormat="1" ht="15.75" customHeight="1">
      <c r="B199" s="6" t="s">
        <v>4161</v>
      </c>
    </row>
    <row r="200" spans="2:8" s="1" customFormat="1" ht="15.75" customHeight="1">
      <c r="B200" s="6" t="s">
        <v>1916</v>
      </c>
    </row>
    <row r="201" spans="2:8" s="1" customFormat="1" ht="15.75" customHeight="1">
      <c r="B201" s="6" t="s">
        <v>1915</v>
      </c>
    </row>
    <row r="202" spans="2:8" s="2" customFormat="1" ht="15" customHeight="1">
      <c r="B202" s="7" t="s">
        <v>1154</v>
      </c>
    </row>
    <row r="203" spans="2:8" s="2" customFormat="1" ht="15" customHeight="1">
      <c r="D203" s="23" t="s">
        <v>276</v>
      </c>
    </row>
    <row r="204" spans="2:8" s="3" customFormat="1" ht="16.5" customHeight="1">
      <c r="B204" s="24" t="s">
        <v>277</v>
      </c>
      <c r="C204" s="9" t="s">
        <v>278</v>
      </c>
      <c r="D204" s="9" t="s">
        <v>4</v>
      </c>
      <c r="E204" s="9" t="s">
        <v>277</v>
      </c>
      <c r="F204" s="9" t="s">
        <v>277</v>
      </c>
      <c r="G204" s="9" t="s">
        <v>277</v>
      </c>
      <c r="H204" s="10" t="s">
        <v>8</v>
      </c>
    </row>
    <row r="205" spans="2:8" s="3" customFormat="1" ht="16.5" customHeight="1">
      <c r="B205" s="24"/>
      <c r="C205" s="51"/>
      <c r="D205" s="13"/>
      <c r="E205" s="13"/>
      <c r="F205" s="13"/>
      <c r="G205" s="13"/>
      <c r="H205" s="13"/>
    </row>
    <row r="206" spans="2:8" s="3" customFormat="1" ht="26.25" customHeight="1">
      <c r="B206" s="13"/>
      <c r="C206" s="12" t="s">
        <v>1155</v>
      </c>
      <c r="D206" s="12" t="s">
        <v>1156</v>
      </c>
      <c r="E206" s="13"/>
      <c r="F206" s="13"/>
      <c r="G206" s="13"/>
      <c r="H206" s="17">
        <f>H50</f>
        <v>0</v>
      </c>
    </row>
    <row r="207" spans="2:8" s="3" customFormat="1" ht="13.15" customHeight="1">
      <c r="B207" s="13"/>
      <c r="C207" s="13"/>
      <c r="D207" s="13"/>
      <c r="E207" s="13"/>
      <c r="F207" s="13"/>
      <c r="G207" s="13"/>
      <c r="H207" s="13"/>
    </row>
    <row r="208" spans="2:8" s="3" customFormat="1" ht="26.25" customHeight="1">
      <c r="B208" s="13"/>
      <c r="C208" s="12" t="s">
        <v>1015</v>
      </c>
      <c r="D208" s="12" t="s">
        <v>1176</v>
      </c>
      <c r="E208" s="13"/>
      <c r="F208" s="13"/>
      <c r="G208" s="13"/>
      <c r="H208" s="17">
        <f>H148</f>
        <v>0</v>
      </c>
    </row>
    <row r="209" spans="2:8" s="3" customFormat="1" ht="13.15" customHeight="1">
      <c r="B209" s="13"/>
      <c r="C209" s="13"/>
      <c r="D209" s="13"/>
      <c r="E209" s="13"/>
      <c r="F209" s="13"/>
      <c r="G209" s="13"/>
      <c r="H209" s="13"/>
    </row>
    <row r="210" spans="2:8" s="3" customFormat="1" ht="26.25" customHeight="1">
      <c r="B210" s="13"/>
      <c r="C210" s="12" t="s">
        <v>1080</v>
      </c>
      <c r="D210" s="12" t="s">
        <v>1169</v>
      </c>
      <c r="E210" s="13"/>
      <c r="F210" s="13"/>
      <c r="G210" s="13"/>
      <c r="H210" s="17">
        <f>H197</f>
        <v>0</v>
      </c>
    </row>
    <row r="211" spans="2:8" s="3" customFormat="1" ht="13.15" customHeight="1">
      <c r="B211" s="13"/>
      <c r="C211" s="13"/>
      <c r="D211" s="13"/>
      <c r="E211" s="13"/>
      <c r="F211" s="13"/>
      <c r="G211" s="13"/>
      <c r="H211" s="13"/>
    </row>
    <row r="212" spans="2:8" s="3" customFormat="1" ht="13.15" customHeight="1">
      <c r="B212" s="13"/>
      <c r="C212" s="13"/>
      <c r="D212" s="13"/>
      <c r="E212" s="13"/>
      <c r="F212" s="13"/>
      <c r="G212" s="13"/>
      <c r="H212" s="13"/>
    </row>
    <row r="213" spans="2:8" s="3" customFormat="1" ht="13.15" customHeight="1">
      <c r="B213" s="13"/>
      <c r="C213" s="13"/>
      <c r="D213" s="13"/>
      <c r="E213" s="13"/>
      <c r="F213" s="13"/>
      <c r="G213" s="13"/>
      <c r="H213" s="13"/>
    </row>
    <row r="214" spans="2:8" s="3" customFormat="1" ht="13.15" customHeight="1">
      <c r="B214" s="13"/>
      <c r="C214" s="13"/>
      <c r="D214" s="13"/>
      <c r="E214" s="13"/>
      <c r="F214" s="13"/>
      <c r="G214" s="13"/>
      <c r="H214" s="13"/>
    </row>
    <row r="215" spans="2:8" s="3" customFormat="1" ht="13.15" customHeight="1">
      <c r="B215" s="13"/>
      <c r="C215" s="13"/>
      <c r="D215" s="13"/>
      <c r="E215" s="13"/>
      <c r="F215" s="13"/>
      <c r="G215" s="13"/>
      <c r="H215" s="13"/>
    </row>
    <row r="216" spans="2:8" s="3" customFormat="1" ht="13.15" customHeight="1">
      <c r="B216" s="13"/>
      <c r="C216" s="13"/>
      <c r="D216" s="13"/>
      <c r="E216" s="13"/>
      <c r="F216" s="13"/>
      <c r="G216" s="13"/>
      <c r="H216" s="13"/>
    </row>
    <row r="217" spans="2:8" s="3" customFormat="1" ht="13.15" customHeight="1">
      <c r="B217" s="13"/>
      <c r="C217" s="13"/>
      <c r="D217" s="13"/>
      <c r="E217" s="13"/>
      <c r="F217" s="13"/>
      <c r="G217" s="13"/>
      <c r="H217" s="13"/>
    </row>
    <row r="218" spans="2:8" s="3" customFormat="1" ht="13.15" customHeight="1">
      <c r="B218" s="13"/>
      <c r="C218" s="13"/>
      <c r="D218" s="13"/>
      <c r="E218" s="13"/>
      <c r="F218" s="13"/>
      <c r="G218" s="13"/>
      <c r="H218" s="13"/>
    </row>
    <row r="219" spans="2:8" s="3" customFormat="1" ht="13.15" customHeight="1">
      <c r="B219" s="13"/>
      <c r="C219" s="13"/>
      <c r="D219" s="13"/>
      <c r="E219" s="13"/>
      <c r="F219" s="13"/>
      <c r="G219" s="13"/>
      <c r="H219" s="13"/>
    </row>
    <row r="220" spans="2:8" s="3" customFormat="1" ht="13.15" customHeight="1">
      <c r="B220" s="13"/>
      <c r="C220" s="13"/>
      <c r="D220" s="13"/>
      <c r="E220" s="13"/>
      <c r="F220" s="13"/>
      <c r="G220" s="13"/>
      <c r="H220" s="13"/>
    </row>
    <row r="221" spans="2:8" s="3" customFormat="1" ht="13.15" customHeight="1">
      <c r="B221" s="13"/>
      <c r="C221" s="13"/>
      <c r="D221" s="13"/>
      <c r="E221" s="13"/>
      <c r="F221" s="13"/>
      <c r="G221" s="13"/>
      <c r="H221" s="13"/>
    </row>
    <row r="222" spans="2:8" s="3" customFormat="1" ht="13.15" customHeight="1">
      <c r="B222" s="13"/>
      <c r="C222" s="13"/>
      <c r="D222" s="13"/>
      <c r="E222" s="13"/>
      <c r="F222" s="13"/>
      <c r="G222" s="13"/>
      <c r="H222" s="13"/>
    </row>
    <row r="223" spans="2:8" s="3" customFormat="1" ht="13.15" customHeight="1">
      <c r="B223" s="13"/>
      <c r="C223" s="13"/>
      <c r="D223" s="13"/>
      <c r="E223" s="13"/>
      <c r="F223" s="13"/>
      <c r="G223" s="13"/>
      <c r="H223" s="13"/>
    </row>
    <row r="224" spans="2:8" s="3" customFormat="1" ht="13.15" customHeight="1">
      <c r="B224" s="13"/>
      <c r="C224" s="13"/>
      <c r="D224" s="13"/>
      <c r="E224" s="13"/>
      <c r="F224" s="13"/>
      <c r="G224" s="13"/>
      <c r="H224" s="13"/>
    </row>
    <row r="225" spans="2:8" s="3" customFormat="1" ht="13.15" customHeight="1">
      <c r="B225" s="13"/>
      <c r="C225" s="13"/>
      <c r="D225" s="13"/>
      <c r="E225" s="13"/>
      <c r="F225" s="13"/>
      <c r="G225" s="13"/>
      <c r="H225" s="13"/>
    </row>
    <row r="226" spans="2:8" s="3" customFormat="1" ht="13.15" customHeight="1">
      <c r="B226" s="13"/>
      <c r="C226" s="13"/>
      <c r="D226" s="13"/>
      <c r="E226" s="13"/>
      <c r="F226" s="13"/>
      <c r="G226" s="13"/>
      <c r="H226" s="13"/>
    </row>
    <row r="227" spans="2:8" s="3" customFormat="1" ht="13.15" customHeight="1">
      <c r="B227" s="13"/>
      <c r="C227" s="13"/>
      <c r="D227" s="13"/>
      <c r="E227" s="13"/>
      <c r="F227" s="13"/>
      <c r="G227" s="13"/>
      <c r="H227" s="13"/>
    </row>
    <row r="228" spans="2:8" s="3" customFormat="1" ht="13.15" customHeight="1">
      <c r="B228" s="13"/>
      <c r="C228" s="13"/>
      <c r="D228" s="13"/>
      <c r="E228" s="13"/>
      <c r="F228" s="13"/>
      <c r="G228" s="13"/>
      <c r="H228" s="13"/>
    </row>
    <row r="229" spans="2:8" s="3" customFormat="1" ht="13.15" customHeight="1">
      <c r="B229" s="13"/>
      <c r="C229" s="13"/>
      <c r="D229" s="13"/>
      <c r="E229" s="13"/>
      <c r="F229" s="13"/>
      <c r="G229" s="13"/>
      <c r="H229" s="13"/>
    </row>
    <row r="230" spans="2:8" s="3" customFormat="1" ht="13.15" customHeight="1">
      <c r="B230" s="13"/>
      <c r="C230" s="13"/>
      <c r="D230" s="13"/>
      <c r="E230" s="13"/>
      <c r="F230" s="13"/>
      <c r="G230" s="13"/>
      <c r="H230" s="13"/>
    </row>
    <row r="231" spans="2:8" s="3" customFormat="1" ht="13.15" customHeight="1">
      <c r="B231" s="13"/>
      <c r="C231" s="13"/>
      <c r="D231" s="13"/>
      <c r="E231" s="13"/>
      <c r="F231" s="13"/>
      <c r="G231" s="13"/>
      <c r="H231" s="13"/>
    </row>
    <row r="232" spans="2:8" s="3" customFormat="1" ht="13.15" customHeight="1">
      <c r="B232" s="13"/>
      <c r="C232" s="13"/>
      <c r="D232" s="13"/>
      <c r="E232" s="13"/>
      <c r="F232" s="13"/>
      <c r="G232" s="13"/>
      <c r="H232" s="13"/>
    </row>
    <row r="233" spans="2:8" s="3" customFormat="1" ht="13.15" customHeight="1">
      <c r="B233" s="13"/>
      <c r="C233" s="13"/>
      <c r="D233" s="13"/>
      <c r="E233" s="13"/>
      <c r="F233" s="13"/>
      <c r="G233" s="13"/>
      <c r="H233" s="13"/>
    </row>
    <row r="234" spans="2:8" s="3" customFormat="1" ht="13.15" customHeight="1">
      <c r="B234" s="13"/>
      <c r="C234" s="13"/>
      <c r="D234" s="13"/>
      <c r="E234" s="13"/>
      <c r="F234" s="13"/>
      <c r="G234" s="13"/>
      <c r="H234" s="13"/>
    </row>
    <row r="235" spans="2:8" s="3" customFormat="1" ht="13.15" customHeight="1">
      <c r="B235" s="13"/>
      <c r="C235" s="13"/>
      <c r="D235" s="13"/>
      <c r="E235" s="13"/>
      <c r="F235" s="13"/>
      <c r="G235" s="13"/>
      <c r="H235" s="13"/>
    </row>
    <row r="236" spans="2:8" s="3" customFormat="1" ht="13.15" customHeight="1">
      <c r="B236" s="13"/>
      <c r="C236" s="13"/>
      <c r="D236" s="13"/>
      <c r="E236" s="13"/>
      <c r="F236" s="13"/>
      <c r="G236" s="13"/>
      <c r="H236" s="13"/>
    </row>
    <row r="237" spans="2:8" s="3" customFormat="1" ht="13.15" customHeight="1">
      <c r="B237" s="13"/>
      <c r="C237" s="13"/>
      <c r="D237" s="13"/>
      <c r="E237" s="13"/>
      <c r="F237" s="13"/>
      <c r="G237" s="13"/>
      <c r="H237" s="13"/>
    </row>
    <row r="238" spans="2:8" s="3" customFormat="1" ht="13.15" customHeight="1">
      <c r="B238" s="13"/>
      <c r="C238" s="13"/>
      <c r="D238" s="13"/>
      <c r="E238" s="13"/>
      <c r="F238" s="13"/>
      <c r="G238" s="13"/>
      <c r="H238" s="13"/>
    </row>
    <row r="239" spans="2:8" s="3" customFormat="1" ht="13.15" customHeight="1">
      <c r="B239" s="13"/>
      <c r="C239" s="13"/>
      <c r="D239" s="13"/>
      <c r="E239" s="13"/>
      <c r="F239" s="13"/>
      <c r="G239" s="13"/>
      <c r="H239" s="13"/>
    </row>
    <row r="240" spans="2:8" s="3" customFormat="1" ht="13.15" customHeight="1">
      <c r="B240" s="13"/>
      <c r="C240" s="13"/>
      <c r="D240" s="13"/>
      <c r="E240" s="13"/>
      <c r="F240" s="13"/>
      <c r="G240" s="13"/>
      <c r="H240" s="13"/>
    </row>
    <row r="241" spans="2:8" s="3" customFormat="1" ht="13.15" customHeight="1">
      <c r="B241" s="13"/>
      <c r="C241" s="13"/>
      <c r="D241" s="13"/>
      <c r="E241" s="13"/>
      <c r="F241" s="13"/>
      <c r="G241" s="13"/>
      <c r="H241" s="13"/>
    </row>
    <row r="242" spans="2:8" s="3" customFormat="1" ht="13.15" customHeight="1">
      <c r="B242" s="13"/>
      <c r="C242" s="13"/>
      <c r="D242" s="13"/>
      <c r="E242" s="13"/>
      <c r="F242" s="13"/>
      <c r="G242" s="13"/>
      <c r="H242" s="13"/>
    </row>
    <row r="243" spans="2:8" s="3" customFormat="1" ht="13.15" customHeight="1">
      <c r="B243" s="13"/>
      <c r="C243" s="13"/>
      <c r="D243" s="13"/>
      <c r="E243" s="13"/>
      <c r="F243" s="13"/>
      <c r="G243" s="13"/>
      <c r="H243" s="13"/>
    </row>
    <row r="244" spans="2:8" s="3" customFormat="1" ht="13.15" customHeight="1">
      <c r="B244" s="13"/>
      <c r="C244" s="13"/>
      <c r="D244" s="13"/>
      <c r="E244" s="13"/>
      <c r="F244" s="13"/>
      <c r="G244" s="13"/>
      <c r="H244" s="13"/>
    </row>
    <row r="245" spans="2:8" s="3" customFormat="1" ht="13.15" customHeight="1">
      <c r="B245" s="13"/>
      <c r="C245" s="13"/>
      <c r="D245" s="13"/>
      <c r="E245" s="13"/>
      <c r="F245" s="13"/>
      <c r="G245" s="13"/>
      <c r="H245" s="13"/>
    </row>
    <row r="246" spans="2:8" s="3" customFormat="1" ht="13.15" customHeight="1">
      <c r="B246" s="13"/>
      <c r="C246" s="13"/>
      <c r="D246" s="13"/>
      <c r="E246" s="13"/>
      <c r="F246" s="13"/>
      <c r="G246" s="13"/>
      <c r="H246" s="13"/>
    </row>
    <row r="247" spans="2:8" s="3" customFormat="1" ht="13.15" customHeight="1">
      <c r="B247" s="13"/>
      <c r="C247" s="13"/>
      <c r="D247" s="13"/>
      <c r="E247" s="13"/>
      <c r="F247" s="13"/>
      <c r="G247" s="13"/>
      <c r="H247" s="13"/>
    </row>
    <row r="248" spans="2:8" s="4" customFormat="1" ht="21.2" customHeight="1">
      <c r="C248" s="19" t="s">
        <v>4354</v>
      </c>
      <c r="D248" s="21"/>
      <c r="E248" s="21"/>
      <c r="F248" s="21"/>
      <c r="G248" s="21"/>
      <c r="H248" s="22">
        <f>SUM(H205:H247)</f>
        <v>0</v>
      </c>
    </row>
    <row r="249" spans="2:8" s="2" customFormat="1" ht="13.15" customHeight="1">
      <c r="E249" s="23" t="s">
        <v>4131</v>
      </c>
    </row>
  </sheetData>
  <sheetProtection algorithmName="SHA-512" hashValue="eYtovwlaDFCgLBLI2AfvtuLhpso4gvrH94IAL4ii95Ka0nIF8PBALCLpH8DZ6X/Ff2Ha24HnkVFH0T0DAzYbgQ==" saltValue="5Rk2BMoPd3r1rn3364O8/w==" spinCount="100000" sheet="1" sort="0" autoFilter="0"/>
  <autoFilter ref="A1:H249"/>
  <pageMargins left="0.59055118110236227" right="0.19685039370078741" top="0.39370078740157483" bottom="0.39370078740157483" header="0.31496062992125984" footer="0.31496062992125984"/>
  <pageSetup paperSize="9" scale="93" fitToHeight="0" orientation="portrait" r:id="rId1"/>
  <rowBreaks count="9" manualBreakCount="9">
    <brk id="51" man="1"/>
    <brk id="51" min="1" max="7" man="1"/>
    <brk id="101" man="1"/>
    <brk id="101" min="1" max="7" man="1"/>
    <brk id="149" man="1"/>
    <brk id="149" min="1" max="7" man="1"/>
    <brk id="198" man="1"/>
    <brk id="198" min="1" max="7" man="1"/>
    <brk id="24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67"/>
  <sheetViews>
    <sheetView view="pageBreakPreview" topLeftCell="B1" zoomScaleNormal="70" zoomScaleSheetLayoutView="100" workbookViewId="0">
      <selection activeCell="G447" sqref="G447"/>
    </sheetView>
  </sheetViews>
  <sheetFormatPr defaultRowHeight="15"/>
  <cols>
    <col min="1" max="1" width="5.42578125" style="5" hidden="1" customWidth="1"/>
    <col min="2" max="2" width="8.140625" style="5" customWidth="1"/>
    <col min="3" max="3" width="9.140625" style="5" customWidth="1"/>
    <col min="4" max="4" width="37.85546875" style="5" customWidth="1"/>
    <col min="5" max="5" width="7.5703125" style="5" customWidth="1"/>
    <col min="6" max="6" width="9.7109375" style="5" customWidth="1"/>
    <col min="7" max="7" width="13" style="5" customWidth="1"/>
    <col min="8" max="8" width="15.140625" style="5" customWidth="1"/>
    <col min="9" max="16384" width="9.140625" style="5"/>
  </cols>
  <sheetData>
    <row r="1" spans="1:8" s="1" customFormat="1" ht="15.75">
      <c r="B1" s="6" t="s">
        <v>4161</v>
      </c>
      <c r="D1" s="47"/>
    </row>
    <row r="2" spans="1:8" s="1" customFormat="1" ht="15.75">
      <c r="B2" s="6" t="s">
        <v>1916</v>
      </c>
    </row>
    <row r="3" spans="1:8" s="1" customFormat="1" ht="15.75">
      <c r="B3" s="6" t="s">
        <v>1915</v>
      </c>
    </row>
    <row r="4" spans="1:8" s="2" customFormat="1" ht="12.75">
      <c r="B4" s="7" t="s">
        <v>1177</v>
      </c>
    </row>
    <row r="5" spans="1:8" s="2" customFormat="1" ht="12.75">
      <c r="H5" s="8" t="s">
        <v>1155</v>
      </c>
    </row>
    <row r="6" spans="1:8" s="3" customFormat="1" ht="25.5">
      <c r="B6" s="9" t="s">
        <v>2</v>
      </c>
      <c r="C6" s="9" t="s">
        <v>3</v>
      </c>
      <c r="D6" s="9" t="s">
        <v>4</v>
      </c>
      <c r="E6" s="9" t="s">
        <v>5</v>
      </c>
      <c r="F6" s="9" t="s">
        <v>6</v>
      </c>
      <c r="G6" s="9" t="s">
        <v>7</v>
      </c>
      <c r="H6" s="10" t="s">
        <v>8</v>
      </c>
    </row>
    <row r="7" spans="1:8" s="3" customFormat="1" ht="25.5">
      <c r="A7" s="3">
        <v>17877</v>
      </c>
      <c r="B7" s="11" t="s">
        <v>3055</v>
      </c>
      <c r="C7" s="12" t="s">
        <v>1155</v>
      </c>
      <c r="D7" s="12" t="s">
        <v>1156</v>
      </c>
      <c r="E7" s="13"/>
      <c r="F7" s="13"/>
      <c r="G7" s="13"/>
      <c r="H7" s="17"/>
    </row>
    <row r="8" spans="1:8" s="3" customFormat="1" ht="12.75">
      <c r="B8" s="14"/>
      <c r="C8" s="13"/>
      <c r="D8" s="13"/>
      <c r="E8" s="13"/>
      <c r="F8" s="13"/>
      <c r="G8" s="13"/>
      <c r="H8" s="17"/>
    </row>
    <row r="9" spans="1:8" s="3" customFormat="1" ht="25.5">
      <c r="A9" s="3">
        <v>17878</v>
      </c>
      <c r="B9" s="11" t="s">
        <v>3056</v>
      </c>
      <c r="C9" s="12" t="s">
        <v>1178</v>
      </c>
      <c r="D9" s="12" t="s">
        <v>1179</v>
      </c>
      <c r="E9" s="13"/>
      <c r="F9" s="13"/>
      <c r="G9" s="13"/>
      <c r="H9" s="17"/>
    </row>
    <row r="10" spans="1:8" s="3" customFormat="1" ht="12.75">
      <c r="B10" s="14"/>
      <c r="C10" s="13"/>
      <c r="D10" s="13"/>
      <c r="E10" s="13"/>
      <c r="F10" s="13"/>
      <c r="G10" s="13"/>
      <c r="H10" s="17"/>
    </row>
    <row r="11" spans="1:8" s="3" customFormat="1" ht="25.5">
      <c r="A11" s="3">
        <v>17879</v>
      </c>
      <c r="B11" s="11" t="s">
        <v>3057</v>
      </c>
      <c r="C11" s="13"/>
      <c r="D11" s="12" t="s">
        <v>1180</v>
      </c>
      <c r="E11" s="15" t="s">
        <v>166</v>
      </c>
      <c r="F11" s="16">
        <v>2200</v>
      </c>
      <c r="G11" s="93">
        <v>0</v>
      </c>
      <c r="H11" s="17">
        <f>F11*G11</f>
        <v>0</v>
      </c>
    </row>
    <row r="12" spans="1:8" s="3" customFormat="1" ht="12.75">
      <c r="B12" s="14"/>
      <c r="C12" s="13"/>
      <c r="D12" s="13"/>
      <c r="E12" s="13"/>
      <c r="F12" s="13"/>
      <c r="G12" s="13"/>
      <c r="H12" s="17"/>
    </row>
    <row r="13" spans="1:8" s="3" customFormat="1" ht="38.25">
      <c r="A13" s="3">
        <v>17883</v>
      </c>
      <c r="B13" s="11" t="s">
        <v>3058</v>
      </c>
      <c r="C13" s="12" t="s">
        <v>1181</v>
      </c>
      <c r="D13" s="12" t="s">
        <v>1182</v>
      </c>
      <c r="E13" s="13"/>
      <c r="F13" s="13"/>
      <c r="G13" s="13"/>
      <c r="H13" s="17"/>
    </row>
    <row r="14" spans="1:8" s="3" customFormat="1" ht="12.75">
      <c r="B14" s="14"/>
      <c r="C14" s="13"/>
      <c r="D14" s="13"/>
      <c r="E14" s="13"/>
      <c r="F14" s="13"/>
      <c r="G14" s="13"/>
      <c r="H14" s="17"/>
    </row>
    <row r="15" spans="1:8" s="3" customFormat="1" ht="12.75">
      <c r="A15" s="3">
        <v>17885</v>
      </c>
      <c r="B15" s="11" t="s">
        <v>3059</v>
      </c>
      <c r="C15" s="13"/>
      <c r="D15" s="12" t="s">
        <v>1183</v>
      </c>
      <c r="E15" s="15" t="s">
        <v>669</v>
      </c>
      <c r="F15" s="18">
        <v>33</v>
      </c>
      <c r="G15" s="93">
        <v>0</v>
      </c>
      <c r="H15" s="17">
        <f>F15*G15</f>
        <v>0</v>
      </c>
    </row>
    <row r="16" spans="1:8" s="3" customFormat="1" ht="12.75">
      <c r="B16" s="14"/>
      <c r="C16" s="13"/>
      <c r="D16" s="13"/>
      <c r="E16" s="13"/>
      <c r="F16" s="13"/>
      <c r="G16" s="13"/>
      <c r="H16" s="17"/>
    </row>
    <row r="17" spans="1:8" s="3" customFormat="1" ht="12.75">
      <c r="A17" s="3">
        <v>21424</v>
      </c>
      <c r="B17" s="11" t="s">
        <v>3060</v>
      </c>
      <c r="C17" s="13"/>
      <c r="D17" s="12" t="s">
        <v>1184</v>
      </c>
      <c r="E17" s="15" t="s">
        <v>669</v>
      </c>
      <c r="F17" s="16">
        <v>13</v>
      </c>
      <c r="G17" s="93">
        <v>0</v>
      </c>
      <c r="H17" s="17">
        <f>F17*G17</f>
        <v>0</v>
      </c>
    </row>
    <row r="18" spans="1:8" s="3" customFormat="1" ht="12.75">
      <c r="B18" s="14"/>
      <c r="C18" s="13"/>
      <c r="D18" s="13"/>
      <c r="E18" s="13"/>
      <c r="F18" s="13"/>
      <c r="G18" s="13"/>
      <c r="H18" s="17"/>
    </row>
    <row r="19" spans="1:8" s="3" customFormat="1" ht="12.75">
      <c r="A19" s="3">
        <v>17886</v>
      </c>
      <c r="B19" s="11" t="s">
        <v>3061</v>
      </c>
      <c r="C19" s="13"/>
      <c r="D19" s="12" t="s">
        <v>1185</v>
      </c>
      <c r="E19" s="15" t="s">
        <v>669</v>
      </c>
      <c r="F19" s="16">
        <v>2</v>
      </c>
      <c r="G19" s="93">
        <v>0</v>
      </c>
      <c r="H19" s="17">
        <f>F19*G19</f>
        <v>0</v>
      </c>
    </row>
    <row r="20" spans="1:8" s="3" customFormat="1" ht="12.75">
      <c r="B20" s="14"/>
      <c r="C20" s="13"/>
      <c r="D20" s="13"/>
      <c r="E20" s="13"/>
      <c r="F20" s="13"/>
      <c r="G20" s="13"/>
      <c r="H20" s="17"/>
    </row>
    <row r="21" spans="1:8" s="3" customFormat="1" ht="12.75">
      <c r="A21" s="3">
        <v>17887</v>
      </c>
      <c r="B21" s="11" t="s">
        <v>1245</v>
      </c>
      <c r="C21" s="13"/>
      <c r="D21" s="12" t="s">
        <v>1186</v>
      </c>
      <c r="E21" s="15" t="s">
        <v>669</v>
      </c>
      <c r="F21" s="16">
        <v>46</v>
      </c>
      <c r="G21" s="93">
        <v>0</v>
      </c>
      <c r="H21" s="17">
        <f>F21*G21</f>
        <v>0</v>
      </c>
    </row>
    <row r="22" spans="1:8" s="3" customFormat="1" ht="12.75">
      <c r="B22" s="14"/>
      <c r="C22" s="13"/>
      <c r="D22" s="13"/>
      <c r="E22" s="13"/>
      <c r="F22" s="13"/>
      <c r="G22" s="13"/>
      <c r="H22" s="17"/>
    </row>
    <row r="23" spans="1:8" s="3" customFormat="1" ht="51">
      <c r="A23" s="3">
        <v>17888</v>
      </c>
      <c r="B23" s="11" t="s">
        <v>3062</v>
      </c>
      <c r="C23" s="12" t="s">
        <v>1187</v>
      </c>
      <c r="D23" s="12" t="s">
        <v>1188</v>
      </c>
      <c r="E23" s="15" t="s">
        <v>166</v>
      </c>
      <c r="F23" s="18">
        <v>1000</v>
      </c>
      <c r="G23" s="93">
        <v>0</v>
      </c>
      <c r="H23" s="17">
        <f>F23*G23</f>
        <v>0</v>
      </c>
    </row>
    <row r="24" spans="1:8" s="3" customFormat="1" ht="12.75">
      <c r="B24" s="14"/>
      <c r="C24" s="13"/>
      <c r="D24" s="13"/>
      <c r="E24" s="13"/>
      <c r="F24" s="13"/>
      <c r="G24" s="13"/>
      <c r="H24" s="17"/>
    </row>
    <row r="25" spans="1:8" s="3" customFormat="1" ht="12.75">
      <c r="B25" s="14"/>
      <c r="C25" s="13"/>
      <c r="D25" s="13"/>
      <c r="E25" s="13"/>
      <c r="F25" s="13"/>
      <c r="G25" s="13"/>
      <c r="H25" s="17"/>
    </row>
    <row r="26" spans="1:8" s="3" customFormat="1" ht="12.75">
      <c r="B26" s="14"/>
      <c r="C26" s="13"/>
      <c r="D26" s="13"/>
      <c r="E26" s="13"/>
      <c r="F26" s="13"/>
      <c r="G26" s="13"/>
      <c r="H26" s="17"/>
    </row>
    <row r="27" spans="1:8" s="3" customFormat="1" ht="12.75">
      <c r="B27" s="14"/>
      <c r="C27" s="13"/>
      <c r="D27" s="13"/>
      <c r="E27" s="13"/>
      <c r="F27" s="13"/>
      <c r="G27" s="13"/>
      <c r="H27" s="17"/>
    </row>
    <row r="28" spans="1:8" s="3" customFormat="1" ht="12.75">
      <c r="B28" s="14"/>
      <c r="C28" s="13"/>
      <c r="D28" s="13"/>
      <c r="E28" s="13"/>
      <c r="F28" s="13"/>
      <c r="G28" s="13"/>
      <c r="H28" s="17"/>
    </row>
    <row r="29" spans="1:8" s="3" customFormat="1" ht="12.75">
      <c r="B29" s="14"/>
      <c r="C29" s="13"/>
      <c r="D29" s="13"/>
      <c r="E29" s="13"/>
      <c r="F29" s="13"/>
      <c r="G29" s="13"/>
      <c r="H29" s="17"/>
    </row>
    <row r="30" spans="1:8" s="3" customFormat="1" ht="12.75">
      <c r="B30" s="14"/>
      <c r="C30" s="13"/>
      <c r="D30" s="13"/>
      <c r="E30" s="13"/>
      <c r="F30" s="13"/>
      <c r="G30" s="13"/>
      <c r="H30" s="17"/>
    </row>
    <row r="31" spans="1:8" s="3" customFormat="1" ht="12.75">
      <c r="B31" s="14"/>
      <c r="C31" s="13"/>
      <c r="D31" s="13"/>
      <c r="E31" s="13"/>
      <c r="F31" s="13"/>
      <c r="G31" s="13"/>
      <c r="H31" s="17"/>
    </row>
    <row r="32" spans="1:8" s="3" customFormat="1" ht="12.75">
      <c r="B32" s="14"/>
      <c r="C32" s="13"/>
      <c r="D32" s="13"/>
      <c r="E32" s="13"/>
      <c r="F32" s="13"/>
      <c r="G32" s="13"/>
      <c r="H32" s="17"/>
    </row>
    <row r="33" spans="2:8" s="3" customFormat="1" ht="12.75">
      <c r="B33" s="14"/>
      <c r="C33" s="13"/>
      <c r="D33" s="13"/>
      <c r="E33" s="13"/>
      <c r="F33" s="13"/>
      <c r="G33" s="13"/>
      <c r="H33" s="17"/>
    </row>
    <row r="34" spans="2:8" s="3" customFormat="1" ht="12.75">
      <c r="B34" s="14"/>
      <c r="C34" s="13"/>
      <c r="D34" s="13"/>
      <c r="E34" s="13"/>
      <c r="F34" s="13"/>
      <c r="G34" s="13"/>
      <c r="H34" s="17"/>
    </row>
    <row r="35" spans="2:8" s="3" customFormat="1" ht="12.75">
      <c r="B35" s="14"/>
      <c r="C35" s="13"/>
      <c r="D35" s="13"/>
      <c r="E35" s="13"/>
      <c r="F35" s="13"/>
      <c r="G35" s="13"/>
      <c r="H35" s="17"/>
    </row>
    <row r="36" spans="2:8" s="3" customFormat="1" ht="12.75">
      <c r="B36" s="14"/>
      <c r="C36" s="13"/>
      <c r="D36" s="13"/>
      <c r="E36" s="13"/>
      <c r="F36" s="13"/>
      <c r="G36" s="13"/>
      <c r="H36" s="17"/>
    </row>
    <row r="37" spans="2:8" s="3" customFormat="1" ht="12.75">
      <c r="B37" s="14"/>
      <c r="C37" s="13"/>
      <c r="D37" s="13"/>
      <c r="E37" s="13"/>
      <c r="F37" s="13"/>
      <c r="G37" s="13"/>
      <c r="H37" s="17"/>
    </row>
    <row r="38" spans="2:8" s="3" customFormat="1" ht="12.75">
      <c r="B38" s="14"/>
      <c r="C38" s="13"/>
      <c r="D38" s="13"/>
      <c r="E38" s="13"/>
      <c r="F38" s="13"/>
      <c r="G38" s="13"/>
      <c r="H38" s="17"/>
    </row>
    <row r="39" spans="2:8" s="3" customFormat="1" ht="12.75">
      <c r="B39" s="14"/>
      <c r="C39" s="13"/>
      <c r="D39" s="13"/>
      <c r="E39" s="13"/>
      <c r="F39" s="13"/>
      <c r="G39" s="13"/>
      <c r="H39" s="17"/>
    </row>
    <row r="40" spans="2:8" s="3" customFormat="1" ht="12.75">
      <c r="B40" s="14"/>
      <c r="C40" s="13"/>
      <c r="D40" s="13"/>
      <c r="E40" s="13"/>
      <c r="F40" s="13"/>
      <c r="G40" s="13"/>
      <c r="H40" s="17"/>
    </row>
    <row r="41" spans="2:8" s="3" customFormat="1" ht="12.75">
      <c r="B41" s="14"/>
      <c r="C41" s="13"/>
      <c r="D41" s="13"/>
      <c r="E41" s="13"/>
      <c r="F41" s="13"/>
      <c r="G41" s="13"/>
      <c r="H41" s="17"/>
    </row>
    <row r="42" spans="2:8" s="3" customFormat="1" ht="12.75">
      <c r="B42" s="14"/>
      <c r="C42" s="13"/>
      <c r="D42" s="13"/>
      <c r="E42" s="13"/>
      <c r="F42" s="13"/>
      <c r="G42" s="13"/>
      <c r="H42" s="17"/>
    </row>
    <row r="43" spans="2:8" s="3" customFormat="1" ht="12.75">
      <c r="B43" s="14"/>
      <c r="C43" s="13"/>
      <c r="D43" s="13"/>
      <c r="E43" s="13"/>
      <c r="F43" s="13"/>
      <c r="G43" s="13"/>
      <c r="H43" s="17"/>
    </row>
    <row r="44" spans="2:8" s="3" customFormat="1" ht="12.75">
      <c r="B44" s="14"/>
      <c r="C44" s="13"/>
      <c r="D44" s="13"/>
      <c r="E44" s="13"/>
      <c r="F44" s="13"/>
      <c r="G44" s="13"/>
      <c r="H44" s="17"/>
    </row>
    <row r="45" spans="2:8" s="3" customFormat="1" ht="12.75">
      <c r="B45" s="14"/>
      <c r="C45" s="13"/>
      <c r="D45" s="13"/>
      <c r="E45" s="13"/>
      <c r="F45" s="13"/>
      <c r="G45" s="13"/>
      <c r="H45" s="17"/>
    </row>
    <row r="46" spans="2:8" s="3" customFormat="1" ht="12.75">
      <c r="B46" s="14"/>
      <c r="C46" s="13"/>
      <c r="D46" s="13"/>
      <c r="E46" s="13"/>
      <c r="F46" s="13"/>
      <c r="G46" s="13"/>
      <c r="H46" s="17"/>
    </row>
    <row r="47" spans="2:8" s="3" customFormat="1" ht="12.75">
      <c r="B47" s="14"/>
      <c r="C47" s="13"/>
      <c r="D47" s="13"/>
      <c r="E47" s="13"/>
      <c r="F47" s="13"/>
      <c r="G47" s="13"/>
      <c r="H47" s="17"/>
    </row>
    <row r="48" spans="2:8" s="3" customFormat="1" ht="12.75">
      <c r="B48" s="14"/>
      <c r="C48" s="13"/>
      <c r="D48" s="13"/>
      <c r="E48" s="13"/>
      <c r="F48" s="13"/>
      <c r="G48" s="13"/>
      <c r="H48" s="17"/>
    </row>
    <row r="49" spans="1:8" s="3" customFormat="1" ht="12.75">
      <c r="B49" s="14"/>
      <c r="C49" s="13"/>
      <c r="D49" s="13"/>
      <c r="E49" s="13"/>
      <c r="F49" s="13"/>
      <c r="G49" s="13"/>
      <c r="H49" s="17"/>
    </row>
    <row r="50" spans="1:8" s="3" customFormat="1" ht="12.75">
      <c r="B50" s="14"/>
      <c r="C50" s="13"/>
      <c r="D50" s="13"/>
      <c r="E50" s="13"/>
      <c r="F50" s="13"/>
      <c r="G50" s="13"/>
      <c r="H50" s="17"/>
    </row>
    <row r="51" spans="1:8" s="4" customFormat="1" ht="12.75">
      <c r="B51" s="19" t="s">
        <v>73</v>
      </c>
      <c r="C51" s="20"/>
      <c r="D51" s="21"/>
      <c r="E51" s="21"/>
      <c r="F51" s="21"/>
      <c r="G51" s="21"/>
      <c r="H51" s="22">
        <f>SUM(H7:H50)</f>
        <v>0</v>
      </c>
    </row>
    <row r="52" spans="1:8" s="2" customFormat="1" ht="12.75">
      <c r="E52" s="23" t="s">
        <v>3035</v>
      </c>
    </row>
    <row r="53" spans="1:8" s="1" customFormat="1" ht="15.75">
      <c r="B53" s="6" t="s">
        <v>4161</v>
      </c>
    </row>
    <row r="54" spans="1:8" s="1" customFormat="1" ht="15.75">
      <c r="B54" s="6" t="s">
        <v>1916</v>
      </c>
    </row>
    <row r="55" spans="1:8" s="1" customFormat="1" ht="15.75">
      <c r="B55" s="6" t="s">
        <v>1915</v>
      </c>
    </row>
    <row r="56" spans="1:8" s="2" customFormat="1" ht="12.75">
      <c r="B56" s="7" t="s">
        <v>1177</v>
      </c>
    </row>
    <row r="57" spans="1:8" s="2" customFormat="1" ht="12.75">
      <c r="H57" s="8" t="s">
        <v>1015</v>
      </c>
    </row>
    <row r="58" spans="1:8" s="3" customFormat="1" ht="25.5">
      <c r="B58" s="9" t="s">
        <v>2</v>
      </c>
      <c r="C58" s="9" t="s">
        <v>3</v>
      </c>
      <c r="D58" s="9" t="s">
        <v>4</v>
      </c>
      <c r="E58" s="9" t="s">
        <v>5</v>
      </c>
      <c r="F58" s="9" t="s">
        <v>6</v>
      </c>
      <c r="G58" s="9" t="s">
        <v>7</v>
      </c>
      <c r="H58" s="10" t="s">
        <v>8</v>
      </c>
    </row>
    <row r="59" spans="1:8" s="3" customFormat="1" ht="25.5">
      <c r="A59" s="3">
        <v>17914</v>
      </c>
      <c r="B59" s="11" t="s">
        <v>3033</v>
      </c>
      <c r="C59" s="12" t="s">
        <v>1015</v>
      </c>
      <c r="D59" s="12" t="s">
        <v>1017</v>
      </c>
      <c r="E59" s="13"/>
      <c r="F59" s="13"/>
      <c r="G59" s="13"/>
      <c r="H59" s="17"/>
    </row>
    <row r="60" spans="1:8" s="3" customFormat="1" ht="12.75">
      <c r="B60" s="14"/>
      <c r="C60" s="13"/>
      <c r="D60" s="13"/>
      <c r="E60" s="13"/>
      <c r="F60" s="13"/>
      <c r="G60" s="13"/>
      <c r="H60" s="17"/>
    </row>
    <row r="61" spans="1:8" s="3" customFormat="1" ht="25.5">
      <c r="A61" s="3">
        <v>21427</v>
      </c>
      <c r="B61" s="11" t="s">
        <v>3034</v>
      </c>
      <c r="C61" s="12" t="s">
        <v>1019</v>
      </c>
      <c r="D61" s="12" t="s">
        <v>498</v>
      </c>
      <c r="E61" s="13"/>
      <c r="F61" s="13"/>
      <c r="G61" s="13"/>
      <c r="H61" s="17"/>
    </row>
    <row r="62" spans="1:8" s="3" customFormat="1" ht="12.75">
      <c r="B62" s="14"/>
      <c r="C62" s="13"/>
      <c r="D62" s="13"/>
      <c r="E62" s="13"/>
      <c r="F62" s="13"/>
      <c r="G62" s="13"/>
      <c r="H62" s="17"/>
    </row>
    <row r="63" spans="1:8" s="3" customFormat="1" ht="38.25">
      <c r="A63" s="3">
        <v>17915</v>
      </c>
      <c r="B63" s="11" t="s">
        <v>3035</v>
      </c>
      <c r="C63" s="13"/>
      <c r="D63" s="12" t="s">
        <v>1020</v>
      </c>
      <c r="E63" s="13"/>
      <c r="F63" s="13"/>
      <c r="G63" s="13"/>
      <c r="H63" s="17"/>
    </row>
    <row r="64" spans="1:8" s="3" customFormat="1" ht="12.75">
      <c r="B64" s="14"/>
      <c r="C64" s="13"/>
      <c r="D64" s="13"/>
      <c r="E64" s="13"/>
      <c r="F64" s="13"/>
      <c r="G64" s="13"/>
      <c r="H64" s="17"/>
    </row>
    <row r="65" spans="1:8" s="3" customFormat="1" ht="25.5">
      <c r="A65" s="3">
        <v>17916</v>
      </c>
      <c r="B65" s="11" t="s">
        <v>3036</v>
      </c>
      <c r="C65" s="13"/>
      <c r="D65" s="27" t="s">
        <v>1189</v>
      </c>
      <c r="E65" s="13"/>
      <c r="F65" s="13"/>
      <c r="G65" s="13"/>
      <c r="H65" s="17"/>
    </row>
    <row r="66" spans="1:8" s="3" customFormat="1" ht="12.75">
      <c r="B66" s="14"/>
      <c r="C66" s="13"/>
      <c r="D66" s="13"/>
      <c r="E66" s="13"/>
      <c r="F66" s="13"/>
      <c r="G66" s="13"/>
      <c r="H66" s="17"/>
    </row>
    <row r="67" spans="1:8" s="3" customFormat="1" ht="12.75">
      <c r="A67" s="3">
        <v>17917</v>
      </c>
      <c r="B67" s="11" t="s">
        <v>3037</v>
      </c>
      <c r="C67" s="13"/>
      <c r="D67" s="60" t="s">
        <v>1022</v>
      </c>
      <c r="E67" s="15" t="s">
        <v>198</v>
      </c>
      <c r="F67" s="16">
        <v>50</v>
      </c>
      <c r="G67" s="93">
        <v>0</v>
      </c>
      <c r="H67" s="17">
        <f>F67*G67</f>
        <v>0</v>
      </c>
    </row>
    <row r="68" spans="1:8" s="3" customFormat="1" ht="12.75">
      <c r="B68" s="14"/>
      <c r="C68" s="13"/>
      <c r="D68" s="41"/>
      <c r="E68" s="13"/>
      <c r="F68" s="13"/>
      <c r="G68" s="13"/>
      <c r="H68" s="17"/>
    </row>
    <row r="69" spans="1:8" s="3" customFormat="1" ht="12.75">
      <c r="A69" s="3">
        <v>17918</v>
      </c>
      <c r="B69" s="11" t="s">
        <v>3038</v>
      </c>
      <c r="C69" s="13"/>
      <c r="D69" s="60" t="s">
        <v>1023</v>
      </c>
      <c r="E69" s="15" t="s">
        <v>198</v>
      </c>
      <c r="F69" s="16">
        <v>340</v>
      </c>
      <c r="G69" s="93">
        <v>0</v>
      </c>
      <c r="H69" s="17">
        <f>F69*G69</f>
        <v>0</v>
      </c>
    </row>
    <row r="70" spans="1:8" s="3" customFormat="1" ht="12.75">
      <c r="B70" s="14"/>
      <c r="C70" s="13"/>
      <c r="D70" s="41"/>
      <c r="E70" s="13"/>
      <c r="F70" s="13"/>
      <c r="G70" s="13"/>
      <c r="H70" s="17"/>
    </row>
    <row r="71" spans="1:8" s="3" customFormat="1" ht="12.75">
      <c r="A71" s="3">
        <v>17919</v>
      </c>
      <c r="B71" s="11" t="s">
        <v>3039</v>
      </c>
      <c r="C71" s="13"/>
      <c r="D71" s="60" t="s">
        <v>1190</v>
      </c>
      <c r="E71" s="15" t="s">
        <v>198</v>
      </c>
      <c r="F71" s="16">
        <v>250</v>
      </c>
      <c r="G71" s="93">
        <v>0</v>
      </c>
      <c r="H71" s="17">
        <f>F71*G71</f>
        <v>0</v>
      </c>
    </row>
    <row r="72" spans="1:8" s="3" customFormat="1" ht="12.75">
      <c r="B72" s="14"/>
      <c r="C72" s="13"/>
      <c r="D72" s="13"/>
      <c r="E72" s="13"/>
      <c r="F72" s="13"/>
      <c r="G72" s="13"/>
      <c r="H72" s="17"/>
    </row>
    <row r="73" spans="1:8" s="3" customFormat="1" ht="12.75">
      <c r="A73" s="3">
        <v>17920</v>
      </c>
      <c r="B73" s="11" t="s">
        <v>3040</v>
      </c>
      <c r="C73" s="13"/>
      <c r="D73" s="12" t="s">
        <v>1191</v>
      </c>
      <c r="E73" s="13"/>
      <c r="F73" s="13"/>
      <c r="G73" s="13"/>
      <c r="H73" s="17"/>
    </row>
    <row r="74" spans="1:8" s="3" customFormat="1" ht="12.75">
      <c r="B74" s="14"/>
      <c r="C74" s="13"/>
      <c r="D74" s="13"/>
      <c r="E74" s="13"/>
      <c r="F74" s="13"/>
      <c r="G74" s="13"/>
      <c r="H74" s="17"/>
    </row>
    <row r="75" spans="1:8" s="3" customFormat="1" ht="12.75">
      <c r="A75" s="3">
        <v>17921</v>
      </c>
      <c r="B75" s="11" t="s">
        <v>3041</v>
      </c>
      <c r="C75" s="13"/>
      <c r="D75" s="27" t="s">
        <v>978</v>
      </c>
      <c r="E75" s="15" t="s">
        <v>198</v>
      </c>
      <c r="F75" s="16">
        <v>177</v>
      </c>
      <c r="G75" s="93">
        <v>0</v>
      </c>
      <c r="H75" s="17">
        <f>F75*G75</f>
        <v>0</v>
      </c>
    </row>
    <row r="76" spans="1:8" s="3" customFormat="1" ht="12.75">
      <c r="B76" s="14"/>
      <c r="C76" s="13"/>
      <c r="D76" s="40"/>
      <c r="E76" s="13"/>
      <c r="F76" s="13"/>
      <c r="G76" s="13"/>
      <c r="H76" s="17"/>
    </row>
    <row r="77" spans="1:8" s="3" customFormat="1" ht="12.75">
      <c r="A77" s="3">
        <v>17922</v>
      </c>
      <c r="B77" s="11" t="s">
        <v>3042</v>
      </c>
      <c r="C77" s="13"/>
      <c r="D77" s="27" t="s">
        <v>1029</v>
      </c>
      <c r="E77" s="15" t="s">
        <v>198</v>
      </c>
      <c r="F77" s="16">
        <v>59</v>
      </c>
      <c r="G77" s="93">
        <v>0</v>
      </c>
      <c r="H77" s="17">
        <f>F77*G77</f>
        <v>0</v>
      </c>
    </row>
    <row r="78" spans="1:8" s="3" customFormat="1" ht="12.75">
      <c r="B78" s="14"/>
      <c r="C78" s="13"/>
      <c r="D78" s="13"/>
      <c r="E78" s="13"/>
      <c r="F78" s="13"/>
      <c r="G78" s="13"/>
      <c r="H78" s="17"/>
    </row>
    <row r="79" spans="1:8" s="3" customFormat="1" ht="25.5">
      <c r="A79" s="3">
        <v>21428</v>
      </c>
      <c r="B79" s="11" t="s">
        <v>3043</v>
      </c>
      <c r="C79" s="13"/>
      <c r="D79" s="27" t="s">
        <v>1192</v>
      </c>
      <c r="E79" s="15" t="s">
        <v>198</v>
      </c>
      <c r="F79" s="16">
        <v>24</v>
      </c>
      <c r="G79" s="93">
        <v>0</v>
      </c>
      <c r="H79" s="17">
        <f>F79*G79</f>
        <v>0</v>
      </c>
    </row>
    <row r="80" spans="1:8" s="3" customFormat="1" ht="12.75">
      <c r="B80" s="14"/>
      <c r="C80" s="13"/>
      <c r="D80" s="13"/>
      <c r="E80" s="13"/>
      <c r="F80" s="13"/>
      <c r="G80" s="13"/>
      <c r="H80" s="17"/>
    </row>
    <row r="81" spans="1:8" s="3" customFormat="1" ht="25.5">
      <c r="A81" s="3">
        <v>17929</v>
      </c>
      <c r="B81" s="11" t="s">
        <v>3044</v>
      </c>
      <c r="C81" s="13"/>
      <c r="D81" s="12" t="s">
        <v>1031</v>
      </c>
      <c r="E81" s="15" t="s">
        <v>198</v>
      </c>
      <c r="F81" s="16">
        <v>50</v>
      </c>
      <c r="G81" s="93">
        <v>0</v>
      </c>
      <c r="H81" s="17">
        <f>F81*G81</f>
        <v>0</v>
      </c>
    </row>
    <row r="82" spans="1:8" s="3" customFormat="1" ht="12.75">
      <c r="B82" s="14"/>
      <c r="C82" s="13"/>
      <c r="D82" s="13"/>
      <c r="E82" s="13"/>
      <c r="F82" s="13"/>
      <c r="G82" s="13"/>
      <c r="H82" s="17"/>
    </row>
    <row r="83" spans="1:8" s="3" customFormat="1" ht="51">
      <c r="A83" s="3">
        <v>21429</v>
      </c>
      <c r="B83" s="11" t="s">
        <v>3045</v>
      </c>
      <c r="C83" s="13"/>
      <c r="D83" s="12" t="s">
        <v>1193</v>
      </c>
      <c r="E83" s="15" t="s">
        <v>198</v>
      </c>
      <c r="F83" s="16">
        <v>200</v>
      </c>
      <c r="G83" s="93">
        <v>0</v>
      </c>
      <c r="H83" s="17">
        <f>F83*G83</f>
        <v>0</v>
      </c>
    </row>
    <row r="84" spans="1:8" s="3" customFormat="1" ht="12.75">
      <c r="B84" s="14"/>
      <c r="C84" s="13"/>
      <c r="D84" s="13"/>
      <c r="E84" s="13"/>
      <c r="F84" s="13"/>
      <c r="G84" s="13"/>
      <c r="H84" s="17"/>
    </row>
    <row r="85" spans="1:8" s="3" customFormat="1" ht="25.5">
      <c r="A85" s="3">
        <v>17930</v>
      </c>
      <c r="B85" s="11" t="s">
        <v>3046</v>
      </c>
      <c r="C85" s="12" t="s">
        <v>1035</v>
      </c>
      <c r="D85" s="12" t="s">
        <v>1194</v>
      </c>
      <c r="E85" s="13"/>
      <c r="F85" s="13"/>
      <c r="G85" s="13"/>
      <c r="H85" s="17"/>
    </row>
    <row r="86" spans="1:8" s="3" customFormat="1" ht="12.75">
      <c r="B86" s="14"/>
      <c r="C86" s="13"/>
      <c r="D86" s="13"/>
      <c r="E86" s="13"/>
      <c r="F86" s="13"/>
      <c r="G86" s="13"/>
      <c r="H86" s="17"/>
    </row>
    <row r="87" spans="1:8" s="3" customFormat="1" ht="25.5">
      <c r="A87" s="3">
        <v>17931</v>
      </c>
      <c r="B87" s="11" t="s">
        <v>3047</v>
      </c>
      <c r="C87" s="12" t="s">
        <v>1037</v>
      </c>
      <c r="D87" s="12" t="s">
        <v>1038</v>
      </c>
      <c r="E87" s="13"/>
      <c r="F87" s="13"/>
      <c r="G87" s="13"/>
      <c r="H87" s="17"/>
    </row>
    <row r="88" spans="1:8" s="3" customFormat="1" ht="12.75">
      <c r="B88" s="14"/>
      <c r="C88" s="13"/>
      <c r="D88" s="13"/>
      <c r="E88" s="13"/>
      <c r="F88" s="13"/>
      <c r="G88" s="13"/>
      <c r="H88" s="17"/>
    </row>
    <row r="89" spans="1:8" s="3" customFormat="1" ht="25.5">
      <c r="A89" s="3">
        <v>17932</v>
      </c>
      <c r="B89" s="11" t="s">
        <v>3048</v>
      </c>
      <c r="C89" s="13"/>
      <c r="D89" s="12" t="s">
        <v>1195</v>
      </c>
      <c r="E89" s="15" t="s">
        <v>198</v>
      </c>
      <c r="F89" s="16">
        <v>8</v>
      </c>
      <c r="G89" s="93">
        <v>0</v>
      </c>
      <c r="H89" s="17">
        <f>F89*G89</f>
        <v>0</v>
      </c>
    </row>
    <row r="90" spans="1:8" s="3" customFormat="1" ht="12.75">
      <c r="B90" s="14"/>
      <c r="C90" s="13"/>
      <c r="D90" s="13"/>
      <c r="E90" s="13"/>
      <c r="F90" s="13"/>
      <c r="G90" s="13"/>
      <c r="H90" s="17"/>
    </row>
    <row r="91" spans="1:8" s="3" customFormat="1" ht="25.5">
      <c r="A91" s="3">
        <v>17933</v>
      </c>
      <c r="B91" s="11" t="s">
        <v>3049</v>
      </c>
      <c r="C91" s="13"/>
      <c r="D91" s="12" t="s">
        <v>1040</v>
      </c>
      <c r="E91" s="15" t="s">
        <v>198</v>
      </c>
      <c r="F91" s="16">
        <v>204</v>
      </c>
      <c r="G91" s="93">
        <v>0</v>
      </c>
      <c r="H91" s="17">
        <f>F91*G91</f>
        <v>0</v>
      </c>
    </row>
    <row r="92" spans="1:8" s="3" customFormat="1" ht="12.75">
      <c r="B92" s="14"/>
      <c r="C92" s="13"/>
      <c r="D92" s="13"/>
      <c r="E92" s="13"/>
      <c r="F92" s="13"/>
      <c r="G92" s="13"/>
      <c r="H92" s="17"/>
    </row>
    <row r="93" spans="1:8" s="4" customFormat="1" ht="12.75">
      <c r="B93" s="19" t="s">
        <v>37</v>
      </c>
      <c r="C93" s="20"/>
      <c r="D93" s="21"/>
      <c r="E93" s="21"/>
      <c r="F93" s="21"/>
      <c r="G93" s="21"/>
      <c r="H93" s="22">
        <f>SUM(H59:H92)</f>
        <v>0</v>
      </c>
    </row>
    <row r="94" spans="1:8" s="2" customFormat="1" ht="12.75">
      <c r="D94" s="23" t="s">
        <v>277</v>
      </c>
      <c r="E94" s="23" t="s">
        <v>4074</v>
      </c>
    </row>
    <row r="95" spans="1:8" s="1" customFormat="1" ht="15.75">
      <c r="B95" s="6" t="s">
        <v>4161</v>
      </c>
    </row>
    <row r="96" spans="1:8" s="1" customFormat="1" ht="15.75">
      <c r="B96" s="6" t="s">
        <v>1916</v>
      </c>
    </row>
    <row r="97" spans="2:8" s="1" customFormat="1" ht="15.75">
      <c r="B97" s="6" t="s">
        <v>1915</v>
      </c>
    </row>
    <row r="98" spans="2:8" s="2" customFormat="1" ht="12.75">
      <c r="B98" s="7" t="s">
        <v>1177</v>
      </c>
    </row>
    <row r="99" spans="2:8" s="2" customFormat="1" ht="12.75">
      <c r="H99" s="8" t="s">
        <v>1015</v>
      </c>
    </row>
    <row r="100" spans="2:8" s="3" customFormat="1" ht="25.5">
      <c r="B100" s="9" t="s">
        <v>2</v>
      </c>
      <c r="C100" s="9" t="s">
        <v>3</v>
      </c>
      <c r="D100" s="9" t="s">
        <v>4</v>
      </c>
      <c r="E100" s="9" t="s">
        <v>5</v>
      </c>
      <c r="F100" s="9" t="s">
        <v>6</v>
      </c>
      <c r="G100" s="9" t="s">
        <v>7</v>
      </c>
      <c r="H100" s="10" t="s">
        <v>8</v>
      </c>
    </row>
    <row r="101" spans="2:8" s="4" customFormat="1" ht="12.75">
      <c r="B101" s="19" t="s">
        <v>38</v>
      </c>
      <c r="C101" s="20"/>
      <c r="D101" s="21"/>
      <c r="E101" s="21"/>
      <c r="F101" s="21"/>
      <c r="G101" s="21"/>
      <c r="H101" s="22">
        <f>H93</f>
        <v>0</v>
      </c>
    </row>
    <row r="102" spans="2:8" s="4" customFormat="1" ht="12.75">
      <c r="B102" s="14"/>
      <c r="C102" s="13"/>
      <c r="D102" s="13"/>
      <c r="E102" s="13"/>
      <c r="F102" s="13"/>
      <c r="G102" s="13"/>
      <c r="H102" s="17"/>
    </row>
    <row r="103" spans="2:8" s="4" customFormat="1" ht="12.75">
      <c r="B103" s="11" t="s">
        <v>3050</v>
      </c>
      <c r="C103" s="12" t="s">
        <v>1044</v>
      </c>
      <c r="D103" s="12" t="s">
        <v>1196</v>
      </c>
      <c r="E103" s="13"/>
      <c r="F103" s="13"/>
      <c r="G103" s="13"/>
      <c r="H103" s="17"/>
    </row>
    <row r="104" spans="2:8" s="4" customFormat="1" ht="12.75">
      <c r="B104" s="14"/>
      <c r="C104" s="13"/>
      <c r="D104" s="13"/>
      <c r="E104" s="13"/>
      <c r="F104" s="13"/>
      <c r="G104" s="13"/>
      <c r="H104" s="17"/>
    </row>
    <row r="105" spans="2:8" s="4" customFormat="1" ht="12.75">
      <c r="B105" s="11" t="s">
        <v>3051</v>
      </c>
      <c r="C105" s="13"/>
      <c r="D105" s="12" t="s">
        <v>1197</v>
      </c>
      <c r="E105" s="13"/>
      <c r="F105" s="13"/>
      <c r="G105" s="13"/>
      <c r="H105" s="17"/>
    </row>
    <row r="106" spans="2:8" s="4" customFormat="1" ht="12.75">
      <c r="B106" s="14"/>
      <c r="C106" s="13"/>
      <c r="D106" s="13"/>
      <c r="E106" s="13"/>
      <c r="F106" s="13"/>
      <c r="G106" s="13"/>
      <c r="H106" s="17"/>
    </row>
    <row r="107" spans="2:8" s="4" customFormat="1" ht="12.75">
      <c r="B107" s="11" t="s">
        <v>3052</v>
      </c>
      <c r="C107" s="13"/>
      <c r="D107" s="27" t="s">
        <v>1198</v>
      </c>
      <c r="E107" s="15" t="s">
        <v>824</v>
      </c>
      <c r="F107" s="16">
        <v>1</v>
      </c>
      <c r="G107" s="93">
        <v>0</v>
      </c>
      <c r="H107" s="17">
        <f>F107*G107</f>
        <v>0</v>
      </c>
    </row>
    <row r="108" spans="2:8" s="4" customFormat="1" ht="12.75">
      <c r="B108" s="14"/>
      <c r="C108" s="13"/>
      <c r="D108" s="40"/>
      <c r="E108" s="13"/>
      <c r="F108" s="13"/>
      <c r="G108" s="13"/>
      <c r="H108" s="17"/>
    </row>
    <row r="109" spans="2:8" s="4" customFormat="1" ht="12.75">
      <c r="B109" s="11" t="s">
        <v>3053</v>
      </c>
      <c r="C109" s="13"/>
      <c r="D109" s="27" t="s">
        <v>1199</v>
      </c>
      <c r="E109" s="15" t="s">
        <v>1200</v>
      </c>
      <c r="F109" s="16">
        <v>20</v>
      </c>
      <c r="G109" s="93">
        <v>0</v>
      </c>
      <c r="H109" s="17">
        <f>F109*G109</f>
        <v>0</v>
      </c>
    </row>
    <row r="110" spans="2:8" s="4" customFormat="1" ht="12.75">
      <c r="B110" s="14"/>
      <c r="C110" s="13"/>
      <c r="D110" s="40"/>
      <c r="E110" s="13"/>
      <c r="F110" s="13"/>
      <c r="G110" s="13"/>
      <c r="H110" s="17"/>
    </row>
    <row r="111" spans="2:8" s="4" customFormat="1" ht="12.75">
      <c r="B111" s="11" t="s">
        <v>3054</v>
      </c>
      <c r="C111" s="13"/>
      <c r="D111" s="27" t="s">
        <v>1201</v>
      </c>
      <c r="E111" s="15" t="s">
        <v>824</v>
      </c>
      <c r="F111" s="16">
        <v>1</v>
      </c>
      <c r="G111" s="93">
        <v>0</v>
      </c>
      <c r="H111" s="17">
        <f>F111*G111</f>
        <v>0</v>
      </c>
    </row>
    <row r="112" spans="2:8" s="4" customFormat="1" ht="12.75">
      <c r="B112" s="14"/>
      <c r="C112" s="13"/>
      <c r="D112" s="13"/>
      <c r="E112" s="13"/>
      <c r="F112" s="13"/>
      <c r="G112" s="13"/>
      <c r="H112" s="17"/>
    </row>
    <row r="113" spans="1:8" s="3" customFormat="1" ht="25.5">
      <c r="A113" s="3">
        <v>21430</v>
      </c>
      <c r="B113" s="11" t="s">
        <v>3029</v>
      </c>
      <c r="C113" s="12" t="s">
        <v>1202</v>
      </c>
      <c r="D113" s="12" t="s">
        <v>1203</v>
      </c>
      <c r="E113" s="13"/>
      <c r="F113" s="13"/>
      <c r="G113" s="13"/>
      <c r="H113" s="17"/>
    </row>
    <row r="114" spans="1:8" s="3" customFormat="1" ht="12.75">
      <c r="B114" s="14"/>
      <c r="C114" s="13"/>
      <c r="D114" s="13"/>
      <c r="E114" s="13"/>
      <c r="F114" s="13"/>
      <c r="G114" s="13"/>
      <c r="H114" s="17"/>
    </row>
    <row r="115" spans="1:8" s="3" customFormat="1" ht="38.25">
      <c r="A115" s="3">
        <v>21431</v>
      </c>
      <c r="B115" s="11" t="s">
        <v>3030</v>
      </c>
      <c r="C115" s="13"/>
      <c r="D115" s="12" t="s">
        <v>1204</v>
      </c>
      <c r="E115" s="15" t="s">
        <v>80</v>
      </c>
      <c r="F115" s="16">
        <v>50</v>
      </c>
      <c r="G115" s="93">
        <v>0</v>
      </c>
      <c r="H115" s="17">
        <f>F115*G115</f>
        <v>0</v>
      </c>
    </row>
    <row r="116" spans="1:8" s="3" customFormat="1" ht="12.75">
      <c r="B116" s="14"/>
      <c r="C116" s="13"/>
      <c r="D116" s="13"/>
      <c r="E116" s="13"/>
      <c r="F116" s="13"/>
      <c r="G116" s="13"/>
      <c r="H116" s="17"/>
    </row>
    <row r="117" spans="1:8" s="3" customFormat="1" ht="38.25">
      <c r="A117" s="3">
        <v>21432</v>
      </c>
      <c r="B117" s="11" t="s">
        <v>3031</v>
      </c>
      <c r="C117" s="13"/>
      <c r="D117" s="12" t="s">
        <v>1205</v>
      </c>
      <c r="E117" s="15" t="s">
        <v>80</v>
      </c>
      <c r="F117" s="16">
        <v>100</v>
      </c>
      <c r="G117" s="93">
        <v>0</v>
      </c>
      <c r="H117" s="17">
        <f>F117*G117</f>
        <v>0</v>
      </c>
    </row>
    <row r="118" spans="1:8" s="3" customFormat="1" ht="12.75">
      <c r="B118" s="14"/>
      <c r="C118" s="13"/>
      <c r="D118" s="13"/>
      <c r="E118" s="13"/>
      <c r="F118" s="13"/>
      <c r="G118" s="13"/>
      <c r="H118" s="17"/>
    </row>
    <row r="119" spans="1:8" s="3" customFormat="1" ht="38.25">
      <c r="A119" s="3">
        <v>21433</v>
      </c>
      <c r="B119" s="11" t="s">
        <v>3032</v>
      </c>
      <c r="C119" s="13"/>
      <c r="D119" s="12" t="s">
        <v>1206</v>
      </c>
      <c r="E119" s="15" t="s">
        <v>80</v>
      </c>
      <c r="F119" s="16">
        <v>100</v>
      </c>
      <c r="G119" s="93">
        <v>0</v>
      </c>
      <c r="H119" s="17">
        <f>F119*G119</f>
        <v>0</v>
      </c>
    </row>
    <row r="120" spans="1:8" s="3" customFormat="1" ht="12.75">
      <c r="B120" s="14"/>
      <c r="C120" s="13"/>
      <c r="D120" s="13"/>
      <c r="E120" s="13"/>
      <c r="F120" s="13"/>
      <c r="G120" s="13"/>
      <c r="H120" s="17"/>
    </row>
    <row r="121" spans="1:8" s="3" customFormat="1" ht="12.75">
      <c r="B121" s="14"/>
      <c r="C121" s="13"/>
      <c r="D121" s="13"/>
      <c r="E121" s="13"/>
      <c r="F121" s="13"/>
      <c r="G121" s="13"/>
      <c r="H121" s="17"/>
    </row>
    <row r="122" spans="1:8" s="3" customFormat="1" ht="12.75">
      <c r="B122" s="14"/>
      <c r="C122" s="13"/>
      <c r="D122" s="13"/>
      <c r="E122" s="13"/>
      <c r="F122" s="13"/>
      <c r="G122" s="13"/>
      <c r="H122" s="17"/>
    </row>
    <row r="123" spans="1:8" s="3" customFormat="1" ht="12.75">
      <c r="B123" s="14"/>
      <c r="C123" s="13"/>
      <c r="D123" s="13"/>
      <c r="E123" s="13"/>
      <c r="F123" s="13"/>
      <c r="G123" s="13"/>
      <c r="H123" s="17"/>
    </row>
    <row r="124" spans="1:8" s="3" customFormat="1" ht="12.75">
      <c r="B124" s="14"/>
      <c r="C124" s="13"/>
      <c r="D124" s="13"/>
      <c r="E124" s="13"/>
      <c r="F124" s="13"/>
      <c r="G124" s="13"/>
      <c r="H124" s="17"/>
    </row>
    <row r="125" spans="1:8" s="3" customFormat="1" ht="12.75">
      <c r="B125" s="14"/>
      <c r="C125" s="13"/>
      <c r="D125" s="13"/>
      <c r="E125" s="13"/>
      <c r="F125" s="13"/>
      <c r="G125" s="13"/>
      <c r="H125" s="17"/>
    </row>
    <row r="126" spans="1:8" s="3" customFormat="1" ht="12.75">
      <c r="B126" s="14"/>
      <c r="C126" s="13"/>
      <c r="D126" s="13"/>
      <c r="E126" s="13"/>
      <c r="F126" s="13"/>
      <c r="G126" s="13"/>
      <c r="H126" s="17"/>
    </row>
    <row r="127" spans="1:8" s="3" customFormat="1" ht="12.75">
      <c r="B127" s="14"/>
      <c r="C127" s="13"/>
      <c r="D127" s="13"/>
      <c r="E127" s="13"/>
      <c r="F127" s="13"/>
      <c r="G127" s="13"/>
      <c r="H127" s="17"/>
    </row>
    <row r="128" spans="1:8" s="3" customFormat="1" ht="12.75">
      <c r="B128" s="14"/>
      <c r="C128" s="13"/>
      <c r="D128" s="13"/>
      <c r="E128" s="13"/>
      <c r="F128" s="13"/>
      <c r="G128" s="13"/>
      <c r="H128" s="17"/>
    </row>
    <row r="129" spans="2:8" s="3" customFormat="1" ht="12.75">
      <c r="B129" s="14"/>
      <c r="C129" s="13"/>
      <c r="D129" s="13"/>
      <c r="E129" s="13"/>
      <c r="F129" s="13"/>
      <c r="G129" s="13"/>
      <c r="H129" s="17"/>
    </row>
    <row r="130" spans="2:8" s="3" customFormat="1" ht="12.75">
      <c r="B130" s="14"/>
      <c r="C130" s="13"/>
      <c r="D130" s="13"/>
      <c r="E130" s="13"/>
      <c r="F130" s="13"/>
      <c r="G130" s="13"/>
      <c r="H130" s="17"/>
    </row>
    <row r="131" spans="2:8" s="3" customFormat="1" ht="12.75">
      <c r="B131" s="14"/>
      <c r="C131" s="13"/>
      <c r="D131" s="13"/>
      <c r="E131" s="13"/>
      <c r="F131" s="13"/>
      <c r="G131" s="13"/>
      <c r="H131" s="17"/>
    </row>
    <row r="132" spans="2:8" s="3" customFormat="1" ht="12.75">
      <c r="B132" s="14"/>
      <c r="C132" s="13"/>
      <c r="D132" s="13"/>
      <c r="E132" s="13"/>
      <c r="F132" s="13"/>
      <c r="G132" s="13"/>
      <c r="H132" s="17"/>
    </row>
    <row r="133" spans="2:8" s="3" customFormat="1" ht="12.75">
      <c r="B133" s="14"/>
      <c r="C133" s="13"/>
      <c r="D133" s="13"/>
      <c r="E133" s="13"/>
      <c r="F133" s="13"/>
      <c r="G133" s="13"/>
      <c r="H133" s="17"/>
    </row>
    <row r="134" spans="2:8" s="3" customFormat="1" ht="12.75">
      <c r="B134" s="14"/>
      <c r="C134" s="13"/>
      <c r="D134" s="13"/>
      <c r="E134" s="13"/>
      <c r="F134" s="13"/>
      <c r="G134" s="13"/>
      <c r="H134" s="17"/>
    </row>
    <row r="135" spans="2:8" s="3" customFormat="1" ht="12.75">
      <c r="B135" s="14"/>
      <c r="C135" s="13"/>
      <c r="D135" s="13"/>
      <c r="E135" s="13"/>
      <c r="F135" s="13"/>
      <c r="G135" s="13"/>
      <c r="H135" s="17"/>
    </row>
    <row r="136" spans="2:8" s="3" customFormat="1" ht="12.75">
      <c r="B136" s="14"/>
      <c r="C136" s="13"/>
      <c r="D136" s="13"/>
      <c r="E136" s="13"/>
      <c r="F136" s="13"/>
      <c r="G136" s="13"/>
      <c r="H136" s="17"/>
    </row>
    <row r="137" spans="2:8" s="4" customFormat="1" ht="12.75">
      <c r="B137" s="19" t="s">
        <v>73</v>
      </c>
      <c r="C137" s="20"/>
      <c r="D137" s="21"/>
      <c r="E137" s="21"/>
      <c r="F137" s="21"/>
      <c r="G137" s="21"/>
      <c r="H137" s="22">
        <f>SUM(H101:H136)</f>
        <v>0</v>
      </c>
    </row>
    <row r="138" spans="2:8" s="2" customFormat="1" ht="12.75">
      <c r="E138" s="23" t="s">
        <v>4075</v>
      </c>
    </row>
    <row r="139" spans="2:8" s="1" customFormat="1" ht="15.75">
      <c r="B139" s="6" t="s">
        <v>4161</v>
      </c>
    </row>
    <row r="140" spans="2:8" s="1" customFormat="1" ht="15.75">
      <c r="B140" s="6" t="s">
        <v>1916</v>
      </c>
    </row>
    <row r="141" spans="2:8" s="1" customFormat="1" ht="15.75">
      <c r="B141" s="6" t="s">
        <v>1915</v>
      </c>
    </row>
    <row r="142" spans="2:8" s="2" customFormat="1" ht="12.75">
      <c r="B142" s="7" t="s">
        <v>1177</v>
      </c>
    </row>
    <row r="143" spans="2:8" s="2" customFormat="1" ht="12.75">
      <c r="H143" s="8" t="s">
        <v>1136</v>
      </c>
    </row>
    <row r="144" spans="2:8" s="3" customFormat="1" ht="25.5">
      <c r="B144" s="9" t="s">
        <v>2</v>
      </c>
      <c r="C144" s="9" t="s">
        <v>3</v>
      </c>
      <c r="D144" s="9" t="s">
        <v>4</v>
      </c>
      <c r="E144" s="9" t="s">
        <v>5</v>
      </c>
      <c r="F144" s="9" t="s">
        <v>6</v>
      </c>
      <c r="G144" s="9" t="s">
        <v>7</v>
      </c>
      <c r="H144" s="10" t="s">
        <v>8</v>
      </c>
    </row>
    <row r="145" spans="1:8" s="3" customFormat="1" ht="25.5">
      <c r="A145" s="3">
        <v>17939</v>
      </c>
      <c r="B145" s="11" t="s">
        <v>3014</v>
      </c>
      <c r="C145" s="12" t="s">
        <v>1136</v>
      </c>
      <c r="D145" s="12" t="s">
        <v>1138</v>
      </c>
      <c r="E145" s="13"/>
      <c r="F145" s="13"/>
      <c r="G145" s="13"/>
      <c r="H145" s="17"/>
    </row>
    <row r="146" spans="1:8" s="3" customFormat="1" ht="12.75">
      <c r="B146" s="14"/>
      <c r="C146" s="13"/>
      <c r="D146" s="13"/>
      <c r="E146" s="13"/>
      <c r="F146" s="13"/>
      <c r="G146" s="13"/>
      <c r="H146" s="17"/>
    </row>
    <row r="147" spans="1:8" s="3" customFormat="1" ht="25.5">
      <c r="A147" s="3">
        <v>17940</v>
      </c>
      <c r="B147" s="11" t="s">
        <v>3015</v>
      </c>
      <c r="C147" s="12" t="s">
        <v>1139</v>
      </c>
      <c r="D147" s="12" t="s">
        <v>1207</v>
      </c>
      <c r="E147" s="13"/>
      <c r="F147" s="13"/>
      <c r="G147" s="13"/>
      <c r="H147" s="17"/>
    </row>
    <row r="148" spans="1:8" s="3" customFormat="1" ht="12.75">
      <c r="B148" s="14"/>
      <c r="C148" s="13"/>
      <c r="D148" s="13"/>
      <c r="E148" s="13"/>
      <c r="F148" s="13"/>
      <c r="G148" s="13"/>
      <c r="H148" s="17"/>
    </row>
    <row r="149" spans="1:8" s="3" customFormat="1" ht="12.75">
      <c r="A149" s="3">
        <v>17941</v>
      </c>
      <c r="B149" s="11" t="s">
        <v>3016</v>
      </c>
      <c r="C149" s="13"/>
      <c r="D149" s="12" t="s">
        <v>1141</v>
      </c>
      <c r="E149" s="15" t="s">
        <v>198</v>
      </c>
      <c r="F149" s="16">
        <v>14</v>
      </c>
      <c r="G149" s="93">
        <v>0</v>
      </c>
      <c r="H149" s="17">
        <f>F149*G149</f>
        <v>0</v>
      </c>
    </row>
    <row r="150" spans="1:8" s="3" customFormat="1" ht="12.75">
      <c r="B150" s="14"/>
      <c r="C150" s="13"/>
      <c r="D150" s="13"/>
      <c r="E150" s="13"/>
      <c r="F150" s="13"/>
      <c r="G150" s="13"/>
      <c r="H150" s="17"/>
    </row>
    <row r="151" spans="1:8" s="3" customFormat="1" ht="12.75">
      <c r="A151" s="3">
        <v>17942</v>
      </c>
      <c r="B151" s="11" t="s">
        <v>3017</v>
      </c>
      <c r="C151" s="13"/>
      <c r="D151" s="12" t="s">
        <v>1142</v>
      </c>
      <c r="E151" s="15" t="s">
        <v>198</v>
      </c>
      <c r="F151" s="16">
        <v>31</v>
      </c>
      <c r="G151" s="93">
        <v>0</v>
      </c>
      <c r="H151" s="17">
        <f>F151*G151</f>
        <v>0</v>
      </c>
    </row>
    <row r="152" spans="1:8" s="3" customFormat="1" ht="12.75">
      <c r="B152" s="14"/>
      <c r="C152" s="13"/>
      <c r="D152" s="13"/>
      <c r="E152" s="13"/>
      <c r="F152" s="13"/>
      <c r="G152" s="13"/>
      <c r="H152" s="17"/>
    </row>
    <row r="153" spans="1:8" s="3" customFormat="1" ht="25.5">
      <c r="A153" s="3">
        <v>17943</v>
      </c>
      <c r="B153" s="11" t="s">
        <v>3018</v>
      </c>
      <c r="C153" s="12" t="s">
        <v>1143</v>
      </c>
      <c r="D153" s="12" t="s">
        <v>1208</v>
      </c>
      <c r="E153" s="13"/>
      <c r="F153" s="13"/>
      <c r="G153" s="13"/>
      <c r="H153" s="17"/>
    </row>
    <row r="154" spans="1:8" s="3" customFormat="1" ht="12.75">
      <c r="B154" s="14"/>
      <c r="C154" s="13"/>
      <c r="D154" s="13"/>
      <c r="E154" s="13"/>
      <c r="F154" s="13"/>
      <c r="G154" s="13"/>
      <c r="H154" s="17"/>
    </row>
    <row r="155" spans="1:8" s="3" customFormat="1" ht="25.5">
      <c r="A155" s="3">
        <v>17944</v>
      </c>
      <c r="B155" s="11" t="s">
        <v>3019</v>
      </c>
      <c r="C155" s="12" t="s">
        <v>1145</v>
      </c>
      <c r="D155" s="12" t="s">
        <v>1209</v>
      </c>
      <c r="E155" s="13"/>
      <c r="F155" s="13"/>
      <c r="G155" s="13"/>
      <c r="H155" s="17"/>
    </row>
    <row r="156" spans="1:8" s="3" customFormat="1" ht="12.75">
      <c r="B156" s="14"/>
      <c r="C156" s="13"/>
      <c r="D156" s="13"/>
      <c r="E156" s="13"/>
      <c r="F156" s="13"/>
      <c r="G156" s="13"/>
      <c r="H156" s="17"/>
    </row>
    <row r="157" spans="1:8" s="3" customFormat="1" ht="12.75">
      <c r="A157" s="3">
        <v>17945</v>
      </c>
      <c r="B157" s="11" t="s">
        <v>3020</v>
      </c>
      <c r="C157" s="13"/>
      <c r="D157" s="12" t="s">
        <v>1141</v>
      </c>
      <c r="E157" s="15" t="s">
        <v>198</v>
      </c>
      <c r="F157" s="16">
        <v>14</v>
      </c>
      <c r="G157" s="93">
        <v>0</v>
      </c>
      <c r="H157" s="17">
        <f>F157*G157</f>
        <v>0</v>
      </c>
    </row>
    <row r="158" spans="1:8" s="3" customFormat="1" ht="12.75">
      <c r="B158" s="14"/>
      <c r="C158" s="13"/>
      <c r="D158" s="13"/>
      <c r="E158" s="13"/>
      <c r="F158" s="13"/>
      <c r="G158" s="13"/>
      <c r="H158" s="17"/>
    </row>
    <row r="159" spans="1:8" s="3" customFormat="1" ht="12.75">
      <c r="A159" s="3">
        <v>17946</v>
      </c>
      <c r="B159" s="11" t="s">
        <v>3021</v>
      </c>
      <c r="C159" s="13"/>
      <c r="D159" s="12" t="s">
        <v>1142</v>
      </c>
      <c r="E159" s="15" t="s">
        <v>198</v>
      </c>
      <c r="F159" s="16">
        <v>31</v>
      </c>
      <c r="G159" s="93">
        <v>0</v>
      </c>
      <c r="H159" s="17">
        <f>F159*G159</f>
        <v>0</v>
      </c>
    </row>
    <row r="160" spans="1:8" s="3" customFormat="1" ht="12.75">
      <c r="B160" s="14"/>
      <c r="C160" s="13"/>
      <c r="D160" s="13"/>
      <c r="E160" s="13"/>
      <c r="F160" s="13"/>
      <c r="G160" s="13"/>
      <c r="H160" s="17"/>
    </row>
    <row r="161" spans="1:8" s="3" customFormat="1" ht="25.5">
      <c r="A161" s="3">
        <v>17947</v>
      </c>
      <c r="B161" s="11" t="s">
        <v>3022</v>
      </c>
      <c r="C161" s="12" t="s">
        <v>1147</v>
      </c>
      <c r="D161" s="12" t="s">
        <v>1148</v>
      </c>
      <c r="E161" s="13"/>
      <c r="F161" s="13"/>
      <c r="G161" s="13"/>
      <c r="H161" s="17"/>
    </row>
    <row r="162" spans="1:8" s="3" customFormat="1" ht="12.75">
      <c r="B162" s="14"/>
      <c r="C162" s="13"/>
      <c r="D162" s="13"/>
      <c r="E162" s="13"/>
      <c r="F162" s="13"/>
      <c r="G162" s="13"/>
      <c r="H162" s="17"/>
    </row>
    <row r="163" spans="1:8" s="3" customFormat="1" ht="12.75">
      <c r="A163" s="3">
        <v>17948</v>
      </c>
      <c r="B163" s="11" t="s">
        <v>3023</v>
      </c>
      <c r="C163" s="13"/>
      <c r="D163" s="12" t="s">
        <v>1141</v>
      </c>
      <c r="E163" s="15" t="s">
        <v>198</v>
      </c>
      <c r="F163" s="16">
        <v>250</v>
      </c>
      <c r="G163" s="93">
        <v>0</v>
      </c>
      <c r="H163" s="17">
        <f>F163*G163</f>
        <v>0</v>
      </c>
    </row>
    <row r="164" spans="1:8" s="3" customFormat="1" ht="12.75">
      <c r="B164" s="14"/>
      <c r="C164" s="13"/>
      <c r="D164" s="13"/>
      <c r="E164" s="13"/>
      <c r="F164" s="13"/>
      <c r="G164" s="13"/>
      <c r="H164" s="17"/>
    </row>
    <row r="165" spans="1:8" s="3" customFormat="1" ht="12.75">
      <c r="A165" s="3">
        <v>17949</v>
      </c>
      <c r="B165" s="11" t="s">
        <v>3024</v>
      </c>
      <c r="C165" s="13"/>
      <c r="D165" s="12" t="s">
        <v>1142</v>
      </c>
      <c r="E165" s="15" t="s">
        <v>198</v>
      </c>
      <c r="F165" s="16">
        <v>555</v>
      </c>
      <c r="G165" s="93">
        <v>0</v>
      </c>
      <c r="H165" s="17">
        <f>F165*G165</f>
        <v>0</v>
      </c>
    </row>
    <row r="166" spans="1:8" s="3" customFormat="1" ht="12.75">
      <c r="B166" s="14"/>
      <c r="C166" s="13"/>
      <c r="D166" s="13"/>
      <c r="E166" s="13"/>
      <c r="F166" s="13"/>
      <c r="G166" s="13"/>
      <c r="H166" s="17"/>
    </row>
    <row r="167" spans="1:8" s="3" customFormat="1" ht="12.75">
      <c r="A167" s="3">
        <v>21434</v>
      </c>
      <c r="B167" s="11" t="s">
        <v>3025</v>
      </c>
      <c r="C167" s="13"/>
      <c r="D167" s="12" t="s">
        <v>1149</v>
      </c>
      <c r="E167" s="15" t="s">
        <v>198</v>
      </c>
      <c r="F167" s="16">
        <v>50</v>
      </c>
      <c r="G167" s="93">
        <v>0</v>
      </c>
      <c r="H167" s="17">
        <f>F167*G167</f>
        <v>0</v>
      </c>
    </row>
    <row r="168" spans="1:8" s="3" customFormat="1" ht="12.75">
      <c r="B168" s="14"/>
      <c r="C168" s="13"/>
      <c r="D168" s="13"/>
      <c r="E168" s="13"/>
      <c r="F168" s="13"/>
      <c r="G168" s="13"/>
      <c r="H168" s="17"/>
    </row>
    <row r="169" spans="1:8" s="3" customFormat="1" ht="12.75">
      <c r="A169" s="3">
        <v>17950</v>
      </c>
      <c r="B169" s="11" t="s">
        <v>3026</v>
      </c>
      <c r="C169" s="12" t="s">
        <v>1210</v>
      </c>
      <c r="D169" s="12" t="s">
        <v>1211</v>
      </c>
      <c r="E169" s="13"/>
      <c r="F169" s="13"/>
      <c r="G169" s="13"/>
      <c r="H169" s="17"/>
    </row>
    <row r="170" spans="1:8" s="3" customFormat="1" ht="12.75">
      <c r="B170" s="14"/>
      <c r="C170" s="13"/>
      <c r="D170" s="13"/>
      <c r="E170" s="13"/>
      <c r="F170" s="13"/>
      <c r="G170" s="13"/>
      <c r="H170" s="17"/>
    </row>
    <row r="171" spans="1:8" s="3" customFormat="1" ht="12.75">
      <c r="A171" s="3">
        <v>17951</v>
      </c>
      <c r="B171" s="11" t="s">
        <v>3027</v>
      </c>
      <c r="C171" s="13"/>
      <c r="D171" s="27" t="s">
        <v>1212</v>
      </c>
      <c r="E171" s="15" t="s">
        <v>198</v>
      </c>
      <c r="F171" s="16">
        <v>55</v>
      </c>
      <c r="G171" s="93">
        <v>0</v>
      </c>
      <c r="H171" s="17">
        <f>F171*G171</f>
        <v>0</v>
      </c>
    </row>
    <row r="172" spans="1:8" s="3" customFormat="1" ht="12.75">
      <c r="B172" s="14"/>
      <c r="C172" s="13"/>
      <c r="D172" s="13"/>
      <c r="E172" s="13"/>
      <c r="F172" s="13"/>
      <c r="G172" s="13"/>
      <c r="H172" s="17"/>
    </row>
    <row r="173" spans="1:8" s="3" customFormat="1" ht="25.5">
      <c r="A173" s="3">
        <v>17952</v>
      </c>
      <c r="B173" s="11" t="s">
        <v>3028</v>
      </c>
      <c r="C173" s="12" t="s">
        <v>1150</v>
      </c>
      <c r="D173" s="12" t="s">
        <v>1151</v>
      </c>
      <c r="E173" s="15" t="s">
        <v>198</v>
      </c>
      <c r="F173" s="16">
        <v>100</v>
      </c>
      <c r="G173" s="93">
        <v>0</v>
      </c>
      <c r="H173" s="17">
        <f>F173*G173</f>
        <v>0</v>
      </c>
    </row>
    <row r="174" spans="1:8" s="3" customFormat="1" ht="12.75">
      <c r="B174" s="14"/>
      <c r="C174" s="13"/>
      <c r="D174" s="13"/>
      <c r="E174" s="13"/>
      <c r="F174" s="13"/>
      <c r="G174" s="13"/>
      <c r="H174" s="17"/>
    </row>
    <row r="175" spans="1:8" s="3" customFormat="1" ht="12.75">
      <c r="B175" s="14"/>
      <c r="C175" s="13"/>
      <c r="D175" s="13"/>
      <c r="E175" s="13"/>
      <c r="F175" s="13"/>
      <c r="G175" s="13"/>
      <c r="H175" s="17"/>
    </row>
    <row r="176" spans="1:8" s="3" customFormat="1" ht="12.75">
      <c r="B176" s="14"/>
      <c r="C176" s="13"/>
      <c r="D176" s="13"/>
      <c r="E176" s="13"/>
      <c r="F176" s="13"/>
      <c r="G176" s="13"/>
      <c r="H176" s="17"/>
    </row>
    <row r="177" spans="2:8" s="3" customFormat="1" ht="12.75">
      <c r="B177" s="14"/>
      <c r="C177" s="13"/>
      <c r="D177" s="13"/>
      <c r="E177" s="13"/>
      <c r="F177" s="13"/>
      <c r="G177" s="13"/>
      <c r="H177" s="17"/>
    </row>
    <row r="178" spans="2:8" s="3" customFormat="1" ht="12.75">
      <c r="B178" s="14"/>
      <c r="C178" s="13"/>
      <c r="D178" s="13"/>
      <c r="E178" s="13"/>
      <c r="F178" s="13"/>
      <c r="G178" s="13"/>
      <c r="H178" s="17"/>
    </row>
    <row r="179" spans="2:8" s="3" customFormat="1" ht="12.75">
      <c r="B179" s="14"/>
      <c r="C179" s="13"/>
      <c r="D179" s="13"/>
      <c r="E179" s="13"/>
      <c r="F179" s="13"/>
      <c r="G179" s="13"/>
      <c r="H179" s="17"/>
    </row>
    <row r="180" spans="2:8" s="3" customFormat="1" ht="12.75">
      <c r="B180" s="14"/>
      <c r="C180" s="13"/>
      <c r="D180" s="13"/>
      <c r="E180" s="13"/>
      <c r="F180" s="13"/>
      <c r="G180" s="13"/>
      <c r="H180" s="17"/>
    </row>
    <row r="181" spans="2:8" s="3" customFormat="1" ht="12.75">
      <c r="B181" s="14"/>
      <c r="C181" s="13"/>
      <c r="D181" s="13"/>
      <c r="E181" s="13"/>
      <c r="F181" s="13"/>
      <c r="G181" s="13"/>
      <c r="H181" s="17"/>
    </row>
    <row r="182" spans="2:8" s="3" customFormat="1" ht="12.75">
      <c r="B182" s="14"/>
      <c r="C182" s="13"/>
      <c r="D182" s="13"/>
      <c r="E182" s="13"/>
      <c r="F182" s="13"/>
      <c r="G182" s="13"/>
      <c r="H182" s="17"/>
    </row>
    <row r="183" spans="2:8" s="3" customFormat="1" ht="12.75">
      <c r="B183" s="14"/>
      <c r="C183" s="13"/>
      <c r="D183" s="13"/>
      <c r="E183" s="13"/>
      <c r="F183" s="13"/>
      <c r="G183" s="13"/>
      <c r="H183" s="17"/>
    </row>
    <row r="184" spans="2:8" s="3" customFormat="1" ht="12.75">
      <c r="B184" s="14"/>
      <c r="C184" s="13"/>
      <c r="D184" s="13"/>
      <c r="E184" s="13"/>
      <c r="F184" s="13"/>
      <c r="G184" s="13"/>
      <c r="H184" s="17"/>
    </row>
    <row r="185" spans="2:8" s="3" customFormat="1" ht="12.75">
      <c r="B185" s="14"/>
      <c r="C185" s="13"/>
      <c r="D185" s="13"/>
      <c r="E185" s="13"/>
      <c r="F185" s="13"/>
      <c r="G185" s="13"/>
      <c r="H185" s="17"/>
    </row>
    <row r="186" spans="2:8" s="3" customFormat="1" ht="12.75">
      <c r="B186" s="14"/>
      <c r="C186" s="13"/>
      <c r="D186" s="13"/>
      <c r="E186" s="13"/>
      <c r="F186" s="13"/>
      <c r="G186" s="13"/>
      <c r="H186" s="17"/>
    </row>
    <row r="187" spans="2:8" s="3" customFormat="1" ht="12.75">
      <c r="B187" s="14"/>
      <c r="C187" s="13"/>
      <c r="D187" s="13"/>
      <c r="E187" s="13"/>
      <c r="F187" s="13"/>
      <c r="G187" s="13"/>
      <c r="H187" s="17"/>
    </row>
    <row r="188" spans="2:8" s="3" customFormat="1" ht="12.75">
      <c r="B188" s="14"/>
      <c r="C188" s="13"/>
      <c r="D188" s="13"/>
      <c r="E188" s="13"/>
      <c r="F188" s="13"/>
      <c r="G188" s="13"/>
      <c r="H188" s="17"/>
    </row>
    <row r="189" spans="2:8" s="4" customFormat="1" ht="12.75">
      <c r="B189" s="19" t="s">
        <v>73</v>
      </c>
      <c r="C189" s="20"/>
      <c r="D189" s="21"/>
      <c r="E189" s="21"/>
      <c r="F189" s="21"/>
      <c r="G189" s="21"/>
      <c r="H189" s="22">
        <f>SUM(H145:H188)</f>
        <v>0</v>
      </c>
    </row>
    <row r="190" spans="2:8" s="2" customFormat="1" ht="12.75">
      <c r="E190" s="23" t="s">
        <v>4076</v>
      </c>
    </row>
    <row r="191" spans="2:8" s="1" customFormat="1" ht="15.75">
      <c r="B191" s="6" t="s">
        <v>4161</v>
      </c>
    </row>
    <row r="192" spans="2:8" s="1" customFormat="1" ht="15.75">
      <c r="B192" s="6" t="s">
        <v>1916</v>
      </c>
    </row>
    <row r="193" spans="1:8" s="1" customFormat="1" ht="15.75">
      <c r="B193" s="6" t="s">
        <v>1915</v>
      </c>
    </row>
    <row r="194" spans="1:8" s="2" customFormat="1" ht="12.75">
      <c r="B194" s="7" t="s">
        <v>1177</v>
      </c>
    </row>
    <row r="195" spans="1:8" s="2" customFormat="1" ht="12.75">
      <c r="H195" s="8" t="s">
        <v>1080</v>
      </c>
    </row>
    <row r="196" spans="1:8" s="3" customFormat="1" ht="25.5">
      <c r="B196" s="9" t="s">
        <v>2</v>
      </c>
      <c r="C196" s="9" t="s">
        <v>3</v>
      </c>
      <c r="D196" s="9" t="s">
        <v>4</v>
      </c>
      <c r="E196" s="9" t="s">
        <v>5</v>
      </c>
      <c r="F196" s="9" t="s">
        <v>6</v>
      </c>
      <c r="G196" s="9" t="s">
        <v>7</v>
      </c>
      <c r="H196" s="10" t="s">
        <v>8</v>
      </c>
    </row>
    <row r="197" spans="1:8" s="3" customFormat="1" ht="25.5">
      <c r="A197" s="3">
        <v>17960</v>
      </c>
      <c r="B197" s="11" t="s">
        <v>2989</v>
      </c>
      <c r="C197" s="12" t="s">
        <v>1080</v>
      </c>
      <c r="D197" s="12" t="s">
        <v>1213</v>
      </c>
      <c r="E197" s="13"/>
      <c r="F197" s="13"/>
      <c r="G197" s="13"/>
      <c r="H197" s="17"/>
    </row>
    <row r="198" spans="1:8" s="3" customFormat="1" ht="7.5" customHeight="1">
      <c r="B198" s="14"/>
      <c r="C198" s="13"/>
      <c r="D198" s="13"/>
      <c r="E198" s="13"/>
      <c r="F198" s="13"/>
      <c r="G198" s="13"/>
      <c r="H198" s="17"/>
    </row>
    <row r="199" spans="1:8" s="3" customFormat="1" ht="25.5">
      <c r="A199" s="3">
        <v>17961</v>
      </c>
      <c r="B199" s="11" t="s">
        <v>2990</v>
      </c>
      <c r="C199" s="12" t="s">
        <v>1083</v>
      </c>
      <c r="D199" s="12" t="s">
        <v>1214</v>
      </c>
      <c r="E199" s="13"/>
      <c r="F199" s="13"/>
      <c r="G199" s="13"/>
      <c r="H199" s="17"/>
    </row>
    <row r="200" spans="1:8" s="3" customFormat="1" ht="7.5" customHeight="1">
      <c r="B200" s="14"/>
      <c r="C200" s="13"/>
      <c r="D200" s="13"/>
      <c r="E200" s="13"/>
      <c r="F200" s="13"/>
      <c r="G200" s="13"/>
      <c r="H200" s="17"/>
    </row>
    <row r="201" spans="1:8" s="3" customFormat="1" ht="25.5">
      <c r="A201" s="3">
        <v>17962</v>
      </c>
      <c r="B201" s="11" t="s">
        <v>2991</v>
      </c>
      <c r="C201" s="13"/>
      <c r="D201" s="12" t="s">
        <v>1215</v>
      </c>
      <c r="E201" s="13"/>
      <c r="F201" s="13"/>
      <c r="G201" s="13"/>
      <c r="H201" s="17"/>
    </row>
    <row r="202" spans="1:8" s="3" customFormat="1" ht="7.5" customHeight="1">
      <c r="B202" s="14"/>
      <c r="C202" s="13"/>
      <c r="D202" s="13"/>
      <c r="E202" s="13"/>
      <c r="F202" s="13"/>
      <c r="G202" s="13"/>
      <c r="H202" s="17"/>
    </row>
    <row r="203" spans="1:8" s="3" customFormat="1" ht="12.75">
      <c r="A203" s="3">
        <v>17963</v>
      </c>
      <c r="B203" s="11" t="s">
        <v>2992</v>
      </c>
      <c r="C203" s="13"/>
      <c r="D203" s="27" t="s">
        <v>1216</v>
      </c>
      <c r="E203" s="15" t="s">
        <v>166</v>
      </c>
      <c r="F203" s="16">
        <v>1630</v>
      </c>
      <c r="G203" s="93">
        <v>0</v>
      </c>
      <c r="H203" s="17">
        <f>F203*G203</f>
        <v>0</v>
      </c>
    </row>
    <row r="204" spans="1:8" s="3" customFormat="1" ht="7.5" customHeight="1">
      <c r="B204" s="14"/>
      <c r="C204" s="13"/>
      <c r="D204" s="40"/>
      <c r="E204" s="13"/>
      <c r="F204" s="13"/>
      <c r="G204" s="13"/>
      <c r="H204" s="17"/>
    </row>
    <row r="205" spans="1:8" s="3" customFormat="1" ht="12" customHeight="1">
      <c r="A205" s="3">
        <v>17964</v>
      </c>
      <c r="B205" s="11" t="s">
        <v>2993</v>
      </c>
      <c r="C205" s="13"/>
      <c r="D205" s="27" t="s">
        <v>1217</v>
      </c>
      <c r="E205" s="15" t="s">
        <v>166</v>
      </c>
      <c r="F205" s="16">
        <v>120</v>
      </c>
      <c r="G205" s="93">
        <v>0</v>
      </c>
      <c r="H205" s="17">
        <f>F205*G205</f>
        <v>0</v>
      </c>
    </row>
    <row r="206" spans="1:8" s="3" customFormat="1" ht="7.5" customHeight="1">
      <c r="B206" s="14"/>
      <c r="C206" s="13"/>
      <c r="D206" s="40"/>
      <c r="E206" s="13"/>
      <c r="F206" s="13"/>
      <c r="G206" s="13"/>
      <c r="H206" s="17"/>
    </row>
    <row r="207" spans="1:8" s="3" customFormat="1" ht="12.75">
      <c r="A207" s="3">
        <v>17965</v>
      </c>
      <c r="B207" s="11" t="s">
        <v>2994</v>
      </c>
      <c r="C207" s="13"/>
      <c r="D207" s="27" t="s">
        <v>1218</v>
      </c>
      <c r="E207" s="15" t="s">
        <v>166</v>
      </c>
      <c r="F207" s="16">
        <v>60</v>
      </c>
      <c r="G207" s="93">
        <v>0</v>
      </c>
      <c r="H207" s="17">
        <f>F207*G207</f>
        <v>0</v>
      </c>
    </row>
    <row r="208" spans="1:8" s="3" customFormat="1" ht="7.5" customHeight="1">
      <c r="B208" s="14"/>
      <c r="C208" s="13"/>
      <c r="D208" s="40"/>
      <c r="E208" s="13"/>
      <c r="F208" s="13"/>
      <c r="G208" s="13"/>
      <c r="H208" s="17"/>
    </row>
    <row r="209" spans="1:8" s="3" customFormat="1" ht="12.75">
      <c r="A209" s="3">
        <v>17966</v>
      </c>
      <c r="B209" s="11" t="s">
        <v>2995</v>
      </c>
      <c r="C209" s="13"/>
      <c r="D209" s="27" t="s">
        <v>1219</v>
      </c>
      <c r="E209" s="15" t="s">
        <v>166</v>
      </c>
      <c r="F209" s="16">
        <v>10</v>
      </c>
      <c r="G209" s="93">
        <v>0</v>
      </c>
      <c r="H209" s="17">
        <f>F209*G209</f>
        <v>0</v>
      </c>
    </row>
    <row r="210" spans="1:8" s="3" customFormat="1" ht="7.5" customHeight="1">
      <c r="B210" s="14"/>
      <c r="C210" s="13"/>
      <c r="D210" s="40"/>
      <c r="E210" s="13"/>
      <c r="F210" s="13"/>
      <c r="G210" s="13"/>
      <c r="H210" s="17"/>
    </row>
    <row r="211" spans="1:8" s="3" customFormat="1" ht="12.75">
      <c r="A211" s="3">
        <v>17967</v>
      </c>
      <c r="B211" s="11" t="s">
        <v>2996</v>
      </c>
      <c r="C211" s="13"/>
      <c r="D211" s="27" t="s">
        <v>1220</v>
      </c>
      <c r="E211" s="15" t="s">
        <v>166</v>
      </c>
      <c r="F211" s="16">
        <v>330</v>
      </c>
      <c r="G211" s="93">
        <v>0</v>
      </c>
      <c r="H211" s="17">
        <f>F211*G211</f>
        <v>0</v>
      </c>
    </row>
    <row r="212" spans="1:8" s="3" customFormat="1" ht="7.5" customHeight="1">
      <c r="B212" s="14"/>
      <c r="C212" s="13"/>
      <c r="D212" s="13"/>
      <c r="E212" s="13"/>
      <c r="F212" s="13"/>
      <c r="G212" s="13"/>
      <c r="H212" s="17"/>
    </row>
    <row r="213" spans="1:8" s="3" customFormat="1" ht="63.75">
      <c r="A213" s="3">
        <v>17968</v>
      </c>
      <c r="B213" s="11" t="s">
        <v>2997</v>
      </c>
      <c r="C213" s="13"/>
      <c r="D213" s="12" t="s">
        <v>1221</v>
      </c>
      <c r="E213" s="13"/>
      <c r="F213" s="13"/>
      <c r="G213" s="13"/>
      <c r="H213" s="17"/>
    </row>
    <row r="214" spans="1:8" s="3" customFormat="1" ht="7.5" customHeight="1">
      <c r="B214" s="14"/>
      <c r="C214" s="13"/>
      <c r="D214" s="13"/>
      <c r="E214" s="13"/>
      <c r="F214" s="13"/>
      <c r="G214" s="13"/>
      <c r="H214" s="17"/>
    </row>
    <row r="215" spans="1:8" s="3" customFormat="1" ht="12.75">
      <c r="A215" s="3">
        <v>17969</v>
      </c>
      <c r="B215" s="11" t="s">
        <v>2998</v>
      </c>
      <c r="C215" s="13"/>
      <c r="D215" s="27" t="s">
        <v>1222</v>
      </c>
      <c r="E215" s="15" t="s">
        <v>166</v>
      </c>
      <c r="F215" s="16">
        <v>10</v>
      </c>
      <c r="G215" s="93">
        <v>0</v>
      </c>
      <c r="H215" s="17">
        <f>F215*G215</f>
        <v>0</v>
      </c>
    </row>
    <row r="216" spans="1:8" s="3" customFormat="1" ht="7.5" customHeight="1">
      <c r="B216" s="14"/>
      <c r="C216" s="13"/>
      <c r="D216" s="40"/>
      <c r="E216" s="13"/>
      <c r="F216" s="13"/>
      <c r="G216" s="13"/>
      <c r="H216" s="17"/>
    </row>
    <row r="217" spans="1:8" s="3" customFormat="1" ht="12.75">
      <c r="A217" s="3">
        <v>17970</v>
      </c>
      <c r="B217" s="11" t="s">
        <v>2999</v>
      </c>
      <c r="C217" s="13"/>
      <c r="D217" s="27" t="s">
        <v>1223</v>
      </c>
      <c r="E217" s="15" t="s">
        <v>166</v>
      </c>
      <c r="F217" s="16">
        <v>10</v>
      </c>
      <c r="G217" s="93">
        <v>0</v>
      </c>
      <c r="H217" s="17">
        <f>F217*G217</f>
        <v>0</v>
      </c>
    </row>
    <row r="218" spans="1:8" s="3" customFormat="1" ht="7.5" customHeight="1">
      <c r="B218" s="14"/>
      <c r="C218" s="13"/>
      <c r="D218" s="40"/>
      <c r="E218" s="13"/>
      <c r="F218" s="13"/>
      <c r="G218" s="13"/>
      <c r="H218" s="17"/>
    </row>
    <row r="219" spans="1:8" s="3" customFormat="1" ht="12.75">
      <c r="A219" s="3">
        <v>17971</v>
      </c>
      <c r="B219" s="11" t="s">
        <v>3000</v>
      </c>
      <c r="C219" s="13"/>
      <c r="D219" s="27" t="s">
        <v>1224</v>
      </c>
      <c r="E219" s="15" t="s">
        <v>166</v>
      </c>
      <c r="F219" s="16">
        <v>50</v>
      </c>
      <c r="G219" s="93">
        <v>0</v>
      </c>
      <c r="H219" s="17">
        <f>F219*G219</f>
        <v>0</v>
      </c>
    </row>
    <row r="220" spans="1:8" s="3" customFormat="1" ht="7.5" customHeight="1">
      <c r="B220" s="14"/>
      <c r="C220" s="13"/>
      <c r="D220" s="40"/>
      <c r="E220" s="13"/>
      <c r="F220" s="13"/>
      <c r="G220" s="13"/>
      <c r="H220" s="17"/>
    </row>
    <row r="221" spans="1:8" s="3" customFormat="1" ht="12.75">
      <c r="A221" s="3">
        <v>17972</v>
      </c>
      <c r="B221" s="11" t="s">
        <v>3001</v>
      </c>
      <c r="C221" s="13"/>
      <c r="D221" s="27" t="s">
        <v>1225</v>
      </c>
      <c r="E221" s="15" t="s">
        <v>166</v>
      </c>
      <c r="F221" s="16">
        <v>10</v>
      </c>
      <c r="G221" s="93">
        <v>0</v>
      </c>
      <c r="H221" s="17">
        <f>F221*G221</f>
        <v>0</v>
      </c>
    </row>
    <row r="222" spans="1:8" s="3" customFormat="1" ht="7.5" customHeight="1">
      <c r="B222" s="14"/>
      <c r="C222" s="13"/>
      <c r="D222" s="13"/>
      <c r="E222" s="13"/>
      <c r="F222" s="13"/>
      <c r="G222" s="13"/>
      <c r="H222" s="17"/>
    </row>
    <row r="223" spans="1:8" s="3" customFormat="1" ht="38.25">
      <c r="A223" s="3">
        <v>17973</v>
      </c>
      <c r="B223" s="11" t="s">
        <v>3002</v>
      </c>
      <c r="C223" s="12" t="s">
        <v>1093</v>
      </c>
      <c r="D223" s="12" t="s">
        <v>1226</v>
      </c>
      <c r="E223" s="13"/>
      <c r="F223" s="13"/>
      <c r="G223" s="13"/>
      <c r="H223" s="17"/>
    </row>
    <row r="224" spans="1:8" s="3" customFormat="1" ht="7.5" customHeight="1">
      <c r="B224" s="14"/>
      <c r="C224" s="13"/>
      <c r="D224" s="13"/>
      <c r="E224" s="13"/>
      <c r="F224" s="13"/>
      <c r="G224" s="13"/>
      <c r="H224" s="17"/>
    </row>
    <row r="225" spans="1:8" s="3" customFormat="1" ht="12.75">
      <c r="A225" s="3">
        <v>17974</v>
      </c>
      <c r="B225" s="11" t="s">
        <v>3003</v>
      </c>
      <c r="C225" s="13"/>
      <c r="D225" s="12" t="s">
        <v>1227</v>
      </c>
      <c r="E225" s="13"/>
      <c r="F225" s="13"/>
      <c r="G225" s="13"/>
      <c r="H225" s="17"/>
    </row>
    <row r="226" spans="1:8" s="3" customFormat="1" ht="7.5" customHeight="1">
      <c r="B226" s="14"/>
      <c r="C226" s="13"/>
      <c r="D226" s="13"/>
      <c r="E226" s="13"/>
      <c r="F226" s="13"/>
      <c r="G226" s="13"/>
      <c r="H226" s="17"/>
    </row>
    <row r="227" spans="1:8" s="3" customFormat="1" ht="12.75">
      <c r="A227" s="3">
        <v>17975</v>
      </c>
      <c r="B227" s="11" t="s">
        <v>3004</v>
      </c>
      <c r="C227" s="13"/>
      <c r="D227" s="27" t="s">
        <v>1216</v>
      </c>
      <c r="E227" s="15" t="s">
        <v>669</v>
      </c>
      <c r="F227" s="16">
        <v>8</v>
      </c>
      <c r="G227" s="93">
        <v>0</v>
      </c>
      <c r="H227" s="17">
        <f>F227*G227</f>
        <v>0</v>
      </c>
    </row>
    <row r="228" spans="1:8" s="3" customFormat="1" ht="7.5" customHeight="1">
      <c r="B228" s="14"/>
      <c r="C228" s="13"/>
      <c r="D228" s="40"/>
      <c r="E228" s="13"/>
      <c r="F228" s="13"/>
      <c r="G228" s="13"/>
      <c r="H228" s="17"/>
    </row>
    <row r="229" spans="1:8" s="3" customFormat="1" ht="12.75">
      <c r="A229" s="3">
        <v>17976</v>
      </c>
      <c r="B229" s="11" t="s">
        <v>3005</v>
      </c>
      <c r="C229" s="13"/>
      <c r="D229" s="27" t="s">
        <v>1228</v>
      </c>
      <c r="E229" s="15" t="s">
        <v>669</v>
      </c>
      <c r="F229" s="16">
        <v>3</v>
      </c>
      <c r="G229" s="93">
        <v>0</v>
      </c>
      <c r="H229" s="17">
        <f>F229*G229</f>
        <v>0</v>
      </c>
    </row>
    <row r="230" spans="1:8" s="3" customFormat="1" ht="7.5" customHeight="1">
      <c r="B230" s="14"/>
      <c r="C230" s="13"/>
      <c r="D230" s="40"/>
      <c r="E230" s="13"/>
      <c r="F230" s="13"/>
      <c r="G230" s="13"/>
      <c r="H230" s="17"/>
    </row>
    <row r="231" spans="1:8" s="3" customFormat="1" ht="12.75">
      <c r="A231" s="3">
        <v>17977</v>
      </c>
      <c r="B231" s="11" t="s">
        <v>3006</v>
      </c>
      <c r="C231" s="13"/>
      <c r="D231" s="27" t="s">
        <v>1218</v>
      </c>
      <c r="E231" s="15" t="s">
        <v>669</v>
      </c>
      <c r="F231" s="16">
        <v>1</v>
      </c>
      <c r="G231" s="93">
        <v>0</v>
      </c>
      <c r="H231" s="17">
        <f>F231*G231</f>
        <v>0</v>
      </c>
    </row>
    <row r="232" spans="1:8" s="3" customFormat="1" ht="7.5" customHeight="1">
      <c r="B232" s="14"/>
      <c r="C232" s="13"/>
      <c r="D232" s="40"/>
      <c r="E232" s="13"/>
      <c r="F232" s="13"/>
      <c r="G232" s="13"/>
      <c r="H232" s="17"/>
    </row>
    <row r="233" spans="1:8" s="3" customFormat="1" ht="12.75">
      <c r="A233" s="3">
        <v>17978</v>
      </c>
      <c r="B233" s="11" t="s">
        <v>3007</v>
      </c>
      <c r="C233" s="13"/>
      <c r="D233" s="27" t="s">
        <v>1229</v>
      </c>
      <c r="E233" s="15" t="s">
        <v>669</v>
      </c>
      <c r="F233" s="16">
        <v>3</v>
      </c>
      <c r="G233" s="93">
        <v>0</v>
      </c>
      <c r="H233" s="17">
        <f>F233*G233</f>
        <v>0</v>
      </c>
    </row>
    <row r="234" spans="1:8" s="3" customFormat="1" ht="7.5" customHeight="1">
      <c r="B234" s="14"/>
      <c r="C234" s="13"/>
      <c r="D234" s="13"/>
      <c r="E234" s="13"/>
      <c r="F234" s="13"/>
      <c r="G234" s="13"/>
      <c r="H234" s="17"/>
    </row>
    <row r="235" spans="1:8" s="3" customFormat="1" ht="12.75">
      <c r="A235" s="3">
        <v>17979</v>
      </c>
      <c r="B235" s="11" t="s">
        <v>3008</v>
      </c>
      <c r="C235" s="13"/>
      <c r="D235" s="12" t="s">
        <v>1230</v>
      </c>
      <c r="E235" s="13"/>
      <c r="F235" s="13"/>
      <c r="G235" s="13"/>
      <c r="H235" s="17"/>
    </row>
    <row r="236" spans="1:8" s="3" customFormat="1" ht="7.5" customHeight="1">
      <c r="B236" s="14"/>
      <c r="C236" s="13"/>
      <c r="D236" s="13"/>
      <c r="E236" s="13"/>
      <c r="F236" s="13"/>
      <c r="G236" s="13"/>
      <c r="H236" s="17"/>
    </row>
    <row r="237" spans="1:8" s="3" customFormat="1" ht="12.75">
      <c r="A237" s="3">
        <v>17980</v>
      </c>
      <c r="B237" s="11" t="s">
        <v>3009</v>
      </c>
      <c r="C237" s="13"/>
      <c r="D237" s="27" t="s">
        <v>1216</v>
      </c>
      <c r="E237" s="15" t="s">
        <v>669</v>
      </c>
      <c r="F237" s="16">
        <v>24</v>
      </c>
      <c r="G237" s="93">
        <v>0</v>
      </c>
      <c r="H237" s="17">
        <f>F237*G237</f>
        <v>0</v>
      </c>
    </row>
    <row r="238" spans="1:8" s="3" customFormat="1" ht="7.5" customHeight="1">
      <c r="B238" s="14"/>
      <c r="C238" s="13"/>
      <c r="D238" s="40"/>
      <c r="E238" s="13"/>
      <c r="F238" s="13"/>
      <c r="G238" s="13"/>
      <c r="H238" s="17"/>
    </row>
    <row r="239" spans="1:8" s="3" customFormat="1" ht="12.75">
      <c r="A239" s="3">
        <v>17981</v>
      </c>
      <c r="B239" s="11" t="s">
        <v>3010</v>
      </c>
      <c r="C239" s="13"/>
      <c r="D239" s="27" t="s">
        <v>1217</v>
      </c>
      <c r="E239" s="15" t="s">
        <v>669</v>
      </c>
      <c r="F239" s="16">
        <v>5</v>
      </c>
      <c r="G239" s="93">
        <v>0</v>
      </c>
      <c r="H239" s="17">
        <f>F239*G239</f>
        <v>0</v>
      </c>
    </row>
    <row r="240" spans="1:8" s="3" customFormat="1" ht="7.5" customHeight="1">
      <c r="B240" s="14"/>
      <c r="C240" s="13"/>
      <c r="D240" s="13"/>
      <c r="E240" s="13"/>
      <c r="F240" s="13"/>
      <c r="G240" s="13"/>
      <c r="H240" s="17"/>
    </row>
    <row r="241" spans="2:8" s="4" customFormat="1" ht="12.75">
      <c r="B241" s="19" t="s">
        <v>37</v>
      </c>
      <c r="C241" s="20"/>
      <c r="D241" s="21"/>
      <c r="E241" s="21"/>
      <c r="F241" s="21"/>
      <c r="G241" s="21"/>
      <c r="H241" s="22">
        <f>SUM(H197:H240)</f>
        <v>0</v>
      </c>
    </row>
    <row r="242" spans="2:8" s="2" customFormat="1" ht="12.75">
      <c r="E242" s="23" t="s">
        <v>4077</v>
      </c>
    </row>
    <row r="243" spans="2:8" s="1" customFormat="1" ht="15.75">
      <c r="B243" s="6" t="s">
        <v>4161</v>
      </c>
    </row>
    <row r="244" spans="2:8" s="1" customFormat="1" ht="15.75">
      <c r="B244" s="6" t="s">
        <v>1916</v>
      </c>
    </row>
    <row r="245" spans="2:8" s="1" customFormat="1" ht="15.75">
      <c r="B245" s="6" t="s">
        <v>1915</v>
      </c>
    </row>
    <row r="246" spans="2:8" s="2" customFormat="1" ht="12.75">
      <c r="B246" s="7" t="s">
        <v>1177</v>
      </c>
    </row>
    <row r="247" spans="2:8" s="2" customFormat="1" ht="12.75">
      <c r="H247" s="8" t="s">
        <v>1080</v>
      </c>
    </row>
    <row r="248" spans="2:8" s="3" customFormat="1" ht="25.5">
      <c r="B248" s="9" t="s">
        <v>2</v>
      </c>
      <c r="C248" s="9" t="s">
        <v>3</v>
      </c>
      <c r="D248" s="9" t="s">
        <v>4</v>
      </c>
      <c r="E248" s="9" t="s">
        <v>5</v>
      </c>
      <c r="F248" s="9" t="s">
        <v>6</v>
      </c>
      <c r="G248" s="9" t="s">
        <v>7</v>
      </c>
      <c r="H248" s="10" t="s">
        <v>8</v>
      </c>
    </row>
    <row r="249" spans="2:8" s="4" customFormat="1" ht="12.75">
      <c r="B249" s="19" t="s">
        <v>38</v>
      </c>
      <c r="C249" s="20"/>
      <c r="D249" s="21"/>
      <c r="E249" s="21"/>
      <c r="F249" s="21"/>
      <c r="G249" s="21"/>
      <c r="H249" s="22">
        <f>H241</f>
        <v>0</v>
      </c>
    </row>
    <row r="250" spans="2:8" s="4" customFormat="1" ht="12.75">
      <c r="B250" s="14"/>
      <c r="C250" s="13"/>
      <c r="D250" s="13"/>
      <c r="E250" s="13"/>
      <c r="F250" s="13"/>
      <c r="G250" s="51"/>
      <c r="H250" s="17"/>
    </row>
    <row r="251" spans="2:8" s="4" customFormat="1" ht="12.75">
      <c r="B251" s="11" t="s">
        <v>3011</v>
      </c>
      <c r="C251" s="13"/>
      <c r="D251" s="27" t="s">
        <v>1218</v>
      </c>
      <c r="E251" s="15" t="s">
        <v>669</v>
      </c>
      <c r="F251" s="16">
        <v>1</v>
      </c>
      <c r="G251" s="93">
        <v>0</v>
      </c>
      <c r="H251" s="17">
        <f>F251*G251</f>
        <v>0</v>
      </c>
    </row>
    <row r="252" spans="2:8" s="4" customFormat="1" ht="12.75">
      <c r="B252" s="14"/>
      <c r="C252" s="13"/>
      <c r="D252" s="40"/>
      <c r="E252" s="13"/>
      <c r="F252" s="13"/>
      <c r="G252" s="14"/>
      <c r="H252" s="17"/>
    </row>
    <row r="253" spans="2:8" s="4" customFormat="1" ht="12.75">
      <c r="B253" s="11" t="s">
        <v>3012</v>
      </c>
      <c r="C253" s="13"/>
      <c r="D253" s="27" t="s">
        <v>1229</v>
      </c>
      <c r="E253" s="15" t="s">
        <v>669</v>
      </c>
      <c r="F253" s="16">
        <v>1</v>
      </c>
      <c r="G253" s="93">
        <v>0</v>
      </c>
      <c r="H253" s="17">
        <f>F253*G253</f>
        <v>0</v>
      </c>
    </row>
    <row r="254" spans="2:8" s="4" customFormat="1" ht="12.75">
      <c r="B254" s="14"/>
      <c r="C254" s="13"/>
      <c r="D254" s="13"/>
      <c r="E254" s="13"/>
      <c r="F254" s="13"/>
      <c r="G254" s="14"/>
      <c r="H254" s="17"/>
    </row>
    <row r="255" spans="2:8" s="4" customFormat="1" ht="12.75">
      <c r="B255" s="11" t="s">
        <v>3013</v>
      </c>
      <c r="C255" s="13"/>
      <c r="D255" s="12" t="s">
        <v>1231</v>
      </c>
      <c r="E255" s="13"/>
      <c r="F255" s="13"/>
      <c r="G255" s="14"/>
      <c r="H255" s="17"/>
    </row>
    <row r="256" spans="2:8" s="4" customFormat="1" ht="12.75">
      <c r="B256" s="14"/>
      <c r="C256" s="13"/>
      <c r="D256" s="13"/>
      <c r="E256" s="13"/>
      <c r="F256" s="13"/>
      <c r="G256" s="14"/>
      <c r="H256" s="17"/>
    </row>
    <row r="257" spans="1:8" s="3" customFormat="1" ht="12.75">
      <c r="A257" s="3">
        <v>17985</v>
      </c>
      <c r="B257" s="11" t="s">
        <v>2964</v>
      </c>
      <c r="C257" s="13"/>
      <c r="D257" s="27" t="s">
        <v>1216</v>
      </c>
      <c r="E257" s="15" t="s">
        <v>669</v>
      </c>
      <c r="F257" s="16">
        <v>2</v>
      </c>
      <c r="G257" s="93">
        <v>0</v>
      </c>
      <c r="H257" s="17">
        <f>F257*G257</f>
        <v>0</v>
      </c>
    </row>
    <row r="258" spans="1:8" s="3" customFormat="1" ht="12.75">
      <c r="B258" s="14"/>
      <c r="C258" s="13"/>
      <c r="D258" s="40"/>
      <c r="E258" s="13"/>
      <c r="F258" s="13"/>
      <c r="G258" s="14"/>
      <c r="H258" s="17"/>
    </row>
    <row r="259" spans="1:8" s="3" customFormat="1" ht="12.75">
      <c r="A259" s="3">
        <v>17986</v>
      </c>
      <c r="B259" s="11" t="s">
        <v>2965</v>
      </c>
      <c r="C259" s="13"/>
      <c r="D259" s="27" t="s">
        <v>1217</v>
      </c>
      <c r="E259" s="15" t="s">
        <v>669</v>
      </c>
      <c r="F259" s="16">
        <v>2</v>
      </c>
      <c r="G259" s="93">
        <v>0</v>
      </c>
      <c r="H259" s="17">
        <f>F259*G259</f>
        <v>0</v>
      </c>
    </row>
    <row r="260" spans="1:8" s="3" customFormat="1" ht="12.75">
      <c r="B260" s="14"/>
      <c r="C260" s="13"/>
      <c r="D260" s="13"/>
      <c r="E260" s="13"/>
      <c r="F260" s="13"/>
      <c r="G260" s="14"/>
      <c r="H260" s="17"/>
    </row>
    <row r="261" spans="1:8" s="3" customFormat="1" ht="12.75">
      <c r="A261" s="3">
        <v>17987</v>
      </c>
      <c r="B261" s="11" t="s">
        <v>2966</v>
      </c>
      <c r="C261" s="13"/>
      <c r="D261" s="12" t="s">
        <v>1232</v>
      </c>
      <c r="E261" s="13"/>
      <c r="F261" s="13"/>
      <c r="G261" s="14"/>
      <c r="H261" s="17"/>
    </row>
    <row r="262" spans="1:8" s="3" customFormat="1" ht="12.75">
      <c r="B262" s="14"/>
      <c r="C262" s="13"/>
      <c r="D262" s="13"/>
      <c r="E262" s="13"/>
      <c r="F262" s="13"/>
      <c r="G262" s="14"/>
      <c r="H262" s="17"/>
    </row>
    <row r="263" spans="1:8" s="3" customFormat="1" ht="12.75">
      <c r="A263" s="3">
        <v>17988</v>
      </c>
      <c r="B263" s="11" t="s">
        <v>2967</v>
      </c>
      <c r="C263" s="13"/>
      <c r="D263" s="27" t="s">
        <v>1233</v>
      </c>
      <c r="E263" s="15" t="s">
        <v>669</v>
      </c>
      <c r="F263" s="16">
        <v>1</v>
      </c>
      <c r="G263" s="93">
        <v>0</v>
      </c>
      <c r="H263" s="17">
        <f>F263*G263</f>
        <v>0</v>
      </c>
    </row>
    <row r="264" spans="1:8" s="3" customFormat="1" ht="12.75">
      <c r="B264" s="14"/>
      <c r="C264" s="13"/>
      <c r="D264" s="13"/>
      <c r="E264" s="13"/>
      <c r="F264" s="13"/>
      <c r="G264" s="14"/>
      <c r="H264" s="17"/>
    </row>
    <row r="265" spans="1:8" s="3" customFormat="1" ht="20.25" customHeight="1">
      <c r="A265" s="3">
        <v>17990</v>
      </c>
      <c r="B265" s="11" t="s">
        <v>2968</v>
      </c>
      <c r="C265" s="13"/>
      <c r="D265" s="12" t="s">
        <v>1234</v>
      </c>
      <c r="E265" s="13"/>
      <c r="F265" s="13"/>
      <c r="G265" s="14"/>
      <c r="H265" s="17"/>
    </row>
    <row r="266" spans="1:8" s="3" customFormat="1" ht="12.75">
      <c r="B266" s="14"/>
      <c r="C266" s="13"/>
      <c r="D266" s="13"/>
      <c r="E266" s="13"/>
      <c r="F266" s="13"/>
      <c r="G266" s="14"/>
      <c r="H266" s="17"/>
    </row>
    <row r="267" spans="1:8" s="3" customFormat="1" ht="12.75">
      <c r="A267" s="3">
        <v>17991</v>
      </c>
      <c r="B267" s="11" t="s">
        <v>2969</v>
      </c>
      <c r="C267" s="13"/>
      <c r="D267" s="27" t="s">
        <v>1235</v>
      </c>
      <c r="E267" s="15" t="s">
        <v>669</v>
      </c>
      <c r="F267" s="16">
        <v>4</v>
      </c>
      <c r="G267" s="93">
        <v>0</v>
      </c>
      <c r="H267" s="17">
        <f>F267*G267</f>
        <v>0</v>
      </c>
    </row>
    <row r="268" spans="1:8" s="3" customFormat="1" ht="12.75">
      <c r="B268" s="14"/>
      <c r="C268" s="13"/>
      <c r="D268" s="40"/>
      <c r="E268" s="13"/>
      <c r="F268" s="13"/>
      <c r="G268" s="14"/>
      <c r="H268" s="17"/>
    </row>
    <row r="269" spans="1:8" s="3" customFormat="1" ht="12.75">
      <c r="A269" s="3">
        <v>17992</v>
      </c>
      <c r="B269" s="11" t="s">
        <v>2970</v>
      </c>
      <c r="C269" s="13"/>
      <c r="D269" s="27" t="s">
        <v>1236</v>
      </c>
      <c r="E269" s="15" t="s">
        <v>669</v>
      </c>
      <c r="F269" s="16">
        <v>7</v>
      </c>
      <c r="G269" s="93">
        <v>0</v>
      </c>
      <c r="H269" s="17">
        <f>F269*G269</f>
        <v>0</v>
      </c>
    </row>
    <row r="270" spans="1:8" s="3" customFormat="1" ht="12.75">
      <c r="B270" s="14"/>
      <c r="C270" s="13"/>
      <c r="D270" s="13"/>
      <c r="E270" s="13"/>
      <c r="F270" s="13"/>
      <c r="G270" s="14"/>
      <c r="H270" s="17"/>
    </row>
    <row r="271" spans="1:8" s="3" customFormat="1" ht="12.75">
      <c r="A271" s="3">
        <v>17993</v>
      </c>
      <c r="B271" s="11" t="s">
        <v>2971</v>
      </c>
      <c r="C271" s="13"/>
      <c r="D271" s="27" t="s">
        <v>1237</v>
      </c>
      <c r="E271" s="15" t="s">
        <v>669</v>
      </c>
      <c r="F271" s="16">
        <v>3</v>
      </c>
      <c r="G271" s="93">
        <v>0</v>
      </c>
      <c r="H271" s="17">
        <f>F271*G271</f>
        <v>0</v>
      </c>
    </row>
    <row r="272" spans="1:8" s="3" customFormat="1" ht="12.75">
      <c r="B272" s="14"/>
      <c r="C272" s="13"/>
      <c r="D272" s="40"/>
      <c r="E272" s="13"/>
      <c r="F272" s="13"/>
      <c r="G272" s="14"/>
      <c r="H272" s="17"/>
    </row>
    <row r="273" spans="1:8" s="3" customFormat="1" ht="12.75">
      <c r="A273" s="3">
        <v>17994</v>
      </c>
      <c r="B273" s="11" t="s">
        <v>2972</v>
      </c>
      <c r="C273" s="13"/>
      <c r="D273" s="27" t="s">
        <v>1238</v>
      </c>
      <c r="E273" s="15" t="s">
        <v>669</v>
      </c>
      <c r="F273" s="16">
        <v>3</v>
      </c>
      <c r="G273" s="93">
        <v>0</v>
      </c>
      <c r="H273" s="17">
        <f>F273*G273</f>
        <v>0</v>
      </c>
    </row>
    <row r="274" spans="1:8" s="3" customFormat="1" ht="12.75">
      <c r="B274" s="14"/>
      <c r="C274" s="13"/>
      <c r="D274" s="13"/>
      <c r="E274" s="13"/>
      <c r="F274" s="13"/>
      <c r="G274" s="14"/>
      <c r="H274" s="17"/>
    </row>
    <row r="275" spans="1:8" s="3" customFormat="1" ht="25.5">
      <c r="A275" s="3">
        <v>17996</v>
      </c>
      <c r="B275" s="11" t="s">
        <v>2973</v>
      </c>
      <c r="C275" s="13"/>
      <c r="D275" s="12" t="s">
        <v>1239</v>
      </c>
      <c r="E275" s="13"/>
      <c r="F275" s="13"/>
      <c r="G275" s="14"/>
      <c r="H275" s="17"/>
    </row>
    <row r="276" spans="1:8" s="3" customFormat="1" ht="12.75">
      <c r="B276" s="14"/>
      <c r="C276" s="13"/>
      <c r="D276" s="13"/>
      <c r="E276" s="13"/>
      <c r="F276" s="13"/>
      <c r="G276" s="14"/>
      <c r="H276" s="17"/>
    </row>
    <row r="277" spans="1:8" s="3" customFormat="1" ht="12.75">
      <c r="A277" s="3">
        <v>17997</v>
      </c>
      <c r="B277" s="11" t="s">
        <v>2974</v>
      </c>
      <c r="C277" s="13"/>
      <c r="D277" s="27" t="s">
        <v>1216</v>
      </c>
      <c r="E277" s="15" t="s">
        <v>669</v>
      </c>
      <c r="F277" s="16">
        <v>14</v>
      </c>
      <c r="G277" s="93">
        <v>0</v>
      </c>
      <c r="H277" s="17">
        <f>F277*G277</f>
        <v>0</v>
      </c>
    </row>
    <row r="278" spans="1:8" s="3" customFormat="1" ht="12.75">
      <c r="B278" s="14"/>
      <c r="C278" s="13"/>
      <c r="D278" s="40"/>
      <c r="E278" s="13"/>
      <c r="F278" s="13"/>
      <c r="G278" s="14"/>
      <c r="H278" s="17"/>
    </row>
    <row r="279" spans="1:8" s="3" customFormat="1" ht="12.75">
      <c r="A279" s="3">
        <v>17998</v>
      </c>
      <c r="B279" s="11" t="s">
        <v>2975</v>
      </c>
      <c r="C279" s="13"/>
      <c r="D279" s="27" t="s">
        <v>1228</v>
      </c>
      <c r="E279" s="15" t="s">
        <v>669</v>
      </c>
      <c r="F279" s="16">
        <v>2</v>
      </c>
      <c r="G279" s="93">
        <v>0</v>
      </c>
      <c r="H279" s="17">
        <f>F279*G279</f>
        <v>0</v>
      </c>
    </row>
    <row r="280" spans="1:8" s="3" customFormat="1" ht="12.75">
      <c r="B280" s="14"/>
      <c r="C280" s="13"/>
      <c r="D280" s="40"/>
      <c r="E280" s="13"/>
      <c r="F280" s="13"/>
      <c r="G280" s="14"/>
      <c r="H280" s="17"/>
    </row>
    <row r="281" spans="1:8" s="3" customFormat="1" ht="12.75">
      <c r="A281" s="3">
        <v>17999</v>
      </c>
      <c r="B281" s="11" t="s">
        <v>2976</v>
      </c>
      <c r="C281" s="13"/>
      <c r="D281" s="27" t="s">
        <v>1218</v>
      </c>
      <c r="E281" s="15" t="s">
        <v>669</v>
      </c>
      <c r="F281" s="16">
        <v>4</v>
      </c>
      <c r="G281" s="93">
        <v>0</v>
      </c>
      <c r="H281" s="17">
        <f>F281*G281</f>
        <v>0</v>
      </c>
    </row>
    <row r="282" spans="1:8" s="3" customFormat="1" ht="12.75">
      <c r="B282" s="14"/>
      <c r="C282" s="13"/>
      <c r="D282" s="40"/>
      <c r="E282" s="13"/>
      <c r="F282" s="13"/>
      <c r="G282" s="14"/>
      <c r="H282" s="17"/>
    </row>
    <row r="283" spans="1:8" s="3" customFormat="1" ht="12.75">
      <c r="A283" s="3">
        <v>18000</v>
      </c>
      <c r="B283" s="11" t="s">
        <v>2977</v>
      </c>
      <c r="C283" s="13"/>
      <c r="D283" s="27" t="s">
        <v>1229</v>
      </c>
      <c r="E283" s="15" t="s">
        <v>669</v>
      </c>
      <c r="F283" s="16">
        <v>6</v>
      </c>
      <c r="G283" s="93">
        <v>0</v>
      </c>
      <c r="H283" s="17">
        <f>F283*G283</f>
        <v>0</v>
      </c>
    </row>
    <row r="284" spans="1:8" s="3" customFormat="1" ht="12.75">
      <c r="B284" s="14"/>
      <c r="C284" s="13"/>
      <c r="D284" s="13"/>
      <c r="E284" s="13"/>
      <c r="F284" s="13"/>
      <c r="G284" s="14"/>
      <c r="H284" s="17"/>
    </row>
    <row r="285" spans="1:8" s="3" customFormat="1" ht="12.75">
      <c r="A285" s="3">
        <v>18002</v>
      </c>
      <c r="B285" s="11" t="s">
        <v>2978</v>
      </c>
      <c r="C285" s="13"/>
      <c r="D285" s="12" t="s">
        <v>1240</v>
      </c>
      <c r="E285" s="13"/>
      <c r="F285" s="13"/>
      <c r="G285" s="14"/>
      <c r="H285" s="17"/>
    </row>
    <row r="286" spans="1:8" s="3" customFormat="1" ht="12.75">
      <c r="B286" s="14"/>
      <c r="C286" s="13"/>
      <c r="D286" s="13"/>
      <c r="E286" s="13"/>
      <c r="F286" s="13"/>
      <c r="G286" s="14"/>
      <c r="H286" s="17"/>
    </row>
    <row r="287" spans="1:8" s="3" customFormat="1" ht="12.75">
      <c r="A287" s="3">
        <v>18003</v>
      </c>
      <c r="B287" s="11" t="s">
        <v>2979</v>
      </c>
      <c r="C287" s="13"/>
      <c r="D287" s="27" t="s">
        <v>1241</v>
      </c>
      <c r="E287" s="15" t="s">
        <v>669</v>
      </c>
      <c r="F287" s="16">
        <v>28</v>
      </c>
      <c r="G287" s="93">
        <v>0</v>
      </c>
      <c r="H287" s="17">
        <f>F287*G287</f>
        <v>0</v>
      </c>
    </row>
    <row r="288" spans="1:8" s="3" customFormat="1" ht="12.75">
      <c r="B288" s="14"/>
      <c r="C288" s="13"/>
      <c r="D288" s="40"/>
      <c r="E288" s="13"/>
      <c r="F288" s="13"/>
      <c r="G288" s="14"/>
      <c r="H288" s="17"/>
    </row>
    <row r="289" spans="1:8" s="3" customFormat="1" ht="12.75">
      <c r="A289" s="3">
        <v>18004</v>
      </c>
      <c r="B289" s="11" t="s">
        <v>2980</v>
      </c>
      <c r="C289" s="13"/>
      <c r="D289" s="27" t="s">
        <v>1217</v>
      </c>
      <c r="E289" s="15" t="s">
        <v>669</v>
      </c>
      <c r="F289" s="16">
        <v>8</v>
      </c>
      <c r="G289" s="93">
        <v>0</v>
      </c>
      <c r="H289" s="17">
        <f>F289*G289</f>
        <v>0</v>
      </c>
    </row>
    <row r="290" spans="1:8" s="3" customFormat="1" ht="12.75">
      <c r="B290" s="14"/>
      <c r="C290" s="13"/>
      <c r="D290" s="40"/>
      <c r="E290" s="13"/>
      <c r="F290" s="13"/>
      <c r="G290" s="14"/>
      <c r="H290" s="17"/>
    </row>
    <row r="291" spans="1:8" s="3" customFormat="1" ht="12.75">
      <c r="A291" s="3">
        <v>18005</v>
      </c>
      <c r="B291" s="11" t="s">
        <v>2981</v>
      </c>
      <c r="C291" s="13"/>
      <c r="D291" s="27" t="s">
        <v>1218</v>
      </c>
      <c r="E291" s="15" t="s">
        <v>669</v>
      </c>
      <c r="F291" s="16">
        <v>4</v>
      </c>
      <c r="G291" s="93">
        <v>0</v>
      </c>
      <c r="H291" s="17">
        <f>F291*G291</f>
        <v>0</v>
      </c>
    </row>
    <row r="292" spans="1:8" s="3" customFormat="1" ht="12.75">
      <c r="B292" s="14"/>
      <c r="C292" s="13"/>
      <c r="D292" s="40"/>
      <c r="E292" s="13"/>
      <c r="F292" s="13"/>
      <c r="G292" s="14"/>
      <c r="H292" s="17"/>
    </row>
    <row r="293" spans="1:8" s="3" customFormat="1" ht="12.75">
      <c r="A293" s="3">
        <v>18006</v>
      </c>
      <c r="B293" s="11" t="s">
        <v>2982</v>
      </c>
      <c r="C293" s="13"/>
      <c r="D293" s="27" t="s">
        <v>1242</v>
      </c>
      <c r="E293" s="15" t="s">
        <v>669</v>
      </c>
      <c r="F293" s="16">
        <v>3</v>
      </c>
      <c r="G293" s="93">
        <v>0</v>
      </c>
      <c r="H293" s="17">
        <f>F293*G293</f>
        <v>0</v>
      </c>
    </row>
    <row r="294" spans="1:8" s="3" customFormat="1" ht="12.75">
      <c r="B294" s="14"/>
      <c r="C294" s="13"/>
      <c r="D294" s="13"/>
      <c r="E294" s="13"/>
      <c r="F294" s="13"/>
      <c r="G294" s="50"/>
      <c r="H294" s="17"/>
    </row>
    <row r="295" spans="1:8" s="4" customFormat="1" ht="12.75">
      <c r="B295" s="19" t="s">
        <v>37</v>
      </c>
      <c r="C295" s="20"/>
      <c r="D295" s="21"/>
      <c r="E295" s="21"/>
      <c r="F295" s="21"/>
      <c r="G295" s="21"/>
      <c r="H295" s="22">
        <f>SUM(H249:H294)</f>
        <v>0</v>
      </c>
    </row>
    <row r="296" spans="1:8" s="2" customFormat="1" ht="12.75">
      <c r="E296" s="23" t="s">
        <v>4078</v>
      </c>
    </row>
    <row r="297" spans="1:8" s="1" customFormat="1" ht="15.75">
      <c r="B297" s="6" t="s">
        <v>4161</v>
      </c>
    </row>
    <row r="298" spans="1:8" s="1" customFormat="1" ht="15.75">
      <c r="B298" s="6" t="s">
        <v>1916</v>
      </c>
    </row>
    <row r="299" spans="1:8" s="1" customFormat="1" ht="15.75">
      <c r="B299" s="6" t="s">
        <v>1915</v>
      </c>
    </row>
    <row r="300" spans="1:8" s="2" customFormat="1" ht="12.75">
      <c r="B300" s="7" t="s">
        <v>1177</v>
      </c>
    </row>
    <row r="301" spans="1:8" s="2" customFormat="1" ht="12.75">
      <c r="H301" s="8" t="s">
        <v>1080</v>
      </c>
    </row>
    <row r="302" spans="1:8" s="3" customFormat="1" ht="25.5">
      <c r="B302" s="9" t="s">
        <v>2</v>
      </c>
      <c r="C302" s="9" t="s">
        <v>3</v>
      </c>
      <c r="D302" s="9" t="s">
        <v>4</v>
      </c>
      <c r="E302" s="9" t="s">
        <v>5</v>
      </c>
      <c r="F302" s="9" t="s">
        <v>6</v>
      </c>
      <c r="G302" s="9" t="s">
        <v>7</v>
      </c>
      <c r="H302" s="10" t="s">
        <v>8</v>
      </c>
    </row>
    <row r="303" spans="1:8" s="4" customFormat="1" ht="12.75">
      <c r="B303" s="19" t="s">
        <v>38</v>
      </c>
      <c r="C303" s="20"/>
      <c r="D303" s="21"/>
      <c r="E303" s="21"/>
      <c r="F303" s="21"/>
      <c r="G303" s="21"/>
      <c r="H303" s="22">
        <f>H295</f>
        <v>0</v>
      </c>
    </row>
    <row r="304" spans="1:8" s="4" customFormat="1" ht="12.75">
      <c r="B304" s="14"/>
      <c r="C304" s="13"/>
      <c r="D304" s="13"/>
      <c r="E304" s="13"/>
      <c r="F304" s="13"/>
      <c r="G304" s="13"/>
      <c r="H304" s="17"/>
    </row>
    <row r="305" spans="1:8" s="4" customFormat="1" ht="25.5">
      <c r="B305" s="11" t="s">
        <v>2983</v>
      </c>
      <c r="C305" s="12" t="s">
        <v>1101</v>
      </c>
      <c r="D305" s="12" t="s">
        <v>1243</v>
      </c>
      <c r="E305" s="13"/>
      <c r="F305" s="13"/>
      <c r="G305" s="13"/>
      <c r="H305" s="17"/>
    </row>
    <row r="306" spans="1:8" s="4" customFormat="1" ht="12.75">
      <c r="B306" s="14"/>
      <c r="C306" s="13"/>
      <c r="D306" s="13"/>
      <c r="E306" s="13"/>
      <c r="F306" s="13"/>
      <c r="G306" s="13"/>
      <c r="H306" s="17"/>
    </row>
    <row r="307" spans="1:8" s="4" customFormat="1" ht="51">
      <c r="B307" s="11" t="s">
        <v>2984</v>
      </c>
      <c r="C307" s="13"/>
      <c r="D307" s="12" t="s">
        <v>1244</v>
      </c>
      <c r="E307" s="13"/>
      <c r="F307" s="13"/>
      <c r="G307" s="14"/>
      <c r="H307" s="28"/>
    </row>
    <row r="308" spans="1:8" s="4" customFormat="1" ht="12.75">
      <c r="B308" s="14"/>
      <c r="C308" s="13"/>
      <c r="D308" s="13"/>
      <c r="E308" s="13"/>
      <c r="F308" s="13"/>
      <c r="G308" s="14"/>
      <c r="H308" s="28"/>
    </row>
    <row r="309" spans="1:8" s="4" customFormat="1" ht="12.75">
      <c r="B309" s="11" t="s">
        <v>2985</v>
      </c>
      <c r="C309" s="13"/>
      <c r="D309" s="27" t="s">
        <v>1216</v>
      </c>
      <c r="E309" s="15" t="s">
        <v>669</v>
      </c>
      <c r="F309" s="16">
        <v>14</v>
      </c>
      <c r="G309" s="93">
        <v>0</v>
      </c>
      <c r="H309" s="17">
        <f>F309*G309</f>
        <v>0</v>
      </c>
    </row>
    <row r="310" spans="1:8" s="4" customFormat="1" ht="12.75">
      <c r="B310" s="14"/>
      <c r="C310" s="13"/>
      <c r="D310" s="40"/>
      <c r="E310" s="13"/>
      <c r="F310" s="13"/>
      <c r="G310" s="14"/>
      <c r="H310" s="28"/>
    </row>
    <row r="311" spans="1:8" s="4" customFormat="1" ht="12.75">
      <c r="B311" s="11" t="s">
        <v>2986</v>
      </c>
      <c r="C311" s="13"/>
      <c r="D311" s="27" t="s">
        <v>1217</v>
      </c>
      <c r="E311" s="15" t="s">
        <v>669</v>
      </c>
      <c r="F311" s="16">
        <v>3</v>
      </c>
      <c r="G311" s="93">
        <v>0</v>
      </c>
      <c r="H311" s="17">
        <f>F311*G311</f>
        <v>0</v>
      </c>
    </row>
    <row r="312" spans="1:8" s="4" customFormat="1" ht="12.75">
      <c r="B312" s="14"/>
      <c r="C312" s="13"/>
      <c r="D312" s="40"/>
      <c r="E312" s="13"/>
      <c r="F312" s="13"/>
      <c r="G312" s="14"/>
      <c r="H312" s="28"/>
    </row>
    <row r="313" spans="1:8" s="4" customFormat="1" ht="12.75">
      <c r="B313" s="11" t="s">
        <v>2987</v>
      </c>
      <c r="C313" s="13"/>
      <c r="D313" s="27" t="s">
        <v>1218</v>
      </c>
      <c r="E313" s="15" t="s">
        <v>669</v>
      </c>
      <c r="F313" s="16">
        <v>1</v>
      </c>
      <c r="G313" s="93">
        <v>0</v>
      </c>
      <c r="H313" s="17">
        <f>F313*G313</f>
        <v>0</v>
      </c>
    </row>
    <row r="314" spans="1:8" s="4" customFormat="1" ht="12.75">
      <c r="B314" s="14"/>
      <c r="C314" s="13"/>
      <c r="D314" s="40"/>
      <c r="E314" s="13"/>
      <c r="F314" s="13"/>
      <c r="G314" s="14"/>
      <c r="H314" s="28"/>
    </row>
    <row r="315" spans="1:8" s="4" customFormat="1" ht="19.5" customHeight="1">
      <c r="B315" s="11" t="s">
        <v>2988</v>
      </c>
      <c r="C315" s="13"/>
      <c r="D315" s="27" t="s">
        <v>1229</v>
      </c>
      <c r="E315" s="15" t="s">
        <v>669</v>
      </c>
      <c r="F315" s="16">
        <v>1</v>
      </c>
      <c r="G315" s="93">
        <v>0</v>
      </c>
      <c r="H315" s="17">
        <f>F315*G315</f>
        <v>0</v>
      </c>
    </row>
    <row r="316" spans="1:8" s="4" customFormat="1" ht="12.75">
      <c r="B316" s="14"/>
      <c r="C316" s="13"/>
      <c r="D316" s="13"/>
      <c r="E316" s="13"/>
      <c r="F316" s="13"/>
      <c r="G316" s="14"/>
      <c r="H316" s="28"/>
    </row>
    <row r="317" spans="1:8" s="3" customFormat="1" ht="76.5">
      <c r="A317" s="3">
        <v>21435</v>
      </c>
      <c r="B317" s="11" t="s">
        <v>2947</v>
      </c>
      <c r="C317" s="13"/>
      <c r="D317" s="12" t="s">
        <v>1246</v>
      </c>
      <c r="E317" s="13"/>
      <c r="F317" s="13"/>
      <c r="G317" s="13"/>
      <c r="H317" s="17"/>
    </row>
    <row r="318" spans="1:8" s="3" customFormat="1" ht="12.75">
      <c r="B318" s="14"/>
      <c r="C318" s="13"/>
      <c r="D318" s="13"/>
      <c r="E318" s="13"/>
      <c r="F318" s="13"/>
      <c r="G318" s="13"/>
      <c r="H318" s="17"/>
    </row>
    <row r="319" spans="1:8" s="3" customFormat="1" ht="20.25" customHeight="1">
      <c r="A319" s="3">
        <v>18020</v>
      </c>
      <c r="B319" s="11" t="s">
        <v>2948</v>
      </c>
      <c r="C319" s="13"/>
      <c r="D319" s="27" t="s">
        <v>1247</v>
      </c>
      <c r="E319" s="15" t="s">
        <v>669</v>
      </c>
      <c r="F319" s="16">
        <v>14</v>
      </c>
      <c r="G319" s="93">
        <v>0</v>
      </c>
      <c r="H319" s="17">
        <f>F319*G319</f>
        <v>0</v>
      </c>
    </row>
    <row r="320" spans="1:8" s="3" customFormat="1" ht="12.75">
      <c r="B320" s="14"/>
      <c r="C320" s="13"/>
      <c r="D320" s="40"/>
      <c r="E320" s="13"/>
      <c r="F320" s="13"/>
      <c r="G320" s="13"/>
      <c r="H320" s="17"/>
    </row>
    <row r="321" spans="1:8" s="3" customFormat="1" ht="20.25" customHeight="1">
      <c r="A321" s="3">
        <v>18021</v>
      </c>
      <c r="B321" s="11" t="s">
        <v>2949</v>
      </c>
      <c r="C321" s="13"/>
      <c r="D321" s="27" t="s">
        <v>1248</v>
      </c>
      <c r="E321" s="15" t="s">
        <v>669</v>
      </c>
      <c r="F321" s="16">
        <v>1</v>
      </c>
      <c r="G321" s="93">
        <v>0</v>
      </c>
      <c r="H321" s="17">
        <f>F321*G321</f>
        <v>0</v>
      </c>
    </row>
    <row r="322" spans="1:8" s="3" customFormat="1" ht="12.75">
      <c r="B322" s="14"/>
      <c r="C322" s="13"/>
      <c r="D322" s="40"/>
      <c r="E322" s="13"/>
      <c r="F322" s="13"/>
      <c r="G322" s="13"/>
      <c r="H322" s="17"/>
    </row>
    <row r="323" spans="1:8" s="3" customFormat="1" ht="19.5" customHeight="1">
      <c r="A323" s="3">
        <v>18022</v>
      </c>
      <c r="B323" s="11" t="s">
        <v>2950</v>
      </c>
      <c r="C323" s="13"/>
      <c r="D323" s="27" t="s">
        <v>1249</v>
      </c>
      <c r="E323" s="15" t="s">
        <v>669</v>
      </c>
      <c r="F323" s="16">
        <v>4</v>
      </c>
      <c r="G323" s="93">
        <v>0</v>
      </c>
      <c r="H323" s="17">
        <f>F323*G323</f>
        <v>0</v>
      </c>
    </row>
    <row r="324" spans="1:8" s="3" customFormat="1" ht="12.75">
      <c r="B324" s="14"/>
      <c r="C324" s="13"/>
      <c r="D324" s="13"/>
      <c r="E324" s="13"/>
      <c r="F324" s="13"/>
      <c r="G324" s="13"/>
      <c r="H324" s="17"/>
    </row>
    <row r="325" spans="1:8" s="3" customFormat="1" ht="25.5">
      <c r="A325" s="3">
        <v>18023</v>
      </c>
      <c r="B325" s="11" t="s">
        <v>2951</v>
      </c>
      <c r="C325" s="12" t="s">
        <v>1109</v>
      </c>
      <c r="D325" s="12" t="s">
        <v>1250</v>
      </c>
      <c r="E325" s="13"/>
      <c r="F325" s="13"/>
      <c r="G325" s="13"/>
      <c r="H325" s="17"/>
    </row>
    <row r="326" spans="1:8" s="3" customFormat="1" ht="12.75">
      <c r="B326" s="14"/>
      <c r="C326" s="13"/>
      <c r="D326" s="13"/>
      <c r="E326" s="13"/>
      <c r="F326" s="13"/>
      <c r="G326" s="13"/>
      <c r="H326" s="17"/>
    </row>
    <row r="327" spans="1:8" s="3" customFormat="1" ht="18.75" customHeight="1">
      <c r="A327" s="3">
        <v>18024</v>
      </c>
      <c r="B327" s="11" t="s">
        <v>2952</v>
      </c>
      <c r="C327" s="13"/>
      <c r="D327" s="12" t="s">
        <v>1251</v>
      </c>
      <c r="E327" s="13"/>
      <c r="F327" s="13"/>
      <c r="G327" s="13"/>
      <c r="H327" s="17"/>
    </row>
    <row r="328" spans="1:8" s="3" customFormat="1" ht="12.75">
      <c r="B328" s="14"/>
      <c r="C328" s="13"/>
      <c r="D328" s="13"/>
      <c r="E328" s="13"/>
      <c r="F328" s="13"/>
      <c r="G328" s="13"/>
      <c r="H328" s="17"/>
    </row>
    <row r="329" spans="1:8" s="3" customFormat="1" ht="18.75" customHeight="1">
      <c r="A329" s="3">
        <v>18025</v>
      </c>
      <c r="B329" s="11" t="s">
        <v>2953</v>
      </c>
      <c r="C329" s="13"/>
      <c r="D329" s="27" t="s">
        <v>1252</v>
      </c>
      <c r="E329" s="15" t="s">
        <v>198</v>
      </c>
      <c r="F329" s="16">
        <v>28</v>
      </c>
      <c r="G329" s="93">
        <v>0</v>
      </c>
      <c r="H329" s="17">
        <f>F329*G329</f>
        <v>0</v>
      </c>
    </row>
    <row r="330" spans="1:8" s="3" customFormat="1" ht="12.75">
      <c r="B330" s="14"/>
      <c r="C330" s="13"/>
      <c r="D330" s="13"/>
      <c r="E330" s="13"/>
      <c r="F330" s="13"/>
      <c r="G330" s="13"/>
      <c r="H330" s="17"/>
    </row>
    <row r="331" spans="1:8" s="4" customFormat="1" ht="12.75">
      <c r="B331" s="19" t="s">
        <v>37</v>
      </c>
      <c r="C331" s="20"/>
      <c r="D331" s="21"/>
      <c r="E331" s="21"/>
      <c r="F331" s="21"/>
      <c r="G331" s="21"/>
      <c r="H331" s="22">
        <f>SUM(H303:H330)</f>
        <v>0</v>
      </c>
    </row>
    <row r="332" spans="1:8" s="2" customFormat="1" ht="12.75">
      <c r="E332" s="23" t="s">
        <v>4079</v>
      </c>
    </row>
    <row r="333" spans="1:8" s="1" customFormat="1" ht="15.75">
      <c r="B333" s="6" t="s">
        <v>4161</v>
      </c>
    </row>
    <row r="334" spans="1:8" s="1" customFormat="1" ht="15.75">
      <c r="B334" s="6" t="s">
        <v>1916</v>
      </c>
    </row>
    <row r="335" spans="1:8" s="1" customFormat="1" ht="15.75">
      <c r="B335" s="6" t="s">
        <v>1915</v>
      </c>
    </row>
    <row r="336" spans="1:8" s="2" customFormat="1" ht="12.75">
      <c r="B336" s="7" t="s">
        <v>1177</v>
      </c>
    </row>
    <row r="337" spans="2:8" s="2" customFormat="1" ht="12.75">
      <c r="H337" s="8" t="s">
        <v>1080</v>
      </c>
    </row>
    <row r="338" spans="2:8" s="3" customFormat="1" ht="25.5">
      <c r="B338" s="9" t="s">
        <v>2</v>
      </c>
      <c r="C338" s="9" t="s">
        <v>3</v>
      </c>
      <c r="D338" s="9" t="s">
        <v>4</v>
      </c>
      <c r="E338" s="9" t="s">
        <v>5</v>
      </c>
      <c r="F338" s="9" t="s">
        <v>6</v>
      </c>
      <c r="G338" s="9" t="s">
        <v>7</v>
      </c>
      <c r="H338" s="10" t="s">
        <v>8</v>
      </c>
    </row>
    <row r="339" spans="2:8" s="4" customFormat="1" ht="12.75">
      <c r="B339" s="19" t="s">
        <v>38</v>
      </c>
      <c r="C339" s="20"/>
      <c r="D339" s="21"/>
      <c r="E339" s="21"/>
      <c r="F339" s="21"/>
      <c r="G339" s="21"/>
      <c r="H339" s="22">
        <f>H331</f>
        <v>0</v>
      </c>
    </row>
    <row r="340" spans="2:8" s="4" customFormat="1" ht="12.75">
      <c r="B340" s="14"/>
      <c r="C340" s="13"/>
      <c r="D340" s="13"/>
      <c r="E340" s="13"/>
      <c r="F340" s="13"/>
      <c r="G340" s="13"/>
      <c r="H340" s="17"/>
    </row>
    <row r="341" spans="2:8" s="4" customFormat="1" ht="25.5">
      <c r="B341" s="11" t="s">
        <v>2954</v>
      </c>
      <c r="C341" s="12" t="s">
        <v>1112</v>
      </c>
      <c r="D341" s="12" t="s">
        <v>1113</v>
      </c>
      <c r="E341" s="13"/>
      <c r="F341" s="13"/>
      <c r="G341" s="13"/>
      <c r="H341" s="17"/>
    </row>
    <row r="342" spans="2:8" s="4" customFormat="1" ht="12.75">
      <c r="B342" s="14"/>
      <c r="C342" s="13"/>
      <c r="D342" s="13"/>
      <c r="E342" s="13"/>
      <c r="F342" s="13"/>
      <c r="G342" s="13"/>
      <c r="H342" s="17"/>
    </row>
    <row r="343" spans="2:8" s="4" customFormat="1" ht="27.75" customHeight="1">
      <c r="B343" s="11" t="s">
        <v>2955</v>
      </c>
      <c r="C343" s="13"/>
      <c r="D343" s="12" t="s">
        <v>1114</v>
      </c>
      <c r="E343" s="15" t="s">
        <v>198</v>
      </c>
      <c r="F343" s="16">
        <v>12</v>
      </c>
      <c r="G343" s="93">
        <v>0</v>
      </c>
      <c r="H343" s="17">
        <f>F343*G343</f>
        <v>0</v>
      </c>
    </row>
    <row r="344" spans="2:8" s="4" customFormat="1" ht="12.75">
      <c r="B344" s="14"/>
      <c r="C344" s="13"/>
      <c r="D344" s="13"/>
      <c r="E344" s="13"/>
      <c r="F344" s="13"/>
      <c r="G344" s="13"/>
      <c r="H344" s="17"/>
    </row>
    <row r="345" spans="2:8" s="4" customFormat="1" ht="25.5">
      <c r="B345" s="11" t="s">
        <v>2956</v>
      </c>
      <c r="C345" s="13"/>
      <c r="D345" s="12" t="s">
        <v>1115</v>
      </c>
      <c r="E345" s="15" t="s">
        <v>198</v>
      </c>
      <c r="F345" s="16">
        <v>50</v>
      </c>
      <c r="G345" s="93">
        <v>0</v>
      </c>
      <c r="H345" s="17">
        <f>F345*G345</f>
        <v>0</v>
      </c>
    </row>
    <row r="346" spans="2:8" s="4" customFormat="1" ht="12.75">
      <c r="B346" s="14"/>
      <c r="C346" s="13"/>
      <c r="D346" s="13"/>
      <c r="E346" s="13"/>
      <c r="F346" s="13"/>
      <c r="G346" s="13"/>
      <c r="H346" s="17"/>
    </row>
    <row r="347" spans="2:8" s="4" customFormat="1" ht="12.75">
      <c r="B347" s="11" t="s">
        <v>2957</v>
      </c>
      <c r="C347" s="13"/>
      <c r="D347" s="12" t="s">
        <v>1116</v>
      </c>
      <c r="E347" s="15" t="s">
        <v>348</v>
      </c>
      <c r="F347" s="16">
        <v>5</v>
      </c>
      <c r="G347" s="93">
        <v>0</v>
      </c>
      <c r="H347" s="17">
        <f>F347*G347</f>
        <v>0</v>
      </c>
    </row>
    <row r="348" spans="2:8" s="4" customFormat="1" ht="12.75">
      <c r="B348" s="14"/>
      <c r="C348" s="13"/>
      <c r="D348" s="13"/>
      <c r="E348" s="13"/>
      <c r="F348" s="13"/>
      <c r="G348" s="13"/>
      <c r="H348" s="17"/>
    </row>
    <row r="349" spans="2:8" s="4" customFormat="1" ht="30" customHeight="1">
      <c r="B349" s="11" t="s">
        <v>2958</v>
      </c>
      <c r="C349" s="13"/>
      <c r="D349" s="12" t="s">
        <v>1117</v>
      </c>
      <c r="E349" s="15" t="s">
        <v>669</v>
      </c>
      <c r="F349" s="16">
        <v>100</v>
      </c>
      <c r="G349" s="93">
        <v>0</v>
      </c>
      <c r="H349" s="17">
        <f>F349*G349</f>
        <v>0</v>
      </c>
    </row>
    <row r="350" spans="2:8" s="4" customFormat="1" ht="12.75">
      <c r="B350" s="14"/>
      <c r="C350" s="13"/>
      <c r="D350" s="13"/>
      <c r="E350" s="13"/>
      <c r="F350" s="13"/>
      <c r="G350" s="13"/>
      <c r="H350" s="17"/>
    </row>
    <row r="351" spans="2:8" s="4" customFormat="1" ht="25.5">
      <c r="B351" s="11" t="s">
        <v>2959</v>
      </c>
      <c r="C351" s="12" t="s">
        <v>1118</v>
      </c>
      <c r="D351" s="12" t="s">
        <v>1119</v>
      </c>
      <c r="E351" s="13"/>
      <c r="F351" s="13"/>
      <c r="G351" s="13"/>
      <c r="H351" s="17"/>
    </row>
    <row r="352" spans="2:8" s="4" customFormat="1" ht="12.75">
      <c r="B352" s="14"/>
      <c r="C352" s="13"/>
      <c r="D352" s="13"/>
      <c r="E352" s="13"/>
      <c r="F352" s="13"/>
      <c r="G352" s="13"/>
      <c r="H352" s="17"/>
    </row>
    <row r="353" spans="1:8" s="4" customFormat="1" ht="51">
      <c r="B353" s="11" t="s">
        <v>2960</v>
      </c>
      <c r="C353" s="13"/>
      <c r="D353" s="12" t="s">
        <v>1253</v>
      </c>
      <c r="E353" s="15" t="s">
        <v>669</v>
      </c>
      <c r="F353" s="16">
        <v>36</v>
      </c>
      <c r="G353" s="93">
        <v>0</v>
      </c>
      <c r="H353" s="17">
        <f>F353*G353</f>
        <v>0</v>
      </c>
    </row>
    <row r="354" spans="1:8" s="4" customFormat="1" ht="12.75">
      <c r="B354" s="14"/>
      <c r="C354" s="13"/>
      <c r="D354" s="13"/>
      <c r="E354" s="13"/>
      <c r="F354" s="13"/>
      <c r="G354" s="13"/>
      <c r="H354" s="17"/>
    </row>
    <row r="355" spans="1:8" s="4" customFormat="1" ht="51">
      <c r="B355" s="11" t="s">
        <v>2961</v>
      </c>
      <c r="C355" s="13"/>
      <c r="D355" s="12" t="s">
        <v>1254</v>
      </c>
      <c r="E355" s="15" t="s">
        <v>669</v>
      </c>
      <c r="F355" s="16">
        <v>19</v>
      </c>
      <c r="G355" s="93">
        <v>0</v>
      </c>
      <c r="H355" s="17">
        <f>F355*G355</f>
        <v>0</v>
      </c>
    </row>
    <row r="356" spans="1:8" s="4" customFormat="1" ht="12.75">
      <c r="B356" s="14"/>
      <c r="C356" s="13"/>
      <c r="D356" s="13"/>
      <c r="E356" s="13"/>
      <c r="F356" s="13"/>
      <c r="G356" s="13"/>
      <c r="H356" s="17"/>
    </row>
    <row r="357" spans="1:8" s="4" customFormat="1" ht="25.5">
      <c r="B357" s="11" t="s">
        <v>2962</v>
      </c>
      <c r="C357" s="12" t="s">
        <v>1255</v>
      </c>
      <c r="D357" s="12" t="s">
        <v>1256</v>
      </c>
      <c r="E357" s="15" t="s">
        <v>166</v>
      </c>
      <c r="F357" s="16">
        <v>584</v>
      </c>
      <c r="G357" s="93">
        <v>0</v>
      </c>
      <c r="H357" s="17">
        <f>F357*G357</f>
        <v>0</v>
      </c>
    </row>
    <row r="358" spans="1:8" s="4" customFormat="1" ht="12.75">
      <c r="B358" s="14"/>
      <c r="C358" s="13"/>
      <c r="D358" s="13"/>
      <c r="E358" s="13"/>
      <c r="F358" s="13"/>
      <c r="G358" s="13"/>
      <c r="H358" s="17"/>
    </row>
    <row r="359" spans="1:8" s="4" customFormat="1" ht="25.5">
      <c r="B359" s="11" t="s">
        <v>2963</v>
      </c>
      <c r="C359" s="12" t="s">
        <v>1125</v>
      </c>
      <c r="D359" s="12" t="s">
        <v>1126</v>
      </c>
      <c r="E359" s="13"/>
      <c r="F359" s="13"/>
      <c r="G359" s="13"/>
      <c r="H359" s="17"/>
    </row>
    <row r="360" spans="1:8" s="4" customFormat="1" ht="12.75">
      <c r="B360" s="14"/>
      <c r="C360" s="13"/>
      <c r="D360" s="13"/>
      <c r="E360" s="13"/>
      <c r="F360" s="13"/>
      <c r="G360" s="13"/>
      <c r="H360" s="17"/>
    </row>
    <row r="361" spans="1:8" s="3" customFormat="1" ht="20.25" customHeight="1">
      <c r="A361" s="3">
        <v>21449</v>
      </c>
      <c r="B361" s="11" t="s">
        <v>2929</v>
      </c>
      <c r="C361" s="13"/>
      <c r="D361" s="12" t="s">
        <v>1127</v>
      </c>
      <c r="E361" s="13"/>
      <c r="F361" s="13"/>
      <c r="G361" s="13"/>
      <c r="H361" s="17"/>
    </row>
    <row r="362" spans="1:8" s="3" customFormat="1" ht="12.75">
      <c r="B362" s="14"/>
      <c r="C362" s="13"/>
      <c r="D362" s="13"/>
      <c r="E362" s="13"/>
      <c r="F362" s="13"/>
      <c r="G362" s="13"/>
      <c r="H362" s="17"/>
    </row>
    <row r="363" spans="1:8" s="3" customFormat="1" ht="18.75" customHeight="1">
      <c r="A363" s="3">
        <v>21550</v>
      </c>
      <c r="B363" s="11" t="s">
        <v>2930</v>
      </c>
      <c r="C363" s="13"/>
      <c r="D363" s="27" t="s">
        <v>1257</v>
      </c>
      <c r="E363" s="15" t="s">
        <v>669</v>
      </c>
      <c r="F363" s="16">
        <v>1</v>
      </c>
      <c r="G363" s="93">
        <v>0</v>
      </c>
      <c r="H363" s="17">
        <f>F363*G363</f>
        <v>0</v>
      </c>
    </row>
    <row r="364" spans="1:8" s="3" customFormat="1" ht="12.75">
      <c r="B364" s="14"/>
      <c r="C364" s="13"/>
      <c r="D364" s="13"/>
      <c r="E364" s="13"/>
      <c r="F364" s="13"/>
      <c r="G364" s="13"/>
      <c r="H364" s="17"/>
    </row>
    <row r="365" spans="1:8" s="3" customFormat="1" ht="21" customHeight="1">
      <c r="A365" s="3">
        <v>21450</v>
      </c>
      <c r="B365" s="11" t="s">
        <v>2931</v>
      </c>
      <c r="C365" s="13"/>
      <c r="D365" s="12" t="s">
        <v>1128</v>
      </c>
      <c r="E365" s="13"/>
      <c r="F365" s="13"/>
      <c r="G365" s="13"/>
      <c r="H365" s="17"/>
    </row>
    <row r="366" spans="1:8" s="3" customFormat="1" ht="12.75">
      <c r="B366" s="14"/>
      <c r="C366" s="13"/>
      <c r="D366" s="13"/>
      <c r="E366" s="13"/>
      <c r="F366" s="13"/>
      <c r="G366" s="13"/>
      <c r="H366" s="17"/>
    </row>
    <row r="367" spans="1:8" s="3" customFormat="1" ht="20.25" customHeight="1">
      <c r="A367" s="3">
        <v>21551</v>
      </c>
      <c r="B367" s="11" t="s">
        <v>2932</v>
      </c>
      <c r="C367" s="13"/>
      <c r="D367" s="27" t="s">
        <v>1258</v>
      </c>
      <c r="E367" s="15" t="s">
        <v>669</v>
      </c>
      <c r="F367" s="16">
        <v>14</v>
      </c>
      <c r="G367" s="93">
        <v>0</v>
      </c>
      <c r="H367" s="17">
        <f>F367*G367</f>
        <v>0</v>
      </c>
    </row>
    <row r="368" spans="1:8" s="3" customFormat="1" ht="12.75">
      <c r="B368" s="14"/>
      <c r="C368" s="13"/>
      <c r="D368" s="13"/>
      <c r="E368" s="13"/>
      <c r="F368" s="13"/>
      <c r="G368" s="13"/>
      <c r="H368" s="17"/>
    </row>
    <row r="369" spans="1:8" s="3" customFormat="1" ht="18.75" customHeight="1">
      <c r="A369" s="3">
        <v>21552</v>
      </c>
      <c r="B369" s="11" t="s">
        <v>2933</v>
      </c>
      <c r="C369" s="13"/>
      <c r="D369" s="27" t="s">
        <v>1259</v>
      </c>
      <c r="E369" s="15" t="s">
        <v>669</v>
      </c>
      <c r="F369" s="16">
        <v>2</v>
      </c>
      <c r="G369" s="93">
        <v>0</v>
      </c>
      <c r="H369" s="17">
        <f>F369*G369</f>
        <v>0</v>
      </c>
    </row>
    <row r="370" spans="1:8" s="3" customFormat="1" ht="12.75">
      <c r="B370" s="14"/>
      <c r="C370" s="13"/>
      <c r="D370" s="13"/>
      <c r="E370" s="13"/>
      <c r="F370" s="13"/>
      <c r="G370" s="13"/>
      <c r="H370" s="17"/>
    </row>
    <row r="371" spans="1:8" s="4" customFormat="1" ht="12.75">
      <c r="B371" s="19" t="s">
        <v>37</v>
      </c>
      <c r="C371" s="20"/>
      <c r="D371" s="21"/>
      <c r="E371" s="21"/>
      <c r="F371" s="21"/>
      <c r="G371" s="21"/>
      <c r="H371" s="22">
        <f>SUM(H339:H370)</f>
        <v>0</v>
      </c>
    </row>
    <row r="372" spans="1:8" s="2" customFormat="1" ht="12.75">
      <c r="E372" s="23" t="s">
        <v>4080</v>
      </c>
    </row>
    <row r="373" spans="1:8" s="1" customFormat="1" ht="15.75">
      <c r="B373" s="6" t="s">
        <v>4161</v>
      </c>
    </row>
    <row r="374" spans="1:8" s="1" customFormat="1" ht="15.75">
      <c r="B374" s="6" t="s">
        <v>1916</v>
      </c>
    </row>
    <row r="375" spans="1:8" s="1" customFormat="1" ht="15.75">
      <c r="B375" s="6" t="s">
        <v>1915</v>
      </c>
    </row>
    <row r="376" spans="1:8" s="2" customFormat="1" ht="12.75">
      <c r="B376" s="7" t="s">
        <v>1177</v>
      </c>
    </row>
    <row r="377" spans="1:8" s="2" customFormat="1" ht="12.75">
      <c r="H377" s="8" t="s">
        <v>1080</v>
      </c>
    </row>
    <row r="378" spans="1:8" s="3" customFormat="1" ht="25.5">
      <c r="B378" s="9" t="s">
        <v>2</v>
      </c>
      <c r="C378" s="9" t="s">
        <v>3</v>
      </c>
      <c r="D378" s="9" t="s">
        <v>4</v>
      </c>
      <c r="E378" s="9" t="s">
        <v>5</v>
      </c>
      <c r="F378" s="9" t="s">
        <v>6</v>
      </c>
      <c r="G378" s="9" t="s">
        <v>7</v>
      </c>
      <c r="H378" s="10" t="s">
        <v>8</v>
      </c>
    </row>
    <row r="379" spans="1:8" s="4" customFormat="1" ht="12.75">
      <c r="B379" s="19" t="s">
        <v>38</v>
      </c>
      <c r="C379" s="20"/>
      <c r="D379" s="21"/>
      <c r="E379" s="21"/>
      <c r="F379" s="21"/>
      <c r="G379" s="21"/>
      <c r="H379" s="22">
        <f>H371</f>
        <v>0</v>
      </c>
    </row>
    <row r="380" spans="1:8" s="4" customFormat="1" ht="12.75">
      <c r="B380" s="14"/>
      <c r="C380" s="13"/>
      <c r="D380" s="13"/>
      <c r="E380" s="13"/>
      <c r="F380" s="13"/>
      <c r="G380" s="13"/>
      <c r="H380" s="17"/>
    </row>
    <row r="381" spans="1:8" s="4" customFormat="1" ht="21.75" customHeight="1">
      <c r="B381" s="11" t="s">
        <v>2934</v>
      </c>
      <c r="C381" s="13"/>
      <c r="D381" s="27" t="s">
        <v>1260</v>
      </c>
      <c r="E381" s="15" t="s">
        <v>669</v>
      </c>
      <c r="F381" s="16">
        <v>1</v>
      </c>
      <c r="G381" s="93">
        <v>0</v>
      </c>
      <c r="H381" s="17">
        <f>F381*G381</f>
        <v>0</v>
      </c>
    </row>
    <row r="382" spans="1:8" s="4" customFormat="1" ht="12.75">
      <c r="B382" s="14"/>
      <c r="C382" s="13"/>
      <c r="D382" s="40"/>
      <c r="E382" s="13"/>
      <c r="F382" s="13"/>
      <c r="G382" s="13"/>
      <c r="H382" s="17"/>
    </row>
    <row r="383" spans="1:8" s="4" customFormat="1" ht="19.5" customHeight="1">
      <c r="B383" s="11" t="s">
        <v>2935</v>
      </c>
      <c r="C383" s="13"/>
      <c r="D383" s="27" t="s">
        <v>1261</v>
      </c>
      <c r="E383" s="15" t="s">
        <v>669</v>
      </c>
      <c r="F383" s="16">
        <v>5</v>
      </c>
      <c r="G383" s="93">
        <v>0</v>
      </c>
      <c r="H383" s="17">
        <f>F383*G383</f>
        <v>0</v>
      </c>
    </row>
    <row r="384" spans="1:8" s="4" customFormat="1" ht="12.75">
      <c r="B384" s="14"/>
      <c r="C384" s="13"/>
      <c r="D384" s="13"/>
      <c r="E384" s="13"/>
      <c r="F384" s="13"/>
      <c r="G384" s="13"/>
      <c r="H384" s="17"/>
    </row>
    <row r="385" spans="2:8" s="4" customFormat="1" ht="17.25" customHeight="1">
      <c r="B385" s="11" t="s">
        <v>2936</v>
      </c>
      <c r="C385" s="13"/>
      <c r="D385" s="27" t="s">
        <v>1262</v>
      </c>
      <c r="E385" s="15" t="s">
        <v>669</v>
      </c>
      <c r="F385" s="16">
        <v>3</v>
      </c>
      <c r="G385" s="93">
        <v>0</v>
      </c>
      <c r="H385" s="17">
        <f>F385*G385</f>
        <v>0</v>
      </c>
    </row>
    <row r="386" spans="2:8" s="4" customFormat="1" ht="12.75">
      <c r="B386" s="14"/>
      <c r="C386" s="13"/>
      <c r="D386" s="40"/>
      <c r="E386" s="13"/>
      <c r="F386" s="13"/>
      <c r="G386" s="13"/>
      <c r="H386" s="17"/>
    </row>
    <row r="387" spans="2:8" s="4" customFormat="1" ht="21.75" customHeight="1">
      <c r="B387" s="11" t="s">
        <v>2937</v>
      </c>
      <c r="C387" s="13"/>
      <c r="D387" s="27" t="s">
        <v>1263</v>
      </c>
      <c r="E387" s="15" t="s">
        <v>669</v>
      </c>
      <c r="F387" s="16">
        <v>1</v>
      </c>
      <c r="G387" s="93">
        <v>0</v>
      </c>
      <c r="H387" s="17">
        <f>F387*G387</f>
        <v>0</v>
      </c>
    </row>
    <row r="388" spans="2:8" s="4" customFormat="1" ht="12.75">
      <c r="B388" s="14"/>
      <c r="C388" s="13"/>
      <c r="D388" s="13"/>
      <c r="E388" s="13"/>
      <c r="F388" s="13"/>
      <c r="G388" s="13"/>
      <c r="H388" s="17"/>
    </row>
    <row r="389" spans="2:8" s="4" customFormat="1" ht="25.5">
      <c r="B389" s="11" t="s">
        <v>2938</v>
      </c>
      <c r="C389" s="12" t="s">
        <v>1129</v>
      </c>
      <c r="D389" s="12" t="s">
        <v>1130</v>
      </c>
      <c r="E389" s="13"/>
      <c r="F389" s="13"/>
      <c r="G389" s="13"/>
      <c r="H389" s="17"/>
    </row>
    <row r="390" spans="2:8" s="4" customFormat="1" ht="12.75">
      <c r="B390" s="14"/>
      <c r="C390" s="13"/>
      <c r="D390" s="13"/>
      <c r="E390" s="13"/>
      <c r="F390" s="13"/>
      <c r="G390" s="13"/>
      <c r="H390" s="17"/>
    </row>
    <row r="391" spans="2:8" s="4" customFormat="1" ht="25.5">
      <c r="B391" s="11" t="s">
        <v>2939</v>
      </c>
      <c r="C391" s="13"/>
      <c r="D391" s="12" t="s">
        <v>1131</v>
      </c>
      <c r="E391" s="15" t="s">
        <v>166</v>
      </c>
      <c r="F391" s="16">
        <v>190</v>
      </c>
      <c r="G391" s="93">
        <v>0</v>
      </c>
      <c r="H391" s="17">
        <f>F391*G391</f>
        <v>0</v>
      </c>
    </row>
    <row r="392" spans="2:8" s="4" customFormat="1" ht="12.75">
      <c r="B392" s="14"/>
      <c r="C392" s="13"/>
      <c r="D392" s="13"/>
      <c r="E392" s="13"/>
      <c r="F392" s="13"/>
      <c r="G392" s="13"/>
      <c r="H392" s="17"/>
    </row>
    <row r="393" spans="2:8" s="4" customFormat="1" ht="25.5">
      <c r="B393" s="11" t="s">
        <v>2940</v>
      </c>
      <c r="C393" s="13"/>
      <c r="D393" s="12" t="s">
        <v>1132</v>
      </c>
      <c r="E393" s="15" t="s">
        <v>166</v>
      </c>
      <c r="F393" s="16">
        <v>190</v>
      </c>
      <c r="G393" s="93">
        <v>0</v>
      </c>
      <c r="H393" s="17">
        <f>F393*G393</f>
        <v>0</v>
      </c>
    </row>
    <row r="394" spans="2:8" s="4" customFormat="1" ht="12.75">
      <c r="B394" s="14"/>
      <c r="C394" s="13"/>
      <c r="D394" s="13"/>
      <c r="E394" s="13"/>
      <c r="F394" s="13"/>
      <c r="G394" s="13"/>
      <c r="H394" s="17"/>
    </row>
    <row r="395" spans="2:8" s="4" customFormat="1" ht="25.5">
      <c r="B395" s="11" t="s">
        <v>2941</v>
      </c>
      <c r="C395" s="13"/>
      <c r="D395" s="12" t="s">
        <v>1133</v>
      </c>
      <c r="E395" s="15" t="s">
        <v>669</v>
      </c>
      <c r="F395" s="16">
        <v>0</v>
      </c>
      <c r="G395" s="93">
        <v>0</v>
      </c>
      <c r="H395" s="17">
        <f>F395*G395</f>
        <v>0</v>
      </c>
    </row>
    <row r="396" spans="2:8" s="4" customFormat="1" ht="12.75">
      <c r="B396" s="14"/>
      <c r="C396" s="13"/>
      <c r="D396" s="13"/>
      <c r="E396" s="13"/>
      <c r="F396" s="13"/>
      <c r="G396" s="13"/>
      <c r="H396" s="17"/>
    </row>
    <row r="397" spans="2:8" s="4" customFormat="1" ht="25.5">
      <c r="B397" s="11" t="s">
        <v>2942</v>
      </c>
      <c r="C397" s="13"/>
      <c r="D397" s="12" t="s">
        <v>1134</v>
      </c>
      <c r="E397" s="15" t="s">
        <v>669</v>
      </c>
      <c r="F397" s="16">
        <v>0</v>
      </c>
      <c r="G397" s="93">
        <v>0</v>
      </c>
      <c r="H397" s="17">
        <f>F397*G397</f>
        <v>0</v>
      </c>
    </row>
    <row r="398" spans="2:8" s="4" customFormat="1" ht="12.75">
      <c r="B398" s="14"/>
      <c r="C398" s="13"/>
      <c r="D398" s="13"/>
      <c r="E398" s="13"/>
      <c r="F398" s="13"/>
      <c r="G398" s="13"/>
      <c r="H398" s="17"/>
    </row>
    <row r="399" spans="2:8" s="4" customFormat="1" ht="25.5">
      <c r="B399" s="11" t="s">
        <v>2943</v>
      </c>
      <c r="C399" s="13"/>
      <c r="D399" s="12" t="s">
        <v>1135</v>
      </c>
      <c r="E399" s="15" t="s">
        <v>824</v>
      </c>
      <c r="F399" s="16">
        <v>1</v>
      </c>
      <c r="G399" s="93">
        <v>0</v>
      </c>
      <c r="H399" s="17">
        <f>F399*G399</f>
        <v>0</v>
      </c>
    </row>
    <row r="400" spans="2:8" s="4" customFormat="1" ht="12.75">
      <c r="B400" s="14"/>
      <c r="C400" s="13"/>
      <c r="D400" s="13"/>
      <c r="E400" s="13"/>
      <c r="F400" s="13"/>
      <c r="G400" s="13"/>
      <c r="H400" s="17"/>
    </row>
    <row r="401" spans="1:8" s="4" customFormat="1" ht="29.25" customHeight="1">
      <c r="B401" s="11" t="s">
        <v>2944</v>
      </c>
      <c r="C401" s="12" t="s">
        <v>1264</v>
      </c>
      <c r="D401" s="12" t="s">
        <v>1265</v>
      </c>
      <c r="E401" s="13"/>
      <c r="F401" s="13"/>
      <c r="G401" s="13"/>
      <c r="H401" s="17"/>
    </row>
    <row r="402" spans="1:8" s="4" customFormat="1" ht="12.75">
      <c r="B402" s="14"/>
      <c r="C402" s="13"/>
      <c r="D402" s="13"/>
      <c r="E402" s="13"/>
      <c r="F402" s="13"/>
      <c r="G402" s="13"/>
      <c r="H402" s="17"/>
    </row>
    <row r="403" spans="1:8" s="4" customFormat="1" ht="76.5">
      <c r="B403" s="11" t="s">
        <v>2945</v>
      </c>
      <c r="C403" s="13"/>
      <c r="D403" s="12" t="s">
        <v>1266</v>
      </c>
      <c r="E403" s="13"/>
      <c r="F403" s="13"/>
      <c r="G403" s="13"/>
      <c r="H403" s="17"/>
    </row>
    <row r="404" spans="1:8" s="4" customFormat="1" ht="12.75">
      <c r="B404" s="14"/>
      <c r="C404" s="13"/>
      <c r="D404" s="13"/>
      <c r="E404" s="13"/>
      <c r="F404" s="13"/>
      <c r="G404" s="13"/>
      <c r="H404" s="17"/>
    </row>
    <row r="405" spans="1:8" s="4" customFormat="1" ht="19.5" customHeight="1">
      <c r="B405" s="11" t="s">
        <v>2946</v>
      </c>
      <c r="C405" s="13"/>
      <c r="D405" s="27" t="s">
        <v>1267</v>
      </c>
      <c r="E405" s="15" t="s">
        <v>669</v>
      </c>
      <c r="F405" s="16">
        <v>10</v>
      </c>
      <c r="G405" s="93">
        <v>0</v>
      </c>
      <c r="H405" s="17">
        <f>F405*G405</f>
        <v>0</v>
      </c>
    </row>
    <row r="406" spans="1:8" s="4" customFormat="1" ht="12.75">
      <c r="B406" s="14"/>
      <c r="C406" s="13"/>
      <c r="D406" s="40"/>
      <c r="E406" s="13"/>
      <c r="F406" s="13"/>
      <c r="G406" s="13"/>
      <c r="H406" s="17"/>
    </row>
    <row r="407" spans="1:8" s="3" customFormat="1" ht="21" customHeight="1">
      <c r="A407" s="3">
        <v>18034</v>
      </c>
      <c r="B407" s="11" t="s">
        <v>2928</v>
      </c>
      <c r="C407" s="13"/>
      <c r="D407" s="27" t="s">
        <v>1268</v>
      </c>
      <c r="E407" s="15" t="s">
        <v>42</v>
      </c>
      <c r="F407" s="16">
        <v>10</v>
      </c>
      <c r="G407" s="93">
        <v>0</v>
      </c>
      <c r="H407" s="17">
        <f>F407*G407</f>
        <v>0</v>
      </c>
    </row>
    <row r="408" spans="1:8" s="3" customFormat="1" ht="12.75">
      <c r="B408" s="14"/>
      <c r="C408" s="13"/>
      <c r="D408" s="13"/>
      <c r="E408" s="13"/>
      <c r="F408" s="13"/>
      <c r="G408" s="13"/>
      <c r="H408" s="17"/>
    </row>
    <row r="409" spans="1:8" s="3" customFormat="1" ht="12.75">
      <c r="B409" s="14"/>
      <c r="C409" s="13"/>
      <c r="D409" s="13"/>
      <c r="E409" s="13"/>
      <c r="F409" s="13"/>
      <c r="G409" s="13"/>
      <c r="H409" s="17"/>
    </row>
    <row r="410" spans="1:8" s="3" customFormat="1" ht="12.75">
      <c r="B410" s="14"/>
      <c r="C410" s="13"/>
      <c r="D410" s="13"/>
      <c r="E410" s="13"/>
      <c r="F410" s="13"/>
      <c r="G410" s="13"/>
      <c r="H410" s="17"/>
    </row>
    <row r="411" spans="1:8" s="4" customFormat="1" ht="12.75">
      <c r="B411" s="19" t="s">
        <v>73</v>
      </c>
      <c r="C411" s="20"/>
      <c r="D411" s="21"/>
      <c r="E411" s="21"/>
      <c r="F411" s="21"/>
      <c r="G411" s="21"/>
      <c r="H411" s="22">
        <f>SUM(H379:H410)</f>
        <v>0</v>
      </c>
    </row>
    <row r="412" spans="1:8" s="2" customFormat="1" ht="12.75">
      <c r="E412" s="23" t="s">
        <v>4081</v>
      </c>
    </row>
    <row r="413" spans="1:8" s="1" customFormat="1" ht="15.75">
      <c r="B413" s="6" t="s">
        <v>4161</v>
      </c>
    </row>
    <row r="414" spans="1:8" s="1" customFormat="1" ht="15.75">
      <c r="B414" s="6" t="s">
        <v>1916</v>
      </c>
    </row>
    <row r="415" spans="1:8" s="1" customFormat="1" ht="15.75">
      <c r="B415" s="6" t="s">
        <v>1915</v>
      </c>
    </row>
    <row r="416" spans="1:8" s="2" customFormat="1" ht="12.75">
      <c r="B416" s="7" t="s">
        <v>1177</v>
      </c>
    </row>
    <row r="417" spans="2:8" s="2" customFormat="1" ht="12.75">
      <c r="D417" s="23" t="s">
        <v>276</v>
      </c>
    </row>
    <row r="418" spans="2:8" s="3" customFormat="1" ht="25.5">
      <c r="B418" s="24" t="s">
        <v>277</v>
      </c>
      <c r="C418" s="9" t="s">
        <v>278</v>
      </c>
      <c r="D418" s="9" t="s">
        <v>4</v>
      </c>
      <c r="E418" s="9" t="s">
        <v>277</v>
      </c>
      <c r="F418" s="9" t="s">
        <v>277</v>
      </c>
      <c r="G418" s="9" t="s">
        <v>277</v>
      </c>
      <c r="H418" s="10" t="s">
        <v>8</v>
      </c>
    </row>
    <row r="419" spans="2:8" s="3" customFormat="1" ht="12.75">
      <c r="B419" s="24"/>
      <c r="C419" s="14"/>
      <c r="D419" s="13"/>
      <c r="E419" s="13"/>
      <c r="F419" s="13"/>
      <c r="G419" s="13"/>
      <c r="H419" s="13"/>
    </row>
    <row r="420" spans="2:8" s="3" customFormat="1" ht="25.5">
      <c r="B420" s="13"/>
      <c r="C420" s="12" t="s">
        <v>1155</v>
      </c>
      <c r="D420" s="12" t="s">
        <v>1156</v>
      </c>
      <c r="E420" s="13"/>
      <c r="F420" s="13"/>
      <c r="G420" s="13"/>
      <c r="H420" s="17">
        <f>H51</f>
        <v>0</v>
      </c>
    </row>
    <row r="421" spans="2:8" s="3" customFormat="1" ht="12.75">
      <c r="B421" s="13"/>
      <c r="C421" s="13"/>
      <c r="D421" s="13"/>
      <c r="E421" s="13"/>
      <c r="F421" s="13"/>
      <c r="G421" s="13"/>
      <c r="H421" s="13"/>
    </row>
    <row r="422" spans="2:8" s="3" customFormat="1" ht="25.5">
      <c r="B422" s="13"/>
      <c r="C422" s="12" t="s">
        <v>1015</v>
      </c>
      <c r="D422" s="12" t="s">
        <v>1017</v>
      </c>
      <c r="E422" s="13"/>
      <c r="F422" s="13"/>
      <c r="G422" s="13"/>
      <c r="H422" s="17">
        <f>H137</f>
        <v>0</v>
      </c>
    </row>
    <row r="423" spans="2:8" s="3" customFormat="1" ht="12.75">
      <c r="B423" s="13"/>
      <c r="C423" s="13"/>
      <c r="D423" s="13"/>
      <c r="E423" s="13"/>
      <c r="F423" s="13"/>
      <c r="G423" s="13"/>
      <c r="H423" s="13"/>
    </row>
    <row r="424" spans="2:8" s="3" customFormat="1" ht="25.5">
      <c r="B424" s="13"/>
      <c r="C424" s="12" t="s">
        <v>1136</v>
      </c>
      <c r="D424" s="12" t="s">
        <v>1138</v>
      </c>
      <c r="E424" s="13"/>
      <c r="F424" s="13"/>
      <c r="G424" s="13"/>
      <c r="H424" s="17">
        <f>H189</f>
        <v>0</v>
      </c>
    </row>
    <row r="425" spans="2:8" s="3" customFormat="1" ht="12.75">
      <c r="B425" s="13"/>
      <c r="C425" s="13"/>
      <c r="D425" s="13"/>
      <c r="E425" s="13"/>
      <c r="F425" s="13"/>
      <c r="G425" s="13"/>
      <c r="H425" s="13"/>
    </row>
    <row r="426" spans="2:8" s="3" customFormat="1" ht="25.5">
      <c r="B426" s="13"/>
      <c r="C426" s="12" t="s">
        <v>1080</v>
      </c>
      <c r="D426" s="12" t="s">
        <v>1213</v>
      </c>
      <c r="E426" s="13"/>
      <c r="F426" s="13"/>
      <c r="G426" s="13"/>
      <c r="H426" s="17">
        <f>H411</f>
        <v>0</v>
      </c>
    </row>
    <row r="427" spans="2:8" s="3" customFormat="1" ht="12.75">
      <c r="B427" s="13"/>
      <c r="C427" s="13"/>
      <c r="D427" s="13"/>
      <c r="E427" s="13"/>
      <c r="F427" s="13"/>
      <c r="G427" s="13"/>
      <c r="H427" s="13"/>
    </row>
    <row r="428" spans="2:8" s="3" customFormat="1" ht="12.75">
      <c r="B428" s="13"/>
      <c r="C428" s="13"/>
      <c r="D428" s="13"/>
      <c r="E428" s="13"/>
      <c r="F428" s="13"/>
      <c r="G428" s="13"/>
      <c r="H428" s="13"/>
    </row>
    <row r="429" spans="2:8" s="3" customFormat="1" ht="12.75">
      <c r="B429" s="13"/>
      <c r="C429" s="13"/>
      <c r="D429" s="13"/>
      <c r="E429" s="13"/>
      <c r="F429" s="13"/>
      <c r="G429" s="13"/>
      <c r="H429" s="13"/>
    </row>
    <row r="430" spans="2:8" s="3" customFormat="1" ht="12.75">
      <c r="B430" s="13"/>
      <c r="C430" s="13"/>
      <c r="D430" s="13"/>
      <c r="E430" s="13"/>
      <c r="F430" s="13"/>
      <c r="G430" s="13"/>
      <c r="H430" s="13"/>
    </row>
    <row r="431" spans="2:8" s="3" customFormat="1" ht="12.75">
      <c r="B431" s="13"/>
      <c r="C431" s="13"/>
      <c r="D431" s="13"/>
      <c r="E431" s="13"/>
      <c r="F431" s="13"/>
      <c r="G431" s="13"/>
      <c r="H431" s="13"/>
    </row>
    <row r="432" spans="2:8" s="3" customFormat="1" ht="12.75">
      <c r="B432" s="13"/>
      <c r="C432" s="13"/>
      <c r="D432" s="13"/>
      <c r="E432" s="13"/>
      <c r="F432" s="13"/>
      <c r="G432" s="13"/>
      <c r="H432" s="13"/>
    </row>
    <row r="433" spans="2:8" s="3" customFormat="1" ht="12.75">
      <c r="B433" s="13"/>
      <c r="C433" s="13"/>
      <c r="D433" s="13"/>
      <c r="E433" s="13"/>
      <c r="F433" s="13"/>
      <c r="G433" s="13"/>
      <c r="H433" s="13"/>
    </row>
    <row r="434" spans="2:8" s="3" customFormat="1" ht="12.75">
      <c r="B434" s="13"/>
      <c r="C434" s="13"/>
      <c r="D434" s="13"/>
      <c r="E434" s="13"/>
      <c r="F434" s="13"/>
      <c r="G434" s="13"/>
      <c r="H434" s="13"/>
    </row>
    <row r="435" spans="2:8" s="3" customFormat="1" ht="12.75">
      <c r="B435" s="13"/>
      <c r="C435" s="13"/>
      <c r="D435" s="13"/>
      <c r="E435" s="13"/>
      <c r="F435" s="13"/>
      <c r="G435" s="13"/>
      <c r="H435" s="13"/>
    </row>
    <row r="436" spans="2:8" s="3" customFormat="1" ht="12.75">
      <c r="B436" s="13"/>
      <c r="C436" s="13"/>
      <c r="D436" s="13"/>
      <c r="E436" s="13"/>
      <c r="F436" s="13"/>
      <c r="G436" s="13"/>
      <c r="H436" s="13"/>
    </row>
    <row r="437" spans="2:8" s="3" customFormat="1" ht="12.75">
      <c r="B437" s="13"/>
      <c r="C437" s="13"/>
      <c r="D437" s="13"/>
      <c r="E437" s="13"/>
      <c r="F437" s="13"/>
      <c r="G437" s="13"/>
      <c r="H437" s="13"/>
    </row>
    <row r="438" spans="2:8" s="3" customFormat="1" ht="12.75">
      <c r="B438" s="13"/>
      <c r="C438" s="13"/>
      <c r="D438" s="13"/>
      <c r="E438" s="13"/>
      <c r="F438" s="13"/>
      <c r="G438" s="13"/>
      <c r="H438" s="13"/>
    </row>
    <row r="439" spans="2:8" s="3" customFormat="1" ht="12.75">
      <c r="B439" s="13"/>
      <c r="C439" s="13"/>
      <c r="D439" s="13"/>
      <c r="E439" s="13"/>
      <c r="F439" s="13"/>
      <c r="G439" s="13"/>
      <c r="H439" s="13"/>
    </row>
    <row r="440" spans="2:8" s="3" customFormat="1" ht="12.75">
      <c r="B440" s="13"/>
      <c r="C440" s="13"/>
      <c r="D440" s="13"/>
      <c r="E440" s="13"/>
      <c r="F440" s="13"/>
      <c r="G440" s="13"/>
      <c r="H440" s="13"/>
    </row>
    <row r="441" spans="2:8" s="3" customFormat="1" ht="12.75">
      <c r="B441" s="13"/>
      <c r="C441" s="13"/>
      <c r="D441" s="13"/>
      <c r="E441" s="13"/>
      <c r="F441" s="13"/>
      <c r="G441" s="13"/>
      <c r="H441" s="13"/>
    </row>
    <row r="442" spans="2:8" s="3" customFormat="1" ht="12.75">
      <c r="B442" s="13"/>
      <c r="C442" s="13"/>
      <c r="D442" s="13"/>
      <c r="E442" s="13"/>
      <c r="F442" s="13"/>
      <c r="G442" s="13"/>
      <c r="H442" s="13"/>
    </row>
    <row r="443" spans="2:8" s="3" customFormat="1" ht="12.75">
      <c r="B443" s="13"/>
      <c r="C443" s="13"/>
      <c r="D443" s="13"/>
      <c r="E443" s="13"/>
      <c r="F443" s="13"/>
      <c r="G443" s="13"/>
      <c r="H443" s="13"/>
    </row>
    <row r="444" spans="2:8" s="3" customFormat="1" ht="12.75">
      <c r="B444" s="13"/>
      <c r="C444" s="13"/>
      <c r="D444" s="13"/>
      <c r="E444" s="13"/>
      <c r="F444" s="13"/>
      <c r="G444" s="13"/>
      <c r="H444" s="13"/>
    </row>
    <row r="445" spans="2:8" s="3" customFormat="1" ht="12.75">
      <c r="B445" s="13"/>
      <c r="C445" s="13"/>
      <c r="D445" s="13"/>
      <c r="E445" s="13"/>
      <c r="F445" s="13"/>
      <c r="G445" s="13"/>
      <c r="H445" s="13"/>
    </row>
    <row r="446" spans="2:8" s="3" customFormat="1" ht="12.75">
      <c r="B446" s="13"/>
      <c r="C446" s="13"/>
      <c r="D446" s="13"/>
      <c r="E446" s="13"/>
      <c r="F446" s="13"/>
      <c r="G446" s="13"/>
      <c r="H446" s="13"/>
    </row>
    <row r="447" spans="2:8" s="3" customFormat="1" ht="12.75">
      <c r="B447" s="13"/>
      <c r="C447" s="13"/>
      <c r="D447" s="13"/>
      <c r="E447" s="13"/>
      <c r="F447" s="13"/>
      <c r="G447" s="13"/>
      <c r="H447" s="13"/>
    </row>
    <row r="448" spans="2:8" s="3" customFormat="1" ht="12.75">
      <c r="B448" s="13"/>
      <c r="C448" s="13"/>
      <c r="D448" s="13"/>
      <c r="E448" s="13"/>
      <c r="F448" s="13"/>
      <c r="G448" s="13"/>
      <c r="H448" s="13"/>
    </row>
    <row r="449" spans="2:8" s="3" customFormat="1" ht="12.75">
      <c r="B449" s="13"/>
      <c r="C449" s="13"/>
      <c r="D449" s="13"/>
      <c r="E449" s="13"/>
      <c r="F449" s="13"/>
      <c r="G449" s="13"/>
      <c r="H449" s="13"/>
    </row>
    <row r="450" spans="2:8" s="3" customFormat="1" ht="12.75">
      <c r="B450" s="13"/>
      <c r="C450" s="13"/>
      <c r="D450" s="13"/>
      <c r="E450" s="13"/>
      <c r="F450" s="13"/>
      <c r="G450" s="13"/>
      <c r="H450" s="13"/>
    </row>
    <row r="451" spans="2:8" s="3" customFormat="1" ht="12.75">
      <c r="B451" s="13"/>
      <c r="C451" s="13"/>
      <c r="D451" s="13"/>
      <c r="E451" s="13"/>
      <c r="F451" s="13"/>
      <c r="G451" s="13"/>
      <c r="H451" s="13"/>
    </row>
    <row r="452" spans="2:8" s="3" customFormat="1" ht="12.75">
      <c r="B452" s="13"/>
      <c r="C452" s="13"/>
      <c r="D452" s="13"/>
      <c r="E452" s="13"/>
      <c r="F452" s="13"/>
      <c r="G452" s="13"/>
      <c r="H452" s="13"/>
    </row>
    <row r="453" spans="2:8" s="3" customFormat="1" ht="12.75">
      <c r="B453" s="13"/>
      <c r="C453" s="13"/>
      <c r="D453" s="13"/>
      <c r="E453" s="13"/>
      <c r="F453" s="13"/>
      <c r="G453" s="13"/>
      <c r="H453" s="13"/>
    </row>
    <row r="454" spans="2:8" s="3" customFormat="1" ht="12.75">
      <c r="B454" s="13"/>
      <c r="C454" s="13"/>
      <c r="D454" s="13"/>
      <c r="E454" s="13"/>
      <c r="F454" s="13"/>
      <c r="G454" s="13"/>
      <c r="H454" s="13"/>
    </row>
    <row r="455" spans="2:8" s="3" customFormat="1" ht="12.75">
      <c r="B455" s="13"/>
      <c r="C455" s="13"/>
      <c r="D455" s="13"/>
      <c r="E455" s="13"/>
      <c r="F455" s="13"/>
      <c r="G455" s="13"/>
      <c r="H455" s="13"/>
    </row>
    <row r="456" spans="2:8" s="3" customFormat="1" ht="12.75">
      <c r="B456" s="13"/>
      <c r="C456" s="13"/>
      <c r="D456" s="13"/>
      <c r="E456" s="13"/>
      <c r="F456" s="13"/>
      <c r="G456" s="13"/>
      <c r="H456" s="13"/>
    </row>
    <row r="457" spans="2:8" s="3" customFormat="1" ht="12.75">
      <c r="B457" s="13"/>
      <c r="C457" s="13"/>
      <c r="D457" s="13"/>
      <c r="E457" s="13"/>
      <c r="F457" s="13"/>
      <c r="G457" s="13"/>
      <c r="H457" s="13"/>
    </row>
    <row r="458" spans="2:8" s="3" customFormat="1" ht="12.75">
      <c r="B458" s="13"/>
      <c r="C458" s="13"/>
      <c r="D458" s="13"/>
      <c r="E458" s="13"/>
      <c r="F458" s="13"/>
      <c r="G458" s="13"/>
      <c r="H458" s="13"/>
    </row>
    <row r="459" spans="2:8" s="3" customFormat="1" ht="12.75">
      <c r="B459" s="13"/>
      <c r="C459" s="13"/>
      <c r="D459" s="13"/>
      <c r="E459" s="13"/>
      <c r="F459" s="13"/>
      <c r="G459" s="13"/>
      <c r="H459" s="13"/>
    </row>
    <row r="460" spans="2:8" s="3" customFormat="1" ht="12.75">
      <c r="B460" s="13"/>
      <c r="C460" s="13"/>
      <c r="D460" s="13"/>
      <c r="E460" s="13"/>
      <c r="F460" s="13"/>
      <c r="G460" s="13"/>
      <c r="H460" s="13"/>
    </row>
    <row r="461" spans="2:8" s="3" customFormat="1" ht="12.75">
      <c r="B461" s="13"/>
      <c r="C461" s="13"/>
      <c r="D461" s="13"/>
      <c r="E461" s="13"/>
      <c r="F461" s="13"/>
      <c r="G461" s="13"/>
      <c r="H461" s="13"/>
    </row>
    <row r="462" spans="2:8" s="3" customFormat="1" ht="12.75">
      <c r="B462" s="13"/>
      <c r="C462" s="13"/>
      <c r="D462" s="13"/>
      <c r="E462" s="13"/>
      <c r="F462" s="13"/>
      <c r="G462" s="13"/>
      <c r="H462" s="13"/>
    </row>
    <row r="463" spans="2:8" s="3" customFormat="1" ht="12.75">
      <c r="B463" s="13"/>
      <c r="C463" s="13"/>
      <c r="D463" s="13"/>
      <c r="E463" s="13"/>
      <c r="F463" s="13"/>
      <c r="G463" s="13"/>
      <c r="H463" s="13"/>
    </row>
    <row r="464" spans="2:8" s="3" customFormat="1" ht="12.75">
      <c r="B464" s="13"/>
      <c r="C464" s="13"/>
      <c r="D464" s="13"/>
      <c r="E464" s="13"/>
      <c r="F464" s="13"/>
      <c r="G464" s="13"/>
      <c r="H464" s="13"/>
    </row>
    <row r="465" spans="2:8" s="3" customFormat="1" ht="12.75">
      <c r="B465" s="13"/>
      <c r="C465" s="13"/>
      <c r="D465" s="13"/>
      <c r="E465" s="13"/>
      <c r="F465" s="13"/>
      <c r="G465" s="13"/>
      <c r="H465" s="13"/>
    </row>
    <row r="466" spans="2:8" s="4" customFormat="1" ht="12.75">
      <c r="C466" s="19" t="s">
        <v>4354</v>
      </c>
      <c r="D466" s="21"/>
      <c r="E466" s="21"/>
      <c r="F466" s="21"/>
      <c r="G466" s="21"/>
      <c r="H466" s="22">
        <f>SUM(H419:H465)</f>
        <v>0</v>
      </c>
    </row>
    <row r="467" spans="2:8" s="2" customFormat="1" ht="12.75">
      <c r="E467" s="23" t="s">
        <v>4132</v>
      </c>
    </row>
  </sheetData>
  <sheetProtection algorithmName="SHA-512" hashValue="4WhxJo9j9DyYQ0DK0PPAJT4wnvFCWq6MGsLTNoO+QgXl8ANljg6Qc1IQXWA0UL5Z78AnLYAocpEv/PFsPWZQxA==" saltValue="VTyyG4QKz7Q4lIqjuNt2CA==" spinCount="100000" sheet="1" sort="0" autoFilter="0"/>
  <autoFilter ref="B1:H467"/>
  <pageMargins left="0.59055118110236227" right="0.19685039370078741" top="0.39370078740157483" bottom="0.39370078740157483" header="0.31496062992125984" footer="0.31496062992125984"/>
  <pageSetup paperSize="9" scale="95" fitToHeight="0" orientation="portrait" r:id="rId1"/>
  <rowBreaks count="19" manualBreakCount="19">
    <brk id="52" man="1"/>
    <brk id="52" min="1" max="7" man="1"/>
    <brk id="94" man="1"/>
    <brk id="94" min="1" max="7" man="1"/>
    <brk id="138" man="1"/>
    <brk id="138" min="1" max="7" man="1"/>
    <brk id="190" man="1"/>
    <brk id="190" min="1" max="7" man="1"/>
    <brk id="242" man="1"/>
    <brk id="242" min="1" max="7" man="1"/>
    <brk id="296" man="1"/>
    <brk id="296" min="1" max="7" man="1"/>
    <brk id="332" man="1"/>
    <brk id="332" min="1" max="7" man="1"/>
    <brk id="372" man="1"/>
    <brk id="372" min="1" max="7" man="1"/>
    <brk id="412" man="1"/>
    <brk id="412" min="1" max="7" man="1"/>
    <brk id="46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5"/>
  <sheetViews>
    <sheetView view="pageBreakPreview" topLeftCell="B1" zoomScaleNormal="70" zoomScaleSheetLayoutView="100" workbookViewId="0">
      <selection activeCell="B1" sqref="B1"/>
    </sheetView>
  </sheetViews>
  <sheetFormatPr defaultRowHeight="15"/>
  <cols>
    <col min="1" max="1" width="5.42578125" style="5" hidden="1" customWidth="1"/>
    <col min="2" max="2" width="7.85546875" style="5" customWidth="1"/>
    <col min="3" max="3" width="9.140625" style="5" customWidth="1"/>
    <col min="4" max="4" width="36.5703125" style="5" customWidth="1"/>
    <col min="5" max="5" width="7.5703125" style="5" customWidth="1"/>
    <col min="6" max="6" width="8" style="5" customWidth="1"/>
    <col min="7" max="7" width="11.140625" style="5" customWidth="1"/>
    <col min="8" max="8" width="14" style="5" customWidth="1"/>
    <col min="9" max="16384" width="9.140625" style="5"/>
  </cols>
  <sheetData>
    <row r="1" spans="2:8" s="1" customFormat="1" ht="15.75" customHeight="1">
      <c r="B1" s="6" t="s">
        <v>4161</v>
      </c>
    </row>
    <row r="2" spans="2:8" s="1" customFormat="1" ht="15.75" customHeight="1">
      <c r="B2" s="6" t="s">
        <v>1916</v>
      </c>
    </row>
    <row r="3" spans="2:8" s="1" customFormat="1" ht="15.75" customHeight="1">
      <c r="B3" s="6" t="s">
        <v>1915</v>
      </c>
    </row>
    <row r="4" spans="2:8" s="2" customFormat="1" ht="15" customHeight="1">
      <c r="B4" s="7" t="s">
        <v>1269</v>
      </c>
    </row>
    <row r="5" spans="2:8" s="2" customFormat="1" ht="15" customHeight="1">
      <c r="H5" s="8" t="s">
        <v>1015</v>
      </c>
    </row>
    <row r="6" spans="2:8" s="2" customFormat="1" ht="15" customHeight="1">
      <c r="B6" s="9" t="s">
        <v>2</v>
      </c>
      <c r="C6" s="9" t="s">
        <v>3</v>
      </c>
      <c r="D6" s="9" t="s">
        <v>4</v>
      </c>
      <c r="E6" s="9" t="s">
        <v>5</v>
      </c>
      <c r="F6" s="9" t="s">
        <v>6</v>
      </c>
      <c r="G6" s="9" t="s">
        <v>7</v>
      </c>
      <c r="H6" s="10" t="s">
        <v>8</v>
      </c>
    </row>
    <row r="7" spans="2:8" s="2" customFormat="1" ht="28.5" customHeight="1">
      <c r="B7" s="11" t="s">
        <v>3073</v>
      </c>
      <c r="C7" s="12" t="s">
        <v>1015</v>
      </c>
      <c r="D7" s="12" t="s">
        <v>1017</v>
      </c>
      <c r="E7" s="13"/>
      <c r="F7" s="13"/>
      <c r="G7" s="13"/>
      <c r="H7" s="17"/>
    </row>
    <row r="8" spans="2:8" s="2" customFormat="1" ht="15" customHeight="1">
      <c r="B8" s="14"/>
      <c r="C8" s="13"/>
      <c r="D8" s="13"/>
      <c r="E8" s="13"/>
      <c r="F8" s="13"/>
      <c r="G8" s="13"/>
      <c r="H8" s="17"/>
    </row>
    <row r="9" spans="2:8" s="2" customFormat="1" ht="24.75" customHeight="1">
      <c r="B9" s="11" t="s">
        <v>3074</v>
      </c>
      <c r="C9" s="12" t="s">
        <v>3736</v>
      </c>
      <c r="D9" s="12" t="s">
        <v>498</v>
      </c>
      <c r="E9" s="13"/>
      <c r="F9" s="13"/>
      <c r="G9" s="13"/>
      <c r="H9" s="17"/>
    </row>
    <row r="10" spans="2:8" s="2" customFormat="1" ht="10.5" customHeight="1">
      <c r="B10" s="14"/>
      <c r="C10" s="13"/>
      <c r="D10" s="13"/>
      <c r="E10" s="13"/>
      <c r="F10" s="13"/>
      <c r="G10" s="13"/>
      <c r="H10" s="17"/>
    </row>
    <row r="11" spans="2:8" s="2" customFormat="1" ht="46.5" customHeight="1">
      <c r="B11" s="11" t="s">
        <v>3075</v>
      </c>
      <c r="C11" s="13"/>
      <c r="D11" s="12" t="s">
        <v>1020</v>
      </c>
      <c r="E11" s="13"/>
      <c r="F11" s="13"/>
      <c r="G11" s="13"/>
      <c r="H11" s="17"/>
    </row>
    <row r="12" spans="2:8" s="2" customFormat="1" ht="12" customHeight="1">
      <c r="B12" s="14"/>
      <c r="C12" s="13"/>
      <c r="D12" s="13"/>
      <c r="E12" s="13"/>
      <c r="F12" s="13"/>
      <c r="G12" s="13"/>
      <c r="H12" s="17"/>
    </row>
    <row r="13" spans="2:8" s="2" customFormat="1" ht="15" customHeight="1">
      <c r="B13" s="11" t="s">
        <v>3076</v>
      </c>
      <c r="C13" s="13"/>
      <c r="D13" s="27" t="s">
        <v>3735</v>
      </c>
      <c r="E13" s="13"/>
      <c r="F13" s="13"/>
      <c r="G13" s="13"/>
      <c r="H13" s="17"/>
    </row>
    <row r="14" spans="2:8" s="2" customFormat="1" ht="15" customHeight="1">
      <c r="B14" s="14"/>
      <c r="C14" s="13"/>
      <c r="D14" s="13"/>
      <c r="E14" s="13"/>
      <c r="F14" s="13"/>
      <c r="G14" s="13"/>
      <c r="H14" s="17"/>
    </row>
    <row r="15" spans="2:8" s="2" customFormat="1" ht="15" customHeight="1">
      <c r="B15" s="11" t="s">
        <v>3077</v>
      </c>
      <c r="C15" s="13"/>
      <c r="D15" s="60" t="s">
        <v>3741</v>
      </c>
      <c r="E15" s="15" t="s">
        <v>198</v>
      </c>
      <c r="F15" s="16">
        <v>180</v>
      </c>
      <c r="G15" s="93">
        <v>0</v>
      </c>
      <c r="H15" s="17">
        <f>F15*G15</f>
        <v>0</v>
      </c>
    </row>
    <row r="16" spans="2:8" s="2" customFormat="1" ht="15" customHeight="1">
      <c r="B16" s="14"/>
      <c r="C16" s="13"/>
      <c r="D16" s="40"/>
      <c r="E16" s="13"/>
      <c r="F16" s="13"/>
      <c r="G16" s="13"/>
      <c r="H16" s="17"/>
    </row>
    <row r="17" spans="2:8" s="2" customFormat="1" ht="15" customHeight="1">
      <c r="B17" s="11" t="s">
        <v>3078</v>
      </c>
      <c r="C17" s="13"/>
      <c r="D17" s="60" t="s">
        <v>3737</v>
      </c>
      <c r="E17" s="15" t="s">
        <v>198</v>
      </c>
      <c r="F17" s="16">
        <v>810</v>
      </c>
      <c r="G17" s="93">
        <v>0</v>
      </c>
      <c r="H17" s="17">
        <f>F17*G17</f>
        <v>0</v>
      </c>
    </row>
    <row r="18" spans="2:8" s="2" customFormat="1" ht="15" customHeight="1">
      <c r="B18" s="14"/>
      <c r="C18" s="13"/>
      <c r="D18" s="41"/>
      <c r="E18" s="13"/>
      <c r="F18" s="13"/>
      <c r="G18" s="13"/>
      <c r="H18" s="17"/>
    </row>
    <row r="19" spans="2:8" s="2" customFormat="1" ht="15" customHeight="1">
      <c r="B19" s="11" t="s">
        <v>3079</v>
      </c>
      <c r="C19" s="13"/>
      <c r="D19" s="60" t="s">
        <v>3738</v>
      </c>
      <c r="E19" s="15" t="s">
        <v>198</v>
      </c>
      <c r="F19" s="16">
        <v>910</v>
      </c>
      <c r="G19" s="93">
        <v>0</v>
      </c>
      <c r="H19" s="17">
        <f>F19*G19</f>
        <v>0</v>
      </c>
    </row>
    <row r="20" spans="2:8" s="2" customFormat="1" ht="15" customHeight="1">
      <c r="B20" s="11"/>
      <c r="C20" s="13"/>
      <c r="D20" s="60"/>
      <c r="E20" s="15"/>
      <c r="F20" s="16"/>
      <c r="G20" s="17"/>
      <c r="H20" s="17"/>
    </row>
    <row r="21" spans="2:8" s="2" customFormat="1" ht="15" customHeight="1">
      <c r="B21" s="11" t="s">
        <v>3080</v>
      </c>
      <c r="C21" s="13"/>
      <c r="D21" s="60" t="s">
        <v>3739</v>
      </c>
      <c r="E21" s="15" t="s">
        <v>198</v>
      </c>
      <c r="F21" s="16">
        <v>650</v>
      </c>
      <c r="G21" s="93">
        <v>0</v>
      </c>
      <c r="H21" s="17">
        <f>F21*G21</f>
        <v>0</v>
      </c>
    </row>
    <row r="22" spans="2:8" s="2" customFormat="1" ht="15" customHeight="1">
      <c r="B22" s="14"/>
      <c r="C22" s="13"/>
      <c r="D22" s="41"/>
      <c r="E22" s="13"/>
      <c r="F22" s="13"/>
      <c r="G22" s="13"/>
      <c r="H22" s="17"/>
    </row>
    <row r="23" spans="2:8" s="2" customFormat="1" ht="15" customHeight="1">
      <c r="B23" s="11" t="s">
        <v>3081</v>
      </c>
      <c r="C23" s="13"/>
      <c r="D23" s="60" t="s">
        <v>3740</v>
      </c>
      <c r="E23" s="15" t="s">
        <v>198</v>
      </c>
      <c r="F23" s="16">
        <v>580</v>
      </c>
      <c r="G23" s="93">
        <v>0</v>
      </c>
      <c r="H23" s="17">
        <f>F23*G23</f>
        <v>0</v>
      </c>
    </row>
    <row r="24" spans="2:8" s="2" customFormat="1" ht="10.5" customHeight="1">
      <c r="B24" s="14"/>
      <c r="C24" s="13"/>
      <c r="D24" s="13"/>
      <c r="E24" s="13"/>
      <c r="F24" s="13"/>
      <c r="G24" s="13"/>
      <c r="H24" s="17"/>
    </row>
    <row r="25" spans="2:8" s="2" customFormat="1" ht="15" customHeight="1">
      <c r="B25" s="11" t="s">
        <v>3082</v>
      </c>
      <c r="C25" s="13"/>
      <c r="D25" s="12" t="s">
        <v>1191</v>
      </c>
      <c r="E25" s="13"/>
      <c r="F25" s="13"/>
      <c r="G25" s="13"/>
      <c r="H25" s="17"/>
    </row>
    <row r="26" spans="2:8" s="2" customFormat="1" ht="15" customHeight="1">
      <c r="B26" s="14"/>
      <c r="C26" s="13"/>
      <c r="D26" s="13"/>
      <c r="E26" s="13"/>
      <c r="F26" s="13"/>
      <c r="G26" s="13"/>
      <c r="H26" s="17"/>
    </row>
    <row r="27" spans="2:8" s="2" customFormat="1" ht="15" customHeight="1">
      <c r="B27" s="11" t="s">
        <v>3083</v>
      </c>
      <c r="C27" s="13"/>
      <c r="D27" s="27" t="s">
        <v>978</v>
      </c>
      <c r="E27" s="15" t="s">
        <v>198</v>
      </c>
      <c r="F27" s="16">
        <v>200</v>
      </c>
      <c r="G27" s="93">
        <v>0</v>
      </c>
      <c r="H27" s="17">
        <f>F27*G27</f>
        <v>0</v>
      </c>
    </row>
    <row r="28" spans="2:8" s="2" customFormat="1" ht="15" customHeight="1">
      <c r="B28" s="14"/>
      <c r="C28" s="13"/>
      <c r="D28" s="40"/>
      <c r="E28" s="13"/>
      <c r="F28" s="13"/>
      <c r="G28" s="13"/>
      <c r="H28" s="17"/>
    </row>
    <row r="29" spans="2:8" s="2" customFormat="1" ht="15" customHeight="1">
      <c r="B29" s="11" t="s">
        <v>3084</v>
      </c>
      <c r="C29" s="13"/>
      <c r="D29" s="27" t="s">
        <v>1029</v>
      </c>
      <c r="E29" s="15" t="s">
        <v>198</v>
      </c>
      <c r="F29" s="16">
        <v>100</v>
      </c>
      <c r="G29" s="93">
        <v>0</v>
      </c>
      <c r="H29" s="17">
        <f>F29*G29</f>
        <v>0</v>
      </c>
    </row>
    <row r="30" spans="2:8" s="2" customFormat="1" ht="15" customHeight="1">
      <c r="B30" s="14"/>
      <c r="C30" s="13"/>
      <c r="D30" s="13"/>
      <c r="E30" s="13"/>
      <c r="F30" s="13"/>
      <c r="G30" s="13"/>
      <c r="H30" s="17"/>
    </row>
    <row r="31" spans="2:8" s="2" customFormat="1" ht="33.75" customHeight="1">
      <c r="B31" s="11" t="s">
        <v>3085</v>
      </c>
      <c r="C31" s="13"/>
      <c r="D31" s="27" t="s">
        <v>1192</v>
      </c>
      <c r="E31" s="15" t="s">
        <v>198</v>
      </c>
      <c r="F31" s="16">
        <v>200</v>
      </c>
      <c r="G31" s="93">
        <v>0</v>
      </c>
      <c r="H31" s="17">
        <f>F31*G31</f>
        <v>0</v>
      </c>
    </row>
    <row r="32" spans="2:8" s="2" customFormat="1" ht="15" customHeight="1">
      <c r="B32" s="14"/>
      <c r="C32" s="13"/>
      <c r="D32" s="13"/>
      <c r="E32" s="13"/>
      <c r="F32" s="13"/>
      <c r="G32" s="13"/>
      <c r="H32" s="17"/>
    </row>
    <row r="33" spans="2:8" s="2" customFormat="1" ht="15" customHeight="1">
      <c r="B33" s="11" t="s">
        <v>3086</v>
      </c>
      <c r="C33" s="13"/>
      <c r="D33" s="12" t="s">
        <v>1031</v>
      </c>
      <c r="E33" s="15" t="s">
        <v>198</v>
      </c>
      <c r="F33" s="16">
        <v>200</v>
      </c>
      <c r="G33" s="93">
        <v>0</v>
      </c>
      <c r="H33" s="17">
        <f>F33*G33</f>
        <v>0</v>
      </c>
    </row>
    <row r="34" spans="2:8" s="2" customFormat="1" ht="15" customHeight="1">
      <c r="B34" s="11"/>
      <c r="C34" s="13"/>
      <c r="D34" s="12"/>
      <c r="E34" s="15"/>
      <c r="F34" s="16"/>
      <c r="G34" s="17"/>
      <c r="H34" s="17"/>
    </row>
    <row r="35" spans="2:8" s="2" customFormat="1" ht="54.75" customHeight="1">
      <c r="B35" s="11" t="s">
        <v>3087</v>
      </c>
      <c r="C35" s="13"/>
      <c r="D35" s="12" t="s">
        <v>1032</v>
      </c>
      <c r="E35" s="15" t="s">
        <v>198</v>
      </c>
      <c r="F35" s="16">
        <v>200</v>
      </c>
      <c r="G35" s="93">
        <v>0</v>
      </c>
      <c r="H35" s="17">
        <f>F35*G35</f>
        <v>0</v>
      </c>
    </row>
    <row r="36" spans="2:8" s="2" customFormat="1" ht="15" customHeight="1">
      <c r="B36" s="11"/>
      <c r="C36" s="13"/>
      <c r="D36" s="13"/>
      <c r="E36" s="13"/>
      <c r="F36" s="13"/>
      <c r="G36" s="13"/>
      <c r="H36" s="17"/>
    </row>
    <row r="37" spans="2:8" s="2" customFormat="1" ht="34.5" customHeight="1">
      <c r="B37" s="11" t="s">
        <v>3088</v>
      </c>
      <c r="C37" s="13"/>
      <c r="D37" s="12" t="s">
        <v>1033</v>
      </c>
      <c r="E37" s="15" t="s">
        <v>80</v>
      </c>
      <c r="F37" s="16">
        <v>560</v>
      </c>
      <c r="G37" s="93">
        <v>0</v>
      </c>
      <c r="H37" s="17">
        <f>F37*G37</f>
        <v>0</v>
      </c>
    </row>
    <row r="38" spans="2:8" s="2" customFormat="1" ht="15" customHeight="1">
      <c r="B38" s="14"/>
      <c r="C38" s="13"/>
      <c r="D38" s="13"/>
      <c r="E38" s="13"/>
      <c r="F38" s="13"/>
      <c r="G38" s="13"/>
      <c r="H38" s="17"/>
    </row>
    <row r="39" spans="2:8" s="2" customFormat="1" ht="58.5" customHeight="1">
      <c r="B39" s="11" t="s">
        <v>3089</v>
      </c>
      <c r="C39" s="13"/>
      <c r="D39" s="12" t="s">
        <v>1193</v>
      </c>
      <c r="E39" s="15" t="s">
        <v>198</v>
      </c>
      <c r="F39" s="16">
        <v>250</v>
      </c>
      <c r="G39" s="93">
        <v>0</v>
      </c>
      <c r="H39" s="17">
        <f>F39*G39</f>
        <v>0</v>
      </c>
    </row>
    <row r="40" spans="2:8" s="2" customFormat="1" ht="15" customHeight="1">
      <c r="B40" s="14"/>
      <c r="C40" s="13"/>
      <c r="D40" s="13"/>
      <c r="E40" s="13"/>
      <c r="F40" s="13"/>
      <c r="G40" s="13"/>
      <c r="H40" s="17"/>
    </row>
    <row r="41" spans="2:8" s="2" customFormat="1" ht="15" customHeight="1">
      <c r="B41" s="19" t="s">
        <v>37</v>
      </c>
      <c r="C41" s="20"/>
      <c r="D41" s="21"/>
      <c r="E41" s="21"/>
      <c r="F41" s="21"/>
      <c r="G41" s="21"/>
      <c r="H41" s="22">
        <f>SUM(H7:H40)</f>
        <v>0</v>
      </c>
    </row>
    <row r="42" spans="2:8" s="2" customFormat="1" ht="15" customHeight="1">
      <c r="E42" s="23" t="s">
        <v>3085</v>
      </c>
    </row>
    <row r="43" spans="2:8" s="2" customFormat="1" ht="15" customHeight="1">
      <c r="B43" s="6" t="s">
        <v>4161</v>
      </c>
      <c r="C43" s="1"/>
      <c r="D43" s="1"/>
      <c r="E43" s="1"/>
      <c r="F43" s="1"/>
      <c r="G43" s="1"/>
      <c r="H43" s="1"/>
    </row>
    <row r="44" spans="2:8" s="2" customFormat="1" ht="15" customHeight="1">
      <c r="B44" s="6" t="s">
        <v>1916</v>
      </c>
      <c r="C44" s="1"/>
      <c r="D44" s="1"/>
      <c r="E44" s="1"/>
      <c r="F44" s="1"/>
      <c r="G44" s="1"/>
      <c r="H44" s="1"/>
    </row>
    <row r="45" spans="2:8" s="2" customFormat="1" ht="15" customHeight="1">
      <c r="B45" s="6" t="s">
        <v>1915</v>
      </c>
      <c r="C45" s="1"/>
      <c r="D45" s="1"/>
      <c r="E45" s="1"/>
      <c r="F45" s="1"/>
      <c r="G45" s="1"/>
      <c r="H45" s="1"/>
    </row>
    <row r="46" spans="2:8" s="2" customFormat="1" ht="15" customHeight="1">
      <c r="B46" s="7" t="s">
        <v>1269</v>
      </c>
    </row>
    <row r="47" spans="2:8" s="2" customFormat="1" ht="15" customHeight="1">
      <c r="H47" s="8" t="s">
        <v>1015</v>
      </c>
    </row>
    <row r="48" spans="2:8" s="2" customFormat="1" ht="15" customHeight="1">
      <c r="B48" s="9" t="s">
        <v>2</v>
      </c>
      <c r="C48" s="9" t="s">
        <v>3</v>
      </c>
      <c r="D48" s="9" t="s">
        <v>4</v>
      </c>
      <c r="E48" s="9" t="s">
        <v>5</v>
      </c>
      <c r="F48" s="9" t="s">
        <v>6</v>
      </c>
      <c r="G48" s="9" t="s">
        <v>7</v>
      </c>
      <c r="H48" s="10" t="s">
        <v>8</v>
      </c>
    </row>
    <row r="49" spans="2:8" s="2" customFormat="1" ht="15" customHeight="1">
      <c r="B49" s="19" t="s">
        <v>38</v>
      </c>
      <c r="C49" s="20"/>
      <c r="D49" s="21"/>
      <c r="E49" s="21"/>
      <c r="F49" s="21"/>
      <c r="G49" s="21"/>
      <c r="H49" s="22">
        <f>H41</f>
        <v>0</v>
      </c>
    </row>
    <row r="50" spans="2:8" s="2" customFormat="1" ht="15" customHeight="1">
      <c r="B50" s="11" t="s">
        <v>3090</v>
      </c>
      <c r="C50" s="12" t="s">
        <v>1035</v>
      </c>
      <c r="D50" s="12" t="s">
        <v>1194</v>
      </c>
      <c r="E50" s="13"/>
      <c r="F50" s="13"/>
      <c r="G50" s="13"/>
      <c r="H50" s="17"/>
    </row>
    <row r="51" spans="2:8" s="2" customFormat="1" ht="15" customHeight="1">
      <c r="B51" s="14"/>
      <c r="C51" s="13"/>
      <c r="D51" s="13"/>
      <c r="E51" s="13"/>
      <c r="F51" s="13"/>
      <c r="G51" s="13"/>
      <c r="H51" s="17"/>
    </row>
    <row r="52" spans="2:8" s="2" customFormat="1" ht="15" customHeight="1">
      <c r="B52" s="11" t="s">
        <v>3091</v>
      </c>
      <c r="C52" s="12" t="s">
        <v>1037</v>
      </c>
      <c r="D52" s="12" t="s">
        <v>1038</v>
      </c>
      <c r="E52" s="13"/>
      <c r="F52" s="13"/>
      <c r="G52" s="13"/>
      <c r="H52" s="17"/>
    </row>
    <row r="53" spans="2:8" s="2" customFormat="1" ht="15" customHeight="1">
      <c r="B53" s="14"/>
      <c r="C53" s="13"/>
      <c r="D53" s="13"/>
      <c r="E53" s="13"/>
      <c r="F53" s="13"/>
      <c r="G53" s="13"/>
      <c r="H53" s="17"/>
    </row>
    <row r="54" spans="2:8" s="2" customFormat="1" ht="15" customHeight="1">
      <c r="B54" s="11" t="s">
        <v>3092</v>
      </c>
      <c r="C54" s="13"/>
      <c r="D54" s="12" t="s">
        <v>1195</v>
      </c>
      <c r="E54" s="15" t="s">
        <v>198</v>
      </c>
      <c r="F54" s="16">
        <v>350</v>
      </c>
      <c r="G54" s="93">
        <v>0</v>
      </c>
      <c r="H54" s="17">
        <f>F54*G54</f>
        <v>0</v>
      </c>
    </row>
    <row r="55" spans="2:8" s="2" customFormat="1" ht="15" customHeight="1">
      <c r="B55" s="14"/>
      <c r="C55" s="13"/>
      <c r="D55" s="13"/>
      <c r="E55" s="13"/>
      <c r="F55" s="13"/>
      <c r="G55" s="13"/>
      <c r="H55" s="17"/>
    </row>
    <row r="56" spans="2:8" s="2" customFormat="1" ht="15" customHeight="1">
      <c r="B56" s="11" t="s">
        <v>3093</v>
      </c>
      <c r="C56" s="13"/>
      <c r="D56" s="12" t="s">
        <v>1040</v>
      </c>
      <c r="E56" s="15" t="s">
        <v>198</v>
      </c>
      <c r="F56" s="16">
        <v>350</v>
      </c>
      <c r="G56" s="93">
        <v>0</v>
      </c>
      <c r="H56" s="17">
        <f>F56*G56</f>
        <v>0</v>
      </c>
    </row>
    <row r="57" spans="2:8" s="2" customFormat="1" ht="15" customHeight="1">
      <c r="B57" s="42"/>
      <c r="C57" s="14"/>
      <c r="D57" s="13"/>
      <c r="E57" s="13"/>
      <c r="F57" s="13"/>
      <c r="G57" s="13"/>
      <c r="H57" s="17"/>
    </row>
    <row r="58" spans="2:8" s="2" customFormat="1" ht="15" customHeight="1">
      <c r="B58" s="11" t="s">
        <v>3094</v>
      </c>
      <c r="C58" s="12" t="s">
        <v>1044</v>
      </c>
      <c r="D58" s="12" t="s">
        <v>1196</v>
      </c>
      <c r="E58" s="13"/>
      <c r="F58" s="13"/>
      <c r="G58" s="13"/>
      <c r="H58" s="17"/>
    </row>
    <row r="59" spans="2:8" s="2" customFormat="1" ht="15" customHeight="1">
      <c r="B59" s="11"/>
      <c r="C59" s="12"/>
      <c r="D59" s="12"/>
      <c r="E59" s="13"/>
      <c r="F59" s="13"/>
      <c r="G59" s="13"/>
      <c r="H59" s="17"/>
    </row>
    <row r="60" spans="2:8" s="2" customFormat="1" ht="15" customHeight="1">
      <c r="B60" s="11" t="s">
        <v>3095</v>
      </c>
      <c r="C60" s="12"/>
      <c r="D60" s="12" t="s">
        <v>1046</v>
      </c>
      <c r="E60" s="30" t="s">
        <v>277</v>
      </c>
      <c r="F60" s="13" t="s">
        <v>277</v>
      </c>
      <c r="G60" s="13" t="s">
        <v>277</v>
      </c>
      <c r="H60" s="17"/>
    </row>
    <row r="61" spans="2:8" s="2" customFormat="1" ht="15" customHeight="1">
      <c r="B61" s="11"/>
      <c r="C61" s="12"/>
      <c r="D61" s="12"/>
      <c r="E61" s="30"/>
      <c r="F61" s="13"/>
      <c r="G61" s="13"/>
      <c r="H61" s="17"/>
    </row>
    <row r="62" spans="2:8" s="2" customFormat="1" ht="15" customHeight="1">
      <c r="B62" s="11" t="s">
        <v>3096</v>
      </c>
      <c r="C62" s="12"/>
      <c r="D62" s="27" t="s">
        <v>3742</v>
      </c>
      <c r="E62" s="15" t="s">
        <v>166</v>
      </c>
      <c r="F62" s="16">
        <v>360</v>
      </c>
      <c r="G62" s="93">
        <v>0</v>
      </c>
      <c r="H62" s="17">
        <f>F62*G62</f>
        <v>0</v>
      </c>
    </row>
    <row r="63" spans="2:8" s="2" customFormat="1" ht="15" customHeight="1">
      <c r="B63" s="11"/>
      <c r="C63" s="12"/>
      <c r="D63" s="27"/>
      <c r="E63" s="15"/>
      <c r="F63" s="16"/>
      <c r="G63" s="17"/>
      <c r="H63" s="17"/>
    </row>
    <row r="64" spans="2:8" s="2" customFormat="1" ht="15" customHeight="1">
      <c r="B64" s="11" t="s">
        <v>3097</v>
      </c>
      <c r="C64" s="12"/>
      <c r="D64" s="27" t="s">
        <v>3743</v>
      </c>
      <c r="E64" s="15" t="s">
        <v>166</v>
      </c>
      <c r="F64" s="16">
        <v>210</v>
      </c>
      <c r="G64" s="93">
        <v>0</v>
      </c>
      <c r="H64" s="17">
        <f>F64*G64</f>
        <v>0</v>
      </c>
    </row>
    <row r="65" spans="2:8" s="2" customFormat="1" ht="15" customHeight="1">
      <c r="B65" s="11"/>
      <c r="C65" s="12"/>
      <c r="D65" s="27"/>
      <c r="E65" s="15"/>
      <c r="F65" s="16"/>
      <c r="G65" s="17"/>
      <c r="H65" s="17"/>
    </row>
    <row r="66" spans="2:8" s="2" customFormat="1" ht="15" customHeight="1">
      <c r="B66" s="11" t="s">
        <v>3063</v>
      </c>
      <c r="C66" s="12"/>
      <c r="D66" s="27" t="s">
        <v>3744</v>
      </c>
      <c r="E66" s="15" t="s">
        <v>166</v>
      </c>
      <c r="F66" s="16">
        <v>100</v>
      </c>
      <c r="G66" s="93">
        <v>0</v>
      </c>
      <c r="H66" s="17">
        <f>F66*G66</f>
        <v>0</v>
      </c>
    </row>
    <row r="67" spans="2:8" s="2" customFormat="1" ht="15" customHeight="1">
      <c r="B67" s="14"/>
      <c r="C67" s="13"/>
      <c r="D67" s="13"/>
      <c r="E67" s="13"/>
      <c r="F67" s="13"/>
      <c r="G67" s="13"/>
      <c r="H67" s="17"/>
    </row>
    <row r="68" spans="2:8" s="2" customFormat="1" ht="15" customHeight="1">
      <c r="B68" s="11" t="s">
        <v>3064</v>
      </c>
      <c r="C68" s="13"/>
      <c r="D68" s="12" t="s">
        <v>1197</v>
      </c>
      <c r="E68" s="13"/>
      <c r="F68" s="13"/>
      <c r="G68" s="13"/>
      <c r="H68" s="17"/>
    </row>
    <row r="69" spans="2:8" s="2" customFormat="1" ht="15" customHeight="1">
      <c r="B69" s="14"/>
      <c r="C69" s="13"/>
      <c r="D69" s="13"/>
      <c r="E69" s="13"/>
      <c r="F69" s="13"/>
      <c r="G69" s="13"/>
      <c r="H69" s="17"/>
    </row>
    <row r="70" spans="2:8" s="2" customFormat="1" ht="15" customHeight="1">
      <c r="B70" s="11" t="s">
        <v>3065</v>
      </c>
      <c r="C70" s="13"/>
      <c r="D70" s="27" t="s">
        <v>1198</v>
      </c>
      <c r="E70" s="15" t="s">
        <v>824</v>
      </c>
      <c r="F70" s="16">
        <v>1</v>
      </c>
      <c r="G70" s="93">
        <v>0</v>
      </c>
      <c r="H70" s="17">
        <f>F70*G70</f>
        <v>0</v>
      </c>
    </row>
    <row r="71" spans="2:8" s="2" customFormat="1" ht="15" customHeight="1">
      <c r="B71" s="14"/>
      <c r="C71" s="13"/>
      <c r="D71" s="13"/>
      <c r="E71" s="13"/>
      <c r="F71" s="13"/>
      <c r="G71" s="13"/>
      <c r="H71" s="17"/>
    </row>
    <row r="72" spans="2:8" s="2" customFormat="1" ht="15" customHeight="1">
      <c r="B72" s="11" t="s">
        <v>3066</v>
      </c>
      <c r="C72" s="13"/>
      <c r="D72" s="27" t="s">
        <v>1199</v>
      </c>
      <c r="E72" s="15" t="s">
        <v>1200</v>
      </c>
      <c r="F72" s="16">
        <v>50</v>
      </c>
      <c r="G72" s="93">
        <v>0</v>
      </c>
      <c r="H72" s="17">
        <f>F72*G72</f>
        <v>0</v>
      </c>
    </row>
    <row r="73" spans="2:8" s="2" customFormat="1" ht="15" customHeight="1">
      <c r="B73" s="14"/>
      <c r="C73" s="13"/>
      <c r="D73" s="13"/>
      <c r="E73" s="13"/>
      <c r="F73" s="13"/>
      <c r="G73" s="13"/>
      <c r="H73" s="17"/>
    </row>
    <row r="74" spans="2:8" s="2" customFormat="1" ht="15" customHeight="1">
      <c r="B74" s="11" t="s">
        <v>3067</v>
      </c>
      <c r="C74" s="13"/>
      <c r="D74" s="27" t="s">
        <v>1201</v>
      </c>
      <c r="E74" s="15" t="s">
        <v>824</v>
      </c>
      <c r="F74" s="16">
        <v>1</v>
      </c>
      <c r="G74" s="93">
        <v>0</v>
      </c>
      <c r="H74" s="17">
        <f>F74*G74</f>
        <v>0</v>
      </c>
    </row>
    <row r="75" spans="2:8" s="2" customFormat="1" ht="15" customHeight="1">
      <c r="B75" s="14"/>
      <c r="C75" s="13"/>
      <c r="D75" s="13"/>
      <c r="E75" s="13"/>
      <c r="F75" s="13"/>
      <c r="G75" s="13"/>
      <c r="H75" s="17"/>
    </row>
    <row r="76" spans="2:8" s="2" customFormat="1" ht="29.25" customHeight="1">
      <c r="B76" s="11" t="s">
        <v>3068</v>
      </c>
      <c r="C76" s="12" t="s">
        <v>1202</v>
      </c>
      <c r="D76" s="12" t="s">
        <v>1203</v>
      </c>
      <c r="E76" s="13"/>
      <c r="F76" s="13"/>
      <c r="G76" s="13"/>
      <c r="H76" s="17"/>
    </row>
    <row r="77" spans="2:8" s="2" customFormat="1" ht="15" customHeight="1">
      <c r="B77" s="14"/>
      <c r="C77" s="13"/>
      <c r="D77" s="13"/>
      <c r="E77" s="13"/>
      <c r="F77" s="13"/>
      <c r="G77" s="13"/>
      <c r="H77" s="17"/>
    </row>
    <row r="78" spans="2:8" s="2" customFormat="1" ht="15" customHeight="1">
      <c r="B78" s="11" t="s">
        <v>3069</v>
      </c>
      <c r="C78" s="13"/>
      <c r="D78" s="12" t="s">
        <v>1204</v>
      </c>
      <c r="E78" s="15" t="s">
        <v>80</v>
      </c>
      <c r="F78" s="16">
        <v>50</v>
      </c>
      <c r="G78" s="93">
        <v>0</v>
      </c>
      <c r="H78" s="17">
        <f>F78*G78</f>
        <v>0</v>
      </c>
    </row>
    <row r="79" spans="2:8" s="2" customFormat="1" ht="15" customHeight="1">
      <c r="B79" s="14"/>
      <c r="C79" s="13"/>
      <c r="D79" s="13"/>
      <c r="E79" s="13"/>
      <c r="F79" s="13"/>
      <c r="G79" s="13"/>
      <c r="H79" s="17"/>
    </row>
    <row r="80" spans="2:8" s="2" customFormat="1" ht="15" customHeight="1">
      <c r="B80" s="11" t="s">
        <v>3070</v>
      </c>
      <c r="C80" s="13"/>
      <c r="D80" s="12" t="s">
        <v>1205</v>
      </c>
      <c r="E80" s="15" t="s">
        <v>80</v>
      </c>
      <c r="F80" s="16">
        <v>200</v>
      </c>
      <c r="G80" s="93">
        <v>0</v>
      </c>
      <c r="H80" s="17">
        <f>F80*G80</f>
        <v>0</v>
      </c>
    </row>
    <row r="81" spans="2:8" s="2" customFormat="1" ht="15" customHeight="1">
      <c r="B81" s="14"/>
      <c r="C81" s="13"/>
      <c r="D81" s="13"/>
      <c r="E81" s="13"/>
      <c r="F81" s="13"/>
      <c r="G81" s="13"/>
      <c r="H81" s="17"/>
    </row>
    <row r="82" spans="2:8" s="2" customFormat="1" ht="15" customHeight="1">
      <c r="B82" s="11" t="s">
        <v>3071</v>
      </c>
      <c r="C82" s="13"/>
      <c r="D82" s="12" t="s">
        <v>1206</v>
      </c>
      <c r="E82" s="15" t="s">
        <v>80</v>
      </c>
      <c r="F82" s="16">
        <v>100</v>
      </c>
      <c r="G82" s="93">
        <v>0</v>
      </c>
      <c r="H82" s="17">
        <f>F82*G82</f>
        <v>0</v>
      </c>
    </row>
    <row r="83" spans="2:8" s="2" customFormat="1" ht="15" customHeight="1">
      <c r="B83" s="14"/>
      <c r="C83" s="13"/>
      <c r="D83" s="13"/>
      <c r="E83" s="13"/>
      <c r="F83" s="13"/>
      <c r="G83" s="13"/>
      <c r="H83" s="17"/>
    </row>
    <row r="84" spans="2:8" s="2" customFormat="1" ht="15" customHeight="1">
      <c r="B84" s="19" t="s">
        <v>73</v>
      </c>
      <c r="C84" s="20"/>
      <c r="D84" s="21"/>
      <c r="E84" s="21"/>
      <c r="F84" s="21"/>
      <c r="G84" s="21"/>
      <c r="H84" s="22">
        <f>SUM(H49:H83)</f>
        <v>0</v>
      </c>
    </row>
    <row r="85" spans="2:8" s="2" customFormat="1" ht="15" customHeight="1">
      <c r="E85" s="23" t="s">
        <v>4082</v>
      </c>
    </row>
    <row r="86" spans="2:8" s="2" customFormat="1" ht="15" customHeight="1">
      <c r="B86" s="6" t="s">
        <v>4161</v>
      </c>
      <c r="C86" s="1"/>
      <c r="D86" s="1"/>
      <c r="E86" s="1"/>
      <c r="F86" s="1"/>
      <c r="G86" s="1"/>
      <c r="H86" s="1"/>
    </row>
    <row r="87" spans="2:8" s="2" customFormat="1" ht="15" customHeight="1">
      <c r="B87" s="6" t="s">
        <v>1916</v>
      </c>
      <c r="C87" s="1"/>
      <c r="D87" s="1"/>
      <c r="E87" s="1"/>
      <c r="F87" s="1"/>
      <c r="G87" s="1"/>
      <c r="H87" s="1"/>
    </row>
    <row r="88" spans="2:8" s="2" customFormat="1" ht="15" customHeight="1">
      <c r="B88" s="6" t="s">
        <v>1915</v>
      </c>
      <c r="C88" s="1"/>
      <c r="D88" s="1"/>
      <c r="E88" s="1"/>
      <c r="F88" s="1"/>
      <c r="G88" s="1"/>
      <c r="H88" s="1"/>
    </row>
    <row r="89" spans="2:8" s="2" customFormat="1" ht="15" customHeight="1">
      <c r="B89" s="7" t="s">
        <v>1269</v>
      </c>
    </row>
    <row r="90" spans="2:8" s="2" customFormat="1" ht="15" customHeight="1">
      <c r="H90" s="8" t="s">
        <v>1136</v>
      </c>
    </row>
    <row r="91" spans="2:8" s="2" customFormat="1" ht="15" customHeight="1">
      <c r="B91" s="9" t="s">
        <v>2</v>
      </c>
      <c r="C91" s="9" t="s">
        <v>3</v>
      </c>
      <c r="D91" s="9" t="s">
        <v>4</v>
      </c>
      <c r="E91" s="9" t="s">
        <v>5</v>
      </c>
      <c r="F91" s="9" t="s">
        <v>6</v>
      </c>
      <c r="G91" s="9" t="s">
        <v>7</v>
      </c>
      <c r="H91" s="10" t="s">
        <v>8</v>
      </c>
    </row>
    <row r="92" spans="2:8" s="2" customFormat="1" ht="33" customHeight="1">
      <c r="B92" s="11" t="s">
        <v>3072</v>
      </c>
      <c r="C92" s="12" t="s">
        <v>1136</v>
      </c>
      <c r="D92" s="12" t="s">
        <v>1138</v>
      </c>
      <c r="E92" s="13"/>
      <c r="F92" s="13"/>
      <c r="G92" s="13"/>
      <c r="H92" s="17"/>
    </row>
    <row r="93" spans="2:8" s="2" customFormat="1" ht="15" customHeight="1">
      <c r="B93" s="14"/>
      <c r="C93" s="13"/>
      <c r="D93" s="13"/>
      <c r="E93" s="13"/>
      <c r="F93" s="13"/>
      <c r="G93" s="13"/>
      <c r="H93" s="17"/>
    </row>
    <row r="94" spans="2:8" s="2" customFormat="1" ht="30" customHeight="1">
      <c r="B94" s="11" t="s">
        <v>3014</v>
      </c>
      <c r="C94" s="12" t="s">
        <v>1143</v>
      </c>
      <c r="D94" s="12" t="s">
        <v>1208</v>
      </c>
      <c r="E94" s="13"/>
      <c r="F94" s="13"/>
      <c r="G94" s="13"/>
      <c r="H94" s="17"/>
    </row>
    <row r="95" spans="2:8" s="2" customFormat="1" ht="15" customHeight="1">
      <c r="B95" s="14"/>
      <c r="C95" s="13"/>
      <c r="D95" s="13"/>
      <c r="E95" s="13"/>
      <c r="F95" s="13"/>
      <c r="G95" s="13"/>
      <c r="H95" s="17"/>
    </row>
    <row r="96" spans="2:8" s="2" customFormat="1" ht="15" customHeight="1">
      <c r="B96" s="11" t="s">
        <v>3015</v>
      </c>
      <c r="C96" s="12" t="s">
        <v>1145</v>
      </c>
      <c r="D96" s="12" t="s">
        <v>1209</v>
      </c>
      <c r="E96" s="13"/>
      <c r="F96" s="13"/>
      <c r="G96" s="13"/>
      <c r="H96" s="17"/>
    </row>
    <row r="97" spans="2:8" s="2" customFormat="1" ht="15" customHeight="1">
      <c r="B97" s="14"/>
      <c r="C97" s="13"/>
      <c r="D97" s="13"/>
      <c r="E97" s="13"/>
      <c r="F97" s="13"/>
      <c r="G97" s="13"/>
      <c r="H97" s="17"/>
    </row>
    <row r="98" spans="2:8" s="2" customFormat="1" ht="15" customHeight="1">
      <c r="B98" s="11" t="s">
        <v>3016</v>
      </c>
      <c r="C98" s="13"/>
      <c r="D98" s="12" t="s">
        <v>1141</v>
      </c>
      <c r="E98" s="15" t="s">
        <v>198</v>
      </c>
      <c r="F98" s="16">
        <v>40</v>
      </c>
      <c r="G98" s="93">
        <v>0</v>
      </c>
      <c r="H98" s="17">
        <f>F98*G98</f>
        <v>0</v>
      </c>
    </row>
    <row r="99" spans="2:8" s="2" customFormat="1" ht="15" customHeight="1">
      <c r="B99" s="14"/>
      <c r="C99" s="13"/>
      <c r="D99" s="13"/>
      <c r="E99" s="13"/>
      <c r="F99" s="13"/>
      <c r="G99" s="13"/>
      <c r="H99" s="17"/>
    </row>
    <row r="100" spans="2:8" s="2" customFormat="1" ht="15" customHeight="1">
      <c r="B100" s="11" t="s">
        <v>3017</v>
      </c>
      <c r="C100" s="13"/>
      <c r="D100" s="12" t="s">
        <v>1142</v>
      </c>
      <c r="E100" s="15" t="s">
        <v>198</v>
      </c>
      <c r="F100" s="16">
        <v>110</v>
      </c>
      <c r="G100" s="93">
        <v>0</v>
      </c>
      <c r="H100" s="17">
        <f>F100*G100</f>
        <v>0</v>
      </c>
    </row>
    <row r="101" spans="2:8" s="2" customFormat="1" ht="15" customHeight="1">
      <c r="B101" s="14"/>
      <c r="C101" s="13"/>
      <c r="D101" s="13"/>
      <c r="E101" s="13"/>
      <c r="F101" s="13"/>
      <c r="G101" s="13"/>
      <c r="H101" s="17"/>
    </row>
    <row r="102" spans="2:8" s="2" customFormat="1" ht="15" customHeight="1">
      <c r="B102" s="11" t="s">
        <v>3018</v>
      </c>
      <c r="C102" s="12" t="s">
        <v>1147</v>
      </c>
      <c r="D102" s="12" t="s">
        <v>1148</v>
      </c>
      <c r="E102" s="13"/>
      <c r="F102" s="13"/>
      <c r="G102" s="13"/>
      <c r="H102" s="17"/>
    </row>
    <row r="103" spans="2:8" s="2" customFormat="1" ht="15" customHeight="1">
      <c r="B103" s="14"/>
      <c r="C103" s="13"/>
      <c r="D103" s="13"/>
      <c r="E103" s="13"/>
      <c r="F103" s="13"/>
      <c r="G103" s="13"/>
      <c r="H103" s="17"/>
    </row>
    <row r="104" spans="2:8" s="2" customFormat="1" ht="15" customHeight="1">
      <c r="B104" s="11" t="s">
        <v>3019</v>
      </c>
      <c r="C104" s="13"/>
      <c r="D104" s="12" t="s">
        <v>1141</v>
      </c>
      <c r="E104" s="15" t="s">
        <v>198</v>
      </c>
      <c r="F104" s="16">
        <v>40</v>
      </c>
      <c r="G104" s="93">
        <v>0</v>
      </c>
      <c r="H104" s="17">
        <f>F104*G104</f>
        <v>0</v>
      </c>
    </row>
    <row r="105" spans="2:8" s="2" customFormat="1" ht="15" customHeight="1">
      <c r="B105" s="14"/>
      <c r="C105" s="13"/>
      <c r="D105" s="13"/>
      <c r="E105" s="13"/>
      <c r="F105" s="13"/>
      <c r="G105" s="13"/>
      <c r="H105" s="17"/>
    </row>
    <row r="106" spans="2:8" s="2" customFormat="1" ht="15" customHeight="1">
      <c r="B106" s="11" t="s">
        <v>3020</v>
      </c>
      <c r="C106" s="13"/>
      <c r="D106" s="12" t="s">
        <v>1142</v>
      </c>
      <c r="E106" s="15" t="s">
        <v>198</v>
      </c>
      <c r="F106" s="16">
        <v>110</v>
      </c>
      <c r="G106" s="93">
        <v>0</v>
      </c>
      <c r="H106" s="17">
        <f>F106*G106</f>
        <v>0</v>
      </c>
    </row>
    <row r="107" spans="2:8" s="2" customFormat="1" ht="15" customHeight="1">
      <c r="B107" s="14"/>
      <c r="C107" s="13"/>
      <c r="D107" s="13"/>
      <c r="E107" s="13"/>
      <c r="F107" s="13"/>
      <c r="G107" s="13"/>
      <c r="H107" s="17"/>
    </row>
    <row r="108" spans="2:8" s="2" customFormat="1" ht="15" customHeight="1">
      <c r="B108" s="11" t="s">
        <v>3021</v>
      </c>
      <c r="C108" s="13"/>
      <c r="D108" s="12" t="s">
        <v>1149</v>
      </c>
      <c r="E108" s="15" t="s">
        <v>198</v>
      </c>
      <c r="F108" s="16">
        <v>50</v>
      </c>
      <c r="G108" s="93">
        <v>0</v>
      </c>
      <c r="H108" s="17">
        <f>F108*G108</f>
        <v>0</v>
      </c>
    </row>
    <row r="109" spans="2:8" s="2" customFormat="1" ht="15" customHeight="1">
      <c r="B109" s="14"/>
      <c r="C109" s="13"/>
      <c r="D109" s="13"/>
      <c r="E109" s="13"/>
      <c r="F109" s="13"/>
      <c r="G109" s="13"/>
      <c r="H109" s="17"/>
    </row>
    <row r="110" spans="2:8" s="2" customFormat="1" ht="15" customHeight="1">
      <c r="B110" s="11" t="s">
        <v>3022</v>
      </c>
      <c r="C110" s="12" t="s">
        <v>1210</v>
      </c>
      <c r="D110" s="12" t="s">
        <v>1211</v>
      </c>
      <c r="E110" s="13"/>
      <c r="F110" s="13"/>
      <c r="G110" s="13"/>
      <c r="H110" s="17"/>
    </row>
    <row r="111" spans="2:8" s="2" customFormat="1" ht="15" customHeight="1">
      <c r="B111" s="14"/>
      <c r="C111" s="13"/>
      <c r="D111" s="13"/>
      <c r="E111" s="13"/>
      <c r="F111" s="13"/>
      <c r="G111" s="13"/>
      <c r="H111" s="17"/>
    </row>
    <row r="112" spans="2:8" s="2" customFormat="1" ht="15" customHeight="1">
      <c r="B112" s="11" t="s">
        <v>3023</v>
      </c>
      <c r="C112" s="13"/>
      <c r="D112" s="12" t="s">
        <v>1212</v>
      </c>
      <c r="E112" s="15" t="s">
        <v>198</v>
      </c>
      <c r="F112" s="16">
        <v>30</v>
      </c>
      <c r="G112" s="93">
        <v>0</v>
      </c>
      <c r="H112" s="17">
        <f>F112*G112</f>
        <v>0</v>
      </c>
    </row>
    <row r="113" spans="1:8" s="2" customFormat="1" ht="15" customHeight="1">
      <c r="B113" s="14"/>
      <c r="C113" s="13"/>
      <c r="D113" s="13"/>
      <c r="E113" s="13"/>
      <c r="F113" s="13"/>
      <c r="G113" s="13"/>
      <c r="H113" s="17"/>
    </row>
    <row r="114" spans="1:8" s="2" customFormat="1" ht="30.75" customHeight="1">
      <c r="B114" s="11" t="s">
        <v>3024</v>
      </c>
      <c r="C114" s="12" t="s">
        <v>1150</v>
      </c>
      <c r="D114" s="12" t="s">
        <v>3745</v>
      </c>
      <c r="E114" s="15" t="s">
        <v>198</v>
      </c>
      <c r="F114" s="16">
        <v>100</v>
      </c>
      <c r="G114" s="93">
        <v>0</v>
      </c>
      <c r="H114" s="17">
        <f>F114*G114</f>
        <v>0</v>
      </c>
    </row>
    <row r="115" spans="1:8" s="2" customFormat="1" ht="30.75" customHeight="1">
      <c r="B115" s="11"/>
      <c r="C115" s="12"/>
      <c r="D115" s="12"/>
      <c r="E115" s="15"/>
      <c r="F115" s="16"/>
      <c r="G115" s="17"/>
      <c r="H115" s="17"/>
    </row>
    <row r="116" spans="1:8" s="2" customFormat="1" ht="30.75" customHeight="1">
      <c r="B116" s="11"/>
      <c r="C116" s="12"/>
      <c r="D116" s="12"/>
      <c r="E116" s="15"/>
      <c r="F116" s="16"/>
      <c r="G116" s="17"/>
      <c r="H116" s="17"/>
    </row>
    <row r="117" spans="1:8" s="2" customFormat="1" ht="15" customHeight="1">
      <c r="B117" s="14"/>
      <c r="C117" s="13"/>
      <c r="D117" s="13"/>
      <c r="E117" s="13"/>
      <c r="F117" s="13"/>
      <c r="G117" s="13"/>
      <c r="H117" s="17"/>
    </row>
    <row r="118" spans="1:8" s="2" customFormat="1" ht="15" customHeight="1">
      <c r="B118" s="19" t="s">
        <v>73</v>
      </c>
      <c r="C118" s="20"/>
      <c r="D118" s="21"/>
      <c r="E118" s="21"/>
      <c r="F118" s="21"/>
      <c r="G118" s="21"/>
      <c r="H118" s="22">
        <f>SUM(H92:H117)</f>
        <v>0</v>
      </c>
    </row>
    <row r="119" spans="1:8" s="2" customFormat="1" ht="15" customHeight="1">
      <c r="E119" s="23" t="s">
        <v>4083</v>
      </c>
    </row>
    <row r="120" spans="1:8" s="2" customFormat="1" ht="15" customHeight="1">
      <c r="B120" s="6" t="s">
        <v>4161</v>
      </c>
      <c r="C120" s="1"/>
      <c r="D120" s="1"/>
      <c r="E120" s="1"/>
      <c r="F120" s="1"/>
      <c r="G120" s="1"/>
      <c r="H120" s="1"/>
    </row>
    <row r="121" spans="1:8" s="2" customFormat="1" ht="15" customHeight="1">
      <c r="B121" s="6" t="s">
        <v>1916</v>
      </c>
      <c r="C121" s="1"/>
      <c r="D121" s="1"/>
      <c r="E121" s="1"/>
      <c r="F121" s="1"/>
      <c r="G121" s="1"/>
      <c r="H121" s="1"/>
    </row>
    <row r="122" spans="1:8" s="2" customFormat="1" ht="15" customHeight="1">
      <c r="B122" s="6" t="s">
        <v>1915</v>
      </c>
      <c r="C122" s="1"/>
      <c r="D122" s="1"/>
      <c r="E122" s="1"/>
      <c r="F122" s="1"/>
      <c r="G122" s="1"/>
      <c r="H122" s="1"/>
    </row>
    <row r="123" spans="1:8" s="2" customFormat="1" ht="15" customHeight="1">
      <c r="B123" s="7" t="s">
        <v>1269</v>
      </c>
    </row>
    <row r="124" spans="1:8" s="2" customFormat="1" ht="15" customHeight="1">
      <c r="H124" s="8" t="s">
        <v>1270</v>
      </c>
    </row>
    <row r="125" spans="1:8" s="3" customFormat="1" ht="29.65" customHeight="1">
      <c r="B125" s="9" t="s">
        <v>2</v>
      </c>
      <c r="C125" s="9" t="s">
        <v>3</v>
      </c>
      <c r="D125" s="9" t="s">
        <v>4</v>
      </c>
      <c r="E125" s="9" t="s">
        <v>5</v>
      </c>
      <c r="F125" s="9" t="s">
        <v>6</v>
      </c>
      <c r="G125" s="9" t="s">
        <v>7</v>
      </c>
      <c r="H125" s="10" t="s">
        <v>8</v>
      </c>
    </row>
    <row r="126" spans="1:8" s="3" customFormat="1" ht="26.25" customHeight="1">
      <c r="A126" s="3">
        <v>20948</v>
      </c>
      <c r="B126" s="11" t="s">
        <v>3776</v>
      </c>
      <c r="C126" s="12" t="s">
        <v>1270</v>
      </c>
      <c r="D126" s="12" t="s">
        <v>1271</v>
      </c>
      <c r="E126" s="13"/>
      <c r="F126" s="13"/>
      <c r="G126" s="13"/>
      <c r="H126" s="17"/>
    </row>
    <row r="127" spans="1:8" s="3" customFormat="1" ht="13.15" customHeight="1">
      <c r="B127" s="14"/>
      <c r="C127" s="13"/>
      <c r="D127" s="13"/>
      <c r="E127" s="13"/>
      <c r="F127" s="13"/>
      <c r="G127" s="13"/>
      <c r="H127" s="17"/>
    </row>
    <row r="128" spans="1:8" s="3" customFormat="1" ht="26.25" customHeight="1">
      <c r="A128" s="3">
        <v>20976</v>
      </c>
      <c r="B128" s="11" t="s">
        <v>3777</v>
      </c>
      <c r="C128" s="12" t="s">
        <v>1058</v>
      </c>
      <c r="D128" s="12" t="s">
        <v>3718</v>
      </c>
      <c r="E128" s="13"/>
      <c r="F128" s="13"/>
      <c r="G128" s="13"/>
      <c r="H128" s="13"/>
    </row>
    <row r="129" spans="1:8" s="3" customFormat="1" ht="26.25" customHeight="1">
      <c r="A129" s="3">
        <v>20977</v>
      </c>
      <c r="B129" s="11" t="s">
        <v>3778</v>
      </c>
      <c r="C129" s="13"/>
      <c r="D129" s="12" t="s">
        <v>3719</v>
      </c>
      <c r="E129" s="13"/>
      <c r="F129" s="13"/>
      <c r="G129" s="13"/>
      <c r="H129" s="13"/>
    </row>
    <row r="130" spans="1:8" s="3" customFormat="1" ht="13.15" customHeight="1">
      <c r="B130" s="14"/>
      <c r="C130" s="13"/>
      <c r="D130" s="13"/>
      <c r="E130" s="13"/>
      <c r="F130" s="13"/>
      <c r="G130" s="13"/>
      <c r="H130" s="13"/>
    </row>
    <row r="131" spans="1:8" s="3" customFormat="1" ht="13.15" customHeight="1">
      <c r="A131" s="3">
        <v>20982</v>
      </c>
      <c r="B131" s="11" t="s">
        <v>3779</v>
      </c>
      <c r="C131" s="13"/>
      <c r="D131" s="27" t="s">
        <v>1272</v>
      </c>
      <c r="E131" s="15" t="s">
        <v>166</v>
      </c>
      <c r="F131" s="16">
        <v>180</v>
      </c>
      <c r="G131" s="93">
        <v>0</v>
      </c>
      <c r="H131" s="17">
        <f>F131*G131</f>
        <v>0</v>
      </c>
    </row>
    <row r="132" spans="1:8" s="3" customFormat="1" ht="13.15" customHeight="1">
      <c r="B132" s="14"/>
      <c r="C132" s="13"/>
      <c r="D132" s="40"/>
      <c r="E132" s="13"/>
      <c r="F132" s="13"/>
      <c r="G132" s="13"/>
      <c r="H132" s="13"/>
    </row>
    <row r="133" spans="1:8" s="3" customFormat="1" ht="13.15" customHeight="1">
      <c r="A133" s="3">
        <v>20979</v>
      </c>
      <c r="B133" s="11" t="s">
        <v>3780</v>
      </c>
      <c r="C133" s="13"/>
      <c r="D133" s="27" t="s">
        <v>1273</v>
      </c>
      <c r="E133" s="15" t="s">
        <v>166</v>
      </c>
      <c r="F133" s="16">
        <v>470</v>
      </c>
      <c r="G133" s="93">
        <v>0</v>
      </c>
      <c r="H133" s="17">
        <f>F133*G133</f>
        <v>0</v>
      </c>
    </row>
    <row r="134" spans="1:8" s="3" customFormat="1" ht="13.15" customHeight="1">
      <c r="B134" s="14"/>
      <c r="C134" s="13"/>
      <c r="D134" s="40"/>
      <c r="E134" s="13"/>
      <c r="F134" s="13"/>
      <c r="G134" s="13"/>
      <c r="H134" s="13"/>
    </row>
    <row r="135" spans="1:8" s="3" customFormat="1" ht="13.15" customHeight="1">
      <c r="A135" s="3">
        <v>20980</v>
      </c>
      <c r="B135" s="11" t="s">
        <v>3781</v>
      </c>
      <c r="C135" s="13"/>
      <c r="D135" s="27" t="s">
        <v>3732</v>
      </c>
      <c r="E135" s="15" t="s">
        <v>166</v>
      </c>
      <c r="F135" s="16">
        <v>400</v>
      </c>
      <c r="G135" s="93">
        <v>0</v>
      </c>
      <c r="H135" s="17">
        <f>F135*G135</f>
        <v>0</v>
      </c>
    </row>
    <row r="136" spans="1:8" s="3" customFormat="1" ht="13.15" customHeight="1">
      <c r="B136" s="11"/>
      <c r="C136" s="13"/>
      <c r="D136" s="12" t="s">
        <v>277</v>
      </c>
      <c r="E136" s="15" t="s">
        <v>277</v>
      </c>
      <c r="F136" s="16" t="s">
        <v>277</v>
      </c>
      <c r="G136" s="17" t="s">
        <v>277</v>
      </c>
      <c r="H136" s="17"/>
    </row>
    <row r="137" spans="1:8" s="3" customFormat="1" ht="13.15" customHeight="1">
      <c r="B137" s="11" t="s">
        <v>3782</v>
      </c>
      <c r="C137" s="13"/>
      <c r="D137" s="12" t="s">
        <v>3720</v>
      </c>
      <c r="E137" s="13"/>
      <c r="F137" s="13"/>
      <c r="G137" s="13"/>
      <c r="H137" s="13"/>
    </row>
    <row r="138" spans="1:8" s="3" customFormat="1" ht="13.15" customHeight="1">
      <c r="B138" s="11"/>
      <c r="C138" s="13"/>
      <c r="D138" s="13"/>
      <c r="E138" s="13"/>
      <c r="F138" s="13"/>
      <c r="G138" s="13"/>
      <c r="H138" s="13"/>
    </row>
    <row r="139" spans="1:8" s="3" customFormat="1" ht="13.15" customHeight="1">
      <c r="B139" s="11" t="s">
        <v>3783</v>
      </c>
      <c r="C139" s="13"/>
      <c r="D139" s="27" t="s">
        <v>598</v>
      </c>
      <c r="E139" s="15" t="s">
        <v>166</v>
      </c>
      <c r="F139" s="16">
        <v>48</v>
      </c>
      <c r="G139" s="93">
        <v>0</v>
      </c>
      <c r="H139" s="17">
        <f>F139*G139</f>
        <v>0</v>
      </c>
    </row>
    <row r="140" spans="1:8" s="3" customFormat="1" ht="13.15" customHeight="1">
      <c r="B140" s="11"/>
      <c r="C140" s="13"/>
      <c r="D140" s="40"/>
      <c r="E140" s="13"/>
      <c r="F140" s="13"/>
      <c r="G140" s="13"/>
      <c r="H140" s="13"/>
    </row>
    <row r="141" spans="1:8" s="3" customFormat="1" ht="13.15" customHeight="1">
      <c r="B141" s="11" t="s">
        <v>3784</v>
      </c>
      <c r="C141" s="13"/>
      <c r="D141" s="27" t="s">
        <v>3721</v>
      </c>
      <c r="E141" s="15" t="s">
        <v>166</v>
      </c>
      <c r="F141" s="16">
        <v>50</v>
      </c>
      <c r="G141" s="93">
        <v>0</v>
      </c>
      <c r="H141" s="17">
        <f>F141*G141</f>
        <v>0</v>
      </c>
    </row>
    <row r="142" spans="1:8" s="3" customFormat="1" ht="13.15" customHeight="1">
      <c r="B142" s="11"/>
      <c r="C142" s="13"/>
      <c r="D142" s="13"/>
      <c r="E142" s="13"/>
      <c r="F142" s="13"/>
      <c r="G142" s="13"/>
      <c r="H142" s="13"/>
    </row>
    <row r="143" spans="1:8" s="3" customFormat="1" ht="13.15" customHeight="1">
      <c r="B143" s="11" t="s">
        <v>3785</v>
      </c>
      <c r="C143" s="12" t="s">
        <v>972</v>
      </c>
      <c r="D143" s="12" t="s">
        <v>1274</v>
      </c>
      <c r="E143" s="13"/>
      <c r="F143" s="13"/>
      <c r="G143" s="13"/>
      <c r="H143" s="13"/>
    </row>
    <row r="144" spans="1:8" s="3" customFormat="1" ht="13.15" customHeight="1">
      <c r="B144" s="11"/>
      <c r="C144" s="13"/>
      <c r="D144" s="13"/>
      <c r="E144" s="13"/>
      <c r="F144" s="13"/>
      <c r="G144" s="13"/>
      <c r="H144" s="13"/>
    </row>
    <row r="145" spans="1:8" s="3" customFormat="1" ht="13.15" customHeight="1">
      <c r="B145" s="11" t="s">
        <v>3786</v>
      </c>
      <c r="C145" s="13"/>
      <c r="D145" s="12" t="s">
        <v>3764</v>
      </c>
      <c r="E145" s="15" t="s">
        <v>42</v>
      </c>
      <c r="F145" s="16">
        <v>1</v>
      </c>
      <c r="G145" s="93">
        <v>0</v>
      </c>
      <c r="H145" s="17">
        <f>F145*G145</f>
        <v>0</v>
      </c>
    </row>
    <row r="146" spans="1:8" s="3" customFormat="1" ht="13.15" customHeight="1">
      <c r="B146" s="11"/>
      <c r="C146" s="13"/>
      <c r="D146" s="12"/>
      <c r="E146" s="15"/>
      <c r="F146" s="16"/>
      <c r="G146" s="17"/>
      <c r="H146" s="17"/>
    </row>
    <row r="147" spans="1:8" s="3" customFormat="1" ht="13.15" customHeight="1">
      <c r="B147" s="11" t="s">
        <v>3787</v>
      </c>
      <c r="C147" s="13"/>
      <c r="D147" s="12" t="s">
        <v>3765</v>
      </c>
      <c r="E147" s="15" t="s">
        <v>42</v>
      </c>
      <c r="F147" s="16">
        <v>1</v>
      </c>
      <c r="G147" s="93">
        <v>0</v>
      </c>
      <c r="H147" s="17">
        <f>F147*G147</f>
        <v>0</v>
      </c>
    </row>
    <row r="148" spans="1:8" s="3" customFormat="1" ht="13.15" customHeight="1">
      <c r="B148" s="11"/>
      <c r="C148" s="13"/>
      <c r="D148" s="12"/>
      <c r="E148" s="15"/>
      <c r="F148" s="16"/>
      <c r="G148" s="17"/>
      <c r="H148" s="17"/>
    </row>
    <row r="149" spans="1:8" s="3" customFormat="1" ht="13.15" customHeight="1">
      <c r="B149" s="11" t="s">
        <v>3788</v>
      </c>
      <c r="C149" s="13"/>
      <c r="D149" s="12" t="s">
        <v>3722</v>
      </c>
      <c r="E149" s="15" t="s">
        <v>42</v>
      </c>
      <c r="F149" s="16">
        <v>3</v>
      </c>
      <c r="G149" s="93">
        <v>0</v>
      </c>
      <c r="H149" s="17">
        <f>F149*G149</f>
        <v>0</v>
      </c>
    </row>
    <row r="150" spans="1:8" s="3" customFormat="1" ht="13.15" customHeight="1">
      <c r="B150" s="11"/>
      <c r="C150" s="13"/>
      <c r="D150" s="12"/>
      <c r="E150" s="15"/>
      <c r="F150" s="16"/>
      <c r="G150" s="17"/>
      <c r="H150" s="17"/>
    </row>
    <row r="151" spans="1:8" s="3" customFormat="1" ht="13.15" customHeight="1">
      <c r="A151" s="3">
        <v>20950</v>
      </c>
      <c r="B151" s="11" t="s">
        <v>3789</v>
      </c>
      <c r="C151" s="12" t="s">
        <v>1275</v>
      </c>
      <c r="D151" s="12" t="s">
        <v>1276</v>
      </c>
      <c r="E151" s="13"/>
      <c r="F151" s="13"/>
      <c r="G151" s="13"/>
      <c r="H151" s="17"/>
    </row>
    <row r="152" spans="1:8" s="3" customFormat="1" ht="13.15" customHeight="1">
      <c r="B152" s="14"/>
      <c r="C152" s="13"/>
      <c r="D152" s="13"/>
      <c r="E152" s="13"/>
      <c r="F152" s="13"/>
      <c r="G152" s="13"/>
      <c r="H152" s="17"/>
    </row>
    <row r="153" spans="1:8" s="3" customFormat="1" ht="43.5" customHeight="1">
      <c r="A153" s="3">
        <v>20955</v>
      </c>
      <c r="B153" s="11" t="s">
        <v>3790</v>
      </c>
      <c r="C153" s="13"/>
      <c r="D153" s="12" t="s">
        <v>3747</v>
      </c>
      <c r="E153" s="13"/>
      <c r="F153" s="13"/>
      <c r="G153" s="13"/>
      <c r="H153" s="17"/>
    </row>
    <row r="154" spans="1:8" s="3" customFormat="1" ht="13.15" customHeight="1">
      <c r="B154" s="14"/>
      <c r="C154" s="13"/>
      <c r="D154" s="13"/>
      <c r="E154" s="13"/>
      <c r="F154" s="13"/>
      <c r="G154" s="13"/>
      <c r="H154" s="17"/>
    </row>
    <row r="155" spans="1:8" s="3" customFormat="1" ht="13.15" customHeight="1">
      <c r="A155" s="3">
        <v>20974</v>
      </c>
      <c r="B155" s="11" t="s">
        <v>3791</v>
      </c>
      <c r="C155" s="13"/>
      <c r="D155" s="27" t="s">
        <v>3748</v>
      </c>
      <c r="E155" s="15" t="s">
        <v>42</v>
      </c>
      <c r="F155" s="16">
        <v>1</v>
      </c>
      <c r="G155" s="93">
        <v>0</v>
      </c>
      <c r="H155" s="17">
        <f>F155*G155</f>
        <v>0</v>
      </c>
    </row>
    <row r="156" spans="1:8" s="3" customFormat="1" ht="13.15" customHeight="1">
      <c r="B156" s="14"/>
      <c r="C156" s="13"/>
      <c r="D156" s="40"/>
      <c r="E156" s="13"/>
      <c r="F156" s="13"/>
      <c r="G156" s="13"/>
      <c r="H156" s="17"/>
    </row>
    <row r="157" spans="1:8" s="3" customFormat="1" ht="13.15" customHeight="1">
      <c r="A157" s="3">
        <v>20975</v>
      </c>
      <c r="B157" s="11" t="s">
        <v>3792</v>
      </c>
      <c r="C157" s="13"/>
      <c r="D157" s="27" t="s">
        <v>3749</v>
      </c>
      <c r="E157" s="15" t="s">
        <v>42</v>
      </c>
      <c r="F157" s="16">
        <v>6</v>
      </c>
      <c r="G157" s="93">
        <v>0</v>
      </c>
      <c r="H157" s="17">
        <f>F157*G157</f>
        <v>0</v>
      </c>
    </row>
    <row r="158" spans="1:8" s="3" customFormat="1" ht="13.15" customHeight="1">
      <c r="B158" s="14"/>
      <c r="C158" s="13"/>
      <c r="D158" s="40"/>
      <c r="E158" s="13"/>
      <c r="F158" s="13"/>
      <c r="G158" s="13"/>
      <c r="H158" s="17"/>
    </row>
    <row r="159" spans="1:8" s="3" customFormat="1" ht="13.15" customHeight="1">
      <c r="A159" s="3">
        <v>20983</v>
      </c>
      <c r="B159" s="11" t="s">
        <v>3793</v>
      </c>
      <c r="C159" s="13"/>
      <c r="D159" s="27" t="s">
        <v>3750</v>
      </c>
      <c r="E159" s="15" t="s">
        <v>42</v>
      </c>
      <c r="F159" s="16">
        <v>2</v>
      </c>
      <c r="G159" s="93">
        <v>0</v>
      </c>
      <c r="H159" s="17">
        <f>F159*G159</f>
        <v>0</v>
      </c>
    </row>
    <row r="160" spans="1:8" s="3" customFormat="1" ht="13.15" customHeight="1">
      <c r="B160" s="14"/>
      <c r="C160" s="13"/>
      <c r="D160" s="40"/>
      <c r="E160" s="13"/>
      <c r="F160" s="13"/>
      <c r="G160" s="13"/>
      <c r="H160" s="17"/>
    </row>
    <row r="161" spans="1:8" s="3" customFormat="1" ht="13.15" customHeight="1">
      <c r="A161" s="3">
        <v>20984</v>
      </c>
      <c r="B161" s="11" t="s">
        <v>3794</v>
      </c>
      <c r="C161" s="13"/>
      <c r="D161" s="27" t="s">
        <v>3751</v>
      </c>
      <c r="E161" s="15" t="s">
        <v>42</v>
      </c>
      <c r="F161" s="16">
        <v>2</v>
      </c>
      <c r="G161" s="93">
        <v>0</v>
      </c>
      <c r="H161" s="17">
        <f>F161*G161</f>
        <v>0</v>
      </c>
    </row>
    <row r="162" spans="1:8" s="3" customFormat="1" ht="13.15" customHeight="1">
      <c r="B162" s="14"/>
      <c r="C162" s="13"/>
      <c r="D162" s="40"/>
      <c r="E162" s="13"/>
      <c r="F162" s="13"/>
      <c r="G162" s="13"/>
      <c r="H162" s="17"/>
    </row>
    <row r="163" spans="1:8" s="3" customFormat="1" ht="13.15" customHeight="1">
      <c r="A163" s="3">
        <v>20985</v>
      </c>
      <c r="B163" s="11" t="s">
        <v>3795</v>
      </c>
      <c r="C163" s="13"/>
      <c r="D163" s="27" t="s">
        <v>3752</v>
      </c>
      <c r="E163" s="15" t="s">
        <v>42</v>
      </c>
      <c r="F163" s="16">
        <v>1</v>
      </c>
      <c r="G163" s="93">
        <v>0</v>
      </c>
      <c r="H163" s="17">
        <f>F163*G163</f>
        <v>0</v>
      </c>
    </row>
    <row r="164" spans="1:8" s="3" customFormat="1" ht="13.15" customHeight="1">
      <c r="B164" s="11"/>
      <c r="C164" s="13"/>
      <c r="D164" s="27"/>
      <c r="E164" s="15"/>
      <c r="F164" s="16"/>
      <c r="G164" s="17"/>
      <c r="H164" s="17"/>
    </row>
    <row r="165" spans="1:8" s="3" customFormat="1" ht="13.15" customHeight="1">
      <c r="B165" s="11" t="s">
        <v>3796</v>
      </c>
      <c r="C165" s="13"/>
      <c r="D165" s="27" t="s">
        <v>3753</v>
      </c>
      <c r="E165" s="15" t="s">
        <v>42</v>
      </c>
      <c r="F165" s="16">
        <v>1</v>
      </c>
      <c r="G165" s="93">
        <v>0</v>
      </c>
      <c r="H165" s="17">
        <f>F165*G165</f>
        <v>0</v>
      </c>
    </row>
    <row r="166" spans="1:8" s="3" customFormat="1" ht="13.15" customHeight="1">
      <c r="B166" s="11"/>
      <c r="C166" s="13"/>
      <c r="D166" s="27"/>
      <c r="E166" s="15"/>
      <c r="F166" s="16"/>
      <c r="G166" s="17"/>
      <c r="H166" s="17"/>
    </row>
    <row r="167" spans="1:8" s="3" customFormat="1" ht="13.15" customHeight="1">
      <c r="B167" s="11" t="s">
        <v>3797</v>
      </c>
      <c r="C167" s="13"/>
      <c r="D167" s="27" t="s">
        <v>3754</v>
      </c>
      <c r="E167" s="15" t="s">
        <v>42</v>
      </c>
      <c r="F167" s="16">
        <v>1</v>
      </c>
      <c r="G167" s="93">
        <v>0</v>
      </c>
      <c r="H167" s="17">
        <f>F167*G167</f>
        <v>0</v>
      </c>
    </row>
    <row r="168" spans="1:8" s="3" customFormat="1" ht="13.15" customHeight="1">
      <c r="B168" s="11"/>
      <c r="C168" s="13"/>
      <c r="D168" s="27"/>
      <c r="E168" s="15"/>
      <c r="F168" s="16"/>
      <c r="G168" s="17"/>
      <c r="H168" s="17"/>
    </row>
    <row r="169" spans="1:8" s="3" customFormat="1" ht="13.15" customHeight="1">
      <c r="B169" s="11" t="s">
        <v>3798</v>
      </c>
      <c r="C169" s="13"/>
      <c r="D169" s="27" t="s">
        <v>3755</v>
      </c>
      <c r="E169" s="15" t="s">
        <v>42</v>
      </c>
      <c r="F169" s="16">
        <v>1</v>
      </c>
      <c r="G169" s="93">
        <v>0</v>
      </c>
      <c r="H169" s="17">
        <f>F169*G169</f>
        <v>0</v>
      </c>
    </row>
    <row r="170" spans="1:8" s="3" customFormat="1" ht="13.15" customHeight="1">
      <c r="B170" s="11"/>
      <c r="C170" s="13"/>
      <c r="D170" s="12"/>
      <c r="E170" s="15"/>
      <c r="F170" s="16"/>
      <c r="G170" s="17"/>
      <c r="H170" s="17"/>
    </row>
    <row r="171" spans="1:8" s="3" customFormat="1" ht="13.15" customHeight="1">
      <c r="B171" s="11"/>
      <c r="C171" s="13"/>
      <c r="D171" s="12"/>
      <c r="E171" s="15"/>
      <c r="F171" s="16"/>
      <c r="G171" s="17"/>
      <c r="H171" s="17"/>
    </row>
    <row r="172" spans="1:8" s="2" customFormat="1" ht="15" customHeight="1">
      <c r="B172" s="19" t="s">
        <v>37</v>
      </c>
      <c r="C172" s="20"/>
      <c r="D172" s="21"/>
      <c r="E172" s="21"/>
      <c r="F172" s="21"/>
      <c r="G172" s="21"/>
      <c r="H172" s="22">
        <f>SUM(H126:H171)</f>
        <v>0</v>
      </c>
    </row>
    <row r="173" spans="1:8" s="2" customFormat="1" ht="15" customHeight="1">
      <c r="E173" s="23" t="s">
        <v>4084</v>
      </c>
    </row>
    <row r="174" spans="1:8" s="2" customFormat="1" ht="15" customHeight="1">
      <c r="B174" s="6" t="s">
        <v>4161</v>
      </c>
      <c r="C174" s="1"/>
      <c r="D174" s="1"/>
      <c r="E174" s="1"/>
      <c r="F174" s="1"/>
      <c r="G174" s="1"/>
      <c r="H174" s="1"/>
    </row>
    <row r="175" spans="1:8" s="2" customFormat="1" ht="15" customHeight="1">
      <c r="B175" s="6" t="s">
        <v>1916</v>
      </c>
      <c r="C175" s="1"/>
      <c r="D175" s="1"/>
      <c r="E175" s="1"/>
      <c r="F175" s="1"/>
      <c r="G175" s="1"/>
      <c r="H175" s="1"/>
    </row>
    <row r="176" spans="1:8" s="2" customFormat="1" ht="15" customHeight="1">
      <c r="B176" s="6" t="s">
        <v>1915</v>
      </c>
      <c r="C176" s="1"/>
      <c r="D176" s="1"/>
      <c r="E176" s="1"/>
      <c r="F176" s="1"/>
      <c r="G176" s="1"/>
      <c r="H176" s="1"/>
    </row>
    <row r="177" spans="2:8" s="2" customFormat="1" ht="15" customHeight="1">
      <c r="B177" s="7" t="s">
        <v>1269</v>
      </c>
    </row>
    <row r="178" spans="2:8" s="2" customFormat="1" ht="15" customHeight="1">
      <c r="H178" s="8" t="s">
        <v>1015</v>
      </c>
    </row>
    <row r="179" spans="2:8" s="2" customFormat="1" ht="15" customHeight="1">
      <c r="B179" s="9" t="s">
        <v>2</v>
      </c>
      <c r="C179" s="9" t="s">
        <v>3</v>
      </c>
      <c r="D179" s="9" t="s">
        <v>4</v>
      </c>
      <c r="E179" s="9" t="s">
        <v>5</v>
      </c>
      <c r="F179" s="9" t="s">
        <v>6</v>
      </c>
      <c r="G179" s="9" t="s">
        <v>7</v>
      </c>
      <c r="H179" s="10" t="s">
        <v>8</v>
      </c>
    </row>
    <row r="180" spans="2:8" s="2" customFormat="1" ht="15" customHeight="1">
      <c r="B180" s="19" t="s">
        <v>38</v>
      </c>
      <c r="C180" s="20"/>
      <c r="D180" s="21"/>
      <c r="E180" s="21"/>
      <c r="F180" s="21"/>
      <c r="G180" s="21"/>
      <c r="H180" s="22">
        <f>H172</f>
        <v>0</v>
      </c>
    </row>
    <row r="181" spans="2:8" s="3" customFormat="1" ht="13.15" customHeight="1">
      <c r="B181" s="11"/>
      <c r="C181" s="13"/>
      <c r="D181" s="12"/>
      <c r="E181" s="15"/>
      <c r="F181" s="16"/>
      <c r="G181" s="17"/>
      <c r="H181" s="17"/>
    </row>
    <row r="182" spans="2:8" s="3" customFormat="1" ht="41.25" customHeight="1">
      <c r="B182" s="11" t="s">
        <v>3799</v>
      </c>
      <c r="C182" s="13"/>
      <c r="D182" s="12" t="s">
        <v>3723</v>
      </c>
      <c r="E182" s="15"/>
      <c r="F182" s="16"/>
      <c r="G182" s="17"/>
      <c r="H182" s="17"/>
    </row>
    <row r="183" spans="2:8" s="3" customFormat="1" ht="13.15" customHeight="1">
      <c r="B183" s="11"/>
      <c r="C183" s="13"/>
      <c r="D183" s="13"/>
      <c r="E183" s="13"/>
      <c r="F183" s="13"/>
      <c r="G183" s="13"/>
      <c r="H183" s="17"/>
    </row>
    <row r="184" spans="2:8" s="3" customFormat="1" ht="13.15" customHeight="1">
      <c r="B184" s="11" t="s">
        <v>3800</v>
      </c>
      <c r="C184" s="13"/>
      <c r="D184" s="27" t="s">
        <v>3748</v>
      </c>
      <c r="E184" s="15" t="s">
        <v>42</v>
      </c>
      <c r="F184" s="16">
        <v>1</v>
      </c>
      <c r="G184" s="93">
        <v>0</v>
      </c>
      <c r="H184" s="17">
        <f>F184*G184</f>
        <v>0</v>
      </c>
    </row>
    <row r="185" spans="2:8" s="3" customFormat="1" ht="13.15" customHeight="1">
      <c r="B185" s="11"/>
      <c r="C185" s="13"/>
      <c r="D185" s="40"/>
      <c r="E185" s="13"/>
      <c r="F185" s="13"/>
      <c r="G185" s="13"/>
      <c r="H185" s="17"/>
    </row>
    <row r="186" spans="2:8" s="3" customFormat="1" ht="13.15" customHeight="1">
      <c r="B186" s="11" t="s">
        <v>3801</v>
      </c>
      <c r="C186" s="13"/>
      <c r="D186" s="27" t="s">
        <v>3749</v>
      </c>
      <c r="E186" s="15" t="s">
        <v>42</v>
      </c>
      <c r="F186" s="16">
        <v>3</v>
      </c>
      <c r="G186" s="93">
        <v>0</v>
      </c>
      <c r="H186" s="17">
        <f>F186*G186</f>
        <v>0</v>
      </c>
    </row>
    <row r="187" spans="2:8" s="3" customFormat="1" ht="13.15" customHeight="1">
      <c r="B187" s="11"/>
      <c r="C187" s="13"/>
      <c r="D187" s="40"/>
      <c r="E187" s="13"/>
      <c r="F187" s="13"/>
      <c r="G187" s="13"/>
      <c r="H187" s="17"/>
    </row>
    <row r="188" spans="2:8" s="3" customFormat="1" ht="13.15" customHeight="1">
      <c r="B188" s="11" t="s">
        <v>3802</v>
      </c>
      <c r="C188" s="13"/>
      <c r="D188" s="27" t="s">
        <v>3750</v>
      </c>
      <c r="E188" s="15" t="s">
        <v>42</v>
      </c>
      <c r="F188" s="16">
        <v>1</v>
      </c>
      <c r="G188" s="93">
        <v>0</v>
      </c>
      <c r="H188" s="17">
        <f>F188*G188</f>
        <v>0</v>
      </c>
    </row>
    <row r="189" spans="2:8" s="3" customFormat="1" ht="13.15" customHeight="1">
      <c r="B189" s="11"/>
      <c r="C189" s="13"/>
      <c r="D189" s="40"/>
      <c r="E189" s="13"/>
      <c r="F189" s="13"/>
      <c r="G189" s="13"/>
      <c r="H189" s="17"/>
    </row>
    <row r="190" spans="2:8" s="3" customFormat="1" ht="13.15" customHeight="1">
      <c r="B190" s="11" t="s">
        <v>3803</v>
      </c>
      <c r="C190" s="13"/>
      <c r="D190" s="27" t="s">
        <v>3751</v>
      </c>
      <c r="E190" s="15" t="s">
        <v>42</v>
      </c>
      <c r="F190" s="16">
        <v>1</v>
      </c>
      <c r="G190" s="93">
        <v>0</v>
      </c>
      <c r="H190" s="17">
        <f>F190*G190</f>
        <v>0</v>
      </c>
    </row>
    <row r="191" spans="2:8" s="3" customFormat="1" ht="13.15" customHeight="1">
      <c r="B191" s="11"/>
      <c r="C191" s="13"/>
      <c r="D191" s="40"/>
      <c r="E191" s="13"/>
      <c r="F191" s="13"/>
      <c r="G191" s="13"/>
      <c r="H191" s="17"/>
    </row>
    <row r="192" spans="2:8" s="3" customFormat="1" ht="13.15" customHeight="1">
      <c r="B192" s="11" t="s">
        <v>3804</v>
      </c>
      <c r="C192" s="13"/>
      <c r="D192" s="27" t="s">
        <v>3752</v>
      </c>
      <c r="E192" s="15" t="s">
        <v>42</v>
      </c>
      <c r="F192" s="16">
        <v>1</v>
      </c>
      <c r="G192" s="93">
        <v>0</v>
      </c>
      <c r="H192" s="17">
        <f>F192*G192</f>
        <v>0</v>
      </c>
    </row>
    <row r="193" spans="2:8" s="3" customFormat="1" ht="13.15" customHeight="1">
      <c r="B193" s="11"/>
      <c r="C193" s="13"/>
      <c r="D193" s="27"/>
      <c r="E193" s="15"/>
      <c r="F193" s="16"/>
      <c r="G193" s="17"/>
      <c r="H193" s="17"/>
    </row>
    <row r="194" spans="2:8" s="3" customFormat="1" ht="13.15" customHeight="1">
      <c r="B194" s="11" t="s">
        <v>3805</v>
      </c>
      <c r="C194" s="13"/>
      <c r="D194" s="27" t="s">
        <v>3753</v>
      </c>
      <c r="E194" s="15" t="s">
        <v>42</v>
      </c>
      <c r="F194" s="16">
        <v>1</v>
      </c>
      <c r="G194" s="93">
        <v>0</v>
      </c>
      <c r="H194" s="17">
        <f>F194*G194</f>
        <v>0</v>
      </c>
    </row>
    <row r="195" spans="2:8" s="3" customFormat="1" ht="13.15" customHeight="1">
      <c r="B195" s="11"/>
      <c r="C195" s="13"/>
      <c r="D195" s="12"/>
      <c r="E195" s="15"/>
      <c r="F195" s="16"/>
      <c r="G195" s="17"/>
      <c r="H195" s="17"/>
    </row>
    <row r="196" spans="2:8" s="3" customFormat="1" ht="45.75" customHeight="1">
      <c r="B196" s="11" t="s">
        <v>3806</v>
      </c>
      <c r="C196" s="13"/>
      <c r="D196" s="12" t="s">
        <v>3724</v>
      </c>
      <c r="E196" s="15"/>
      <c r="F196" s="16"/>
      <c r="G196" s="17"/>
      <c r="H196" s="17"/>
    </row>
    <row r="197" spans="2:8" s="3" customFormat="1" ht="13.15" customHeight="1">
      <c r="B197" s="11"/>
      <c r="C197" s="13"/>
      <c r="D197" s="13"/>
      <c r="E197" s="13"/>
      <c r="F197" s="13"/>
      <c r="G197" s="39"/>
      <c r="H197" s="28"/>
    </row>
    <row r="198" spans="2:8" s="3" customFormat="1" ht="13.15" customHeight="1">
      <c r="B198" s="11" t="s">
        <v>3807</v>
      </c>
      <c r="C198" s="13"/>
      <c r="D198" s="27" t="s">
        <v>3749</v>
      </c>
      <c r="E198" s="15" t="s">
        <v>42</v>
      </c>
      <c r="F198" s="16">
        <v>1</v>
      </c>
      <c r="G198" s="93">
        <v>0</v>
      </c>
      <c r="H198" s="17">
        <f>F198*G198</f>
        <v>0</v>
      </c>
    </row>
    <row r="199" spans="2:8" s="3" customFormat="1" ht="13.15" customHeight="1">
      <c r="B199" s="11"/>
      <c r="C199" s="13"/>
      <c r="D199" s="40"/>
      <c r="E199" s="13"/>
      <c r="F199" s="13"/>
      <c r="G199" s="39"/>
      <c r="H199" s="28"/>
    </row>
    <row r="200" spans="2:8" s="3" customFormat="1" ht="13.15" customHeight="1">
      <c r="B200" s="11" t="s">
        <v>3808</v>
      </c>
      <c r="C200" s="13"/>
      <c r="D200" s="27" t="s">
        <v>3750</v>
      </c>
      <c r="E200" s="15" t="s">
        <v>42</v>
      </c>
      <c r="F200" s="16">
        <v>2</v>
      </c>
      <c r="G200" s="93">
        <v>0</v>
      </c>
      <c r="H200" s="17">
        <f>F200*G200</f>
        <v>0</v>
      </c>
    </row>
    <row r="201" spans="2:8" s="3" customFormat="1" ht="13.15" customHeight="1">
      <c r="B201" s="11"/>
      <c r="C201" s="13"/>
      <c r="D201" s="40"/>
      <c r="E201" s="13"/>
      <c r="F201" s="13"/>
      <c r="G201" s="39"/>
      <c r="H201" s="28"/>
    </row>
    <row r="202" spans="2:8" s="3" customFormat="1" ht="13.15" customHeight="1">
      <c r="B202" s="11" t="s">
        <v>3809</v>
      </c>
      <c r="C202" s="13"/>
      <c r="D202" s="27" t="s">
        <v>3751</v>
      </c>
      <c r="E202" s="15" t="s">
        <v>42</v>
      </c>
      <c r="F202" s="16">
        <v>2</v>
      </c>
      <c r="G202" s="93">
        <v>0</v>
      </c>
      <c r="H202" s="17">
        <f>F202*G202</f>
        <v>0</v>
      </c>
    </row>
    <row r="203" spans="2:8" s="3" customFormat="1" ht="13.15" customHeight="1">
      <c r="B203" s="11"/>
      <c r="C203" s="13"/>
      <c r="D203" s="40"/>
      <c r="E203" s="13"/>
      <c r="F203" s="13"/>
      <c r="G203" s="39"/>
      <c r="H203" s="28"/>
    </row>
    <row r="204" spans="2:8" s="3" customFormat="1" ht="13.15" customHeight="1">
      <c r="B204" s="11" t="s">
        <v>3810</v>
      </c>
      <c r="C204" s="13"/>
      <c r="D204" s="27" t="s">
        <v>3752</v>
      </c>
      <c r="E204" s="15" t="s">
        <v>42</v>
      </c>
      <c r="F204" s="16">
        <v>1</v>
      </c>
      <c r="G204" s="93">
        <v>0</v>
      </c>
      <c r="H204" s="17">
        <f>F204*G204</f>
        <v>0</v>
      </c>
    </row>
    <row r="205" spans="2:8" s="3" customFormat="1" ht="13.15" customHeight="1">
      <c r="B205" s="11"/>
      <c r="C205" s="13"/>
      <c r="D205" s="27"/>
      <c r="E205" s="15"/>
      <c r="F205" s="16"/>
      <c r="G205" s="39"/>
      <c r="H205" s="28"/>
    </row>
    <row r="206" spans="2:8" s="3" customFormat="1" ht="13.15" customHeight="1">
      <c r="B206" s="11" t="s">
        <v>3811</v>
      </c>
      <c r="C206" s="13"/>
      <c r="D206" s="27" t="s">
        <v>3753</v>
      </c>
      <c r="E206" s="15" t="s">
        <v>42</v>
      </c>
      <c r="F206" s="16">
        <v>1</v>
      </c>
      <c r="G206" s="93">
        <v>0</v>
      </c>
      <c r="H206" s="17">
        <f>F206*G206</f>
        <v>0</v>
      </c>
    </row>
    <row r="207" spans="2:8" s="3" customFormat="1" ht="13.15" customHeight="1">
      <c r="B207" s="11"/>
      <c r="C207" s="13"/>
      <c r="D207" s="27"/>
      <c r="E207" s="15"/>
      <c r="F207" s="16"/>
      <c r="G207" s="39"/>
      <c r="H207" s="28"/>
    </row>
    <row r="208" spans="2:8" s="3" customFormat="1" ht="13.15" customHeight="1">
      <c r="B208" s="11" t="s">
        <v>3812</v>
      </c>
      <c r="C208" s="13"/>
      <c r="D208" s="27" t="s">
        <v>3754</v>
      </c>
      <c r="E208" s="15" t="s">
        <v>42</v>
      </c>
      <c r="F208" s="16">
        <v>1</v>
      </c>
      <c r="G208" s="93">
        <v>0</v>
      </c>
      <c r="H208" s="17">
        <f>F208*G208</f>
        <v>0</v>
      </c>
    </row>
    <row r="209" spans="2:8" s="3" customFormat="1" ht="13.15" customHeight="1">
      <c r="B209" s="11"/>
      <c r="C209" s="13"/>
      <c r="D209" s="27"/>
      <c r="E209" s="15"/>
      <c r="F209" s="16"/>
      <c r="G209" s="39"/>
      <c r="H209" s="28"/>
    </row>
    <row r="210" spans="2:8" s="3" customFormat="1" ht="13.15" customHeight="1">
      <c r="B210" s="11" t="s">
        <v>3813</v>
      </c>
      <c r="C210" s="13"/>
      <c r="D210" s="27" t="s">
        <v>3755</v>
      </c>
      <c r="E210" s="15" t="s">
        <v>42</v>
      </c>
      <c r="F210" s="16">
        <v>1</v>
      </c>
      <c r="G210" s="93">
        <v>0</v>
      </c>
      <c r="H210" s="17">
        <f>F210*G210</f>
        <v>0</v>
      </c>
    </row>
    <row r="211" spans="2:8" s="3" customFormat="1" ht="13.15" customHeight="1">
      <c r="B211" s="11"/>
      <c r="C211" s="13"/>
      <c r="D211" s="12"/>
      <c r="E211" s="15"/>
      <c r="F211" s="16"/>
      <c r="G211" s="17"/>
      <c r="H211" s="17"/>
    </row>
    <row r="212" spans="2:8" s="3" customFormat="1" ht="39.75" customHeight="1">
      <c r="B212" s="11" t="s">
        <v>3814</v>
      </c>
      <c r="C212" s="13"/>
      <c r="D212" s="12" t="s">
        <v>3725</v>
      </c>
      <c r="E212" s="15"/>
      <c r="F212" s="16"/>
      <c r="G212" s="17"/>
      <c r="H212" s="17"/>
    </row>
    <row r="213" spans="2:8" s="3" customFormat="1" ht="13.15" customHeight="1">
      <c r="B213" s="11"/>
      <c r="C213" s="13"/>
      <c r="D213" s="12"/>
      <c r="E213" s="15"/>
      <c r="F213" s="16"/>
      <c r="G213" s="17"/>
      <c r="H213" s="17"/>
    </row>
    <row r="214" spans="2:8" s="3" customFormat="1" ht="13.15" customHeight="1">
      <c r="B214" s="11" t="s">
        <v>3815</v>
      </c>
      <c r="C214" s="13"/>
      <c r="D214" s="27" t="s">
        <v>3755</v>
      </c>
      <c r="E214" s="15" t="s">
        <v>42</v>
      </c>
      <c r="F214" s="16">
        <v>1</v>
      </c>
      <c r="G214" s="93">
        <v>0</v>
      </c>
      <c r="H214" s="17">
        <f>F214*G214</f>
        <v>0</v>
      </c>
    </row>
    <row r="215" spans="2:8" s="3" customFormat="1" ht="13.15" customHeight="1">
      <c r="B215" s="11"/>
      <c r="C215" s="13"/>
      <c r="D215" s="12"/>
      <c r="E215" s="15"/>
      <c r="F215" s="16"/>
      <c r="G215" s="17"/>
      <c r="H215" s="17"/>
    </row>
    <row r="216" spans="2:8" s="3" customFormat="1" ht="13.15" customHeight="1">
      <c r="B216" s="19" t="s">
        <v>37</v>
      </c>
      <c r="C216" s="20"/>
      <c r="D216" s="21"/>
      <c r="E216" s="21"/>
      <c r="F216" s="21"/>
      <c r="G216" s="21"/>
      <c r="H216" s="22">
        <f>SUM(H180:H215)</f>
        <v>0</v>
      </c>
    </row>
    <row r="217" spans="2:8" s="3" customFormat="1" ht="13.15" customHeight="1">
      <c r="B217" s="2"/>
      <c r="C217" s="2"/>
      <c r="E217" s="23" t="s">
        <v>4085</v>
      </c>
      <c r="F217" s="2"/>
      <c r="G217" s="2"/>
      <c r="H217" s="2"/>
    </row>
    <row r="218" spans="2:8" s="3" customFormat="1" ht="13.15" customHeight="1">
      <c r="B218" s="6" t="s">
        <v>4161</v>
      </c>
      <c r="C218" s="1"/>
      <c r="D218" s="1"/>
      <c r="E218" s="1"/>
      <c r="F218" s="1"/>
      <c r="G218" s="1"/>
      <c r="H218" s="1"/>
    </row>
    <row r="219" spans="2:8" s="3" customFormat="1" ht="13.15" customHeight="1">
      <c r="B219" s="6" t="s">
        <v>1916</v>
      </c>
      <c r="C219" s="1"/>
      <c r="D219" s="1"/>
      <c r="E219" s="1"/>
      <c r="F219" s="1"/>
      <c r="G219" s="1"/>
      <c r="H219" s="1"/>
    </row>
    <row r="220" spans="2:8" s="3" customFormat="1" ht="13.15" customHeight="1">
      <c r="B220" s="6" t="s">
        <v>1915</v>
      </c>
      <c r="C220" s="1"/>
      <c r="D220" s="1"/>
      <c r="E220" s="1"/>
      <c r="F220" s="1"/>
      <c r="G220" s="1"/>
      <c r="H220" s="1"/>
    </row>
    <row r="221" spans="2:8" s="3" customFormat="1" ht="13.15" customHeight="1">
      <c r="B221" s="7" t="s">
        <v>1269</v>
      </c>
      <c r="C221" s="2"/>
      <c r="D221" s="2"/>
      <c r="E221" s="2"/>
      <c r="F221" s="2"/>
      <c r="G221" s="2"/>
      <c r="H221" s="2"/>
    </row>
    <row r="222" spans="2:8" s="3" customFormat="1" ht="13.15" customHeight="1">
      <c r="B222" s="2"/>
      <c r="C222" s="2"/>
      <c r="D222" s="2"/>
      <c r="E222" s="2"/>
      <c r="F222" s="2"/>
      <c r="G222" s="2"/>
      <c r="H222" s="8" t="s">
        <v>1015</v>
      </c>
    </row>
    <row r="223" spans="2:8" s="3" customFormat="1" ht="13.15" customHeight="1">
      <c r="B223" s="9" t="s">
        <v>2</v>
      </c>
      <c r="C223" s="9" t="s">
        <v>3</v>
      </c>
      <c r="D223" s="9" t="s">
        <v>4</v>
      </c>
      <c r="E223" s="9" t="s">
        <v>5</v>
      </c>
      <c r="F223" s="9" t="s">
        <v>6</v>
      </c>
      <c r="G223" s="9" t="s">
        <v>7</v>
      </c>
      <c r="H223" s="10" t="s">
        <v>8</v>
      </c>
    </row>
    <row r="224" spans="2:8" s="3" customFormat="1" ht="13.15" customHeight="1">
      <c r="B224" s="19" t="s">
        <v>38</v>
      </c>
      <c r="C224" s="20"/>
      <c r="D224" s="21"/>
      <c r="E224" s="21"/>
      <c r="F224" s="21"/>
      <c r="G224" s="21"/>
      <c r="H224" s="22">
        <f>H216</f>
        <v>0</v>
      </c>
    </row>
    <row r="225" spans="2:8" s="3" customFormat="1" ht="13.15" customHeight="1">
      <c r="B225" s="11"/>
      <c r="C225" s="13"/>
      <c r="D225" s="12"/>
      <c r="E225" s="15"/>
      <c r="F225" s="16"/>
      <c r="G225" s="17"/>
      <c r="H225" s="17"/>
    </row>
    <row r="226" spans="2:8" s="3" customFormat="1" ht="13.15" customHeight="1">
      <c r="B226" s="11" t="s">
        <v>3816</v>
      </c>
      <c r="C226" s="13" t="s">
        <v>1210</v>
      </c>
      <c r="D226" s="12" t="s">
        <v>3726</v>
      </c>
      <c r="E226" s="15"/>
      <c r="F226" s="16"/>
      <c r="G226" s="17"/>
      <c r="H226" s="17"/>
    </row>
    <row r="227" spans="2:8" s="3" customFormat="1" ht="13.15" customHeight="1">
      <c r="B227" s="11"/>
      <c r="C227" s="13"/>
      <c r="D227" s="12"/>
      <c r="E227" s="15"/>
      <c r="F227" s="16"/>
      <c r="G227" s="17"/>
      <c r="H227" s="17"/>
    </row>
    <row r="228" spans="2:8" s="3" customFormat="1" ht="41.25" customHeight="1">
      <c r="B228" s="11" t="s">
        <v>3817</v>
      </c>
      <c r="C228" s="13"/>
      <c r="D228" s="12" t="s">
        <v>3729</v>
      </c>
      <c r="E228" s="15"/>
      <c r="F228" s="16"/>
      <c r="G228" s="17"/>
      <c r="H228" s="17"/>
    </row>
    <row r="229" spans="2:8" s="3" customFormat="1" ht="11.25" customHeight="1">
      <c r="B229" s="11"/>
      <c r="C229" s="13"/>
      <c r="D229" s="12"/>
      <c r="E229" s="15"/>
      <c r="F229" s="16"/>
      <c r="G229" s="17"/>
      <c r="H229" s="17"/>
    </row>
    <row r="230" spans="2:8" s="3" customFormat="1" ht="13.15" customHeight="1">
      <c r="B230" s="11" t="s">
        <v>3818</v>
      </c>
      <c r="C230" s="13"/>
      <c r="D230" s="27" t="s">
        <v>3757</v>
      </c>
      <c r="E230" s="15" t="s">
        <v>42</v>
      </c>
      <c r="F230" s="16">
        <v>1</v>
      </c>
      <c r="G230" s="93">
        <v>0</v>
      </c>
      <c r="H230" s="17">
        <f>F230*G230</f>
        <v>0</v>
      </c>
    </row>
    <row r="231" spans="2:8" s="3" customFormat="1" ht="13.15" customHeight="1">
      <c r="B231" s="11"/>
      <c r="C231" s="13"/>
      <c r="D231" s="27"/>
      <c r="E231" s="15"/>
      <c r="F231" s="16"/>
      <c r="G231" s="17"/>
      <c r="H231" s="17"/>
    </row>
    <row r="232" spans="2:8" s="3" customFormat="1" ht="13.15" customHeight="1">
      <c r="B232" s="11" t="s">
        <v>3819</v>
      </c>
      <c r="C232" s="13"/>
      <c r="D232" s="27" t="s">
        <v>3758</v>
      </c>
      <c r="E232" s="15" t="s">
        <v>42</v>
      </c>
      <c r="F232" s="16">
        <v>1</v>
      </c>
      <c r="G232" s="93">
        <v>0</v>
      </c>
      <c r="H232" s="17">
        <f>F232*G232</f>
        <v>0</v>
      </c>
    </row>
    <row r="233" spans="2:8" s="3" customFormat="1" ht="13.15" customHeight="1">
      <c r="B233" s="11"/>
      <c r="C233" s="13"/>
      <c r="D233" s="12"/>
      <c r="E233" s="15"/>
      <c r="F233" s="16"/>
      <c r="G233" s="17"/>
      <c r="H233" s="17"/>
    </row>
    <row r="234" spans="2:8" s="3" customFormat="1" ht="54" customHeight="1">
      <c r="B234" s="11" t="s">
        <v>3820</v>
      </c>
      <c r="C234" s="13"/>
      <c r="D234" s="12" t="s">
        <v>3756</v>
      </c>
      <c r="E234" s="15" t="s">
        <v>42</v>
      </c>
      <c r="F234" s="16">
        <v>1</v>
      </c>
      <c r="G234" s="93">
        <v>0</v>
      </c>
      <c r="H234" s="17">
        <f>F234*G234</f>
        <v>0</v>
      </c>
    </row>
    <row r="235" spans="2:8" s="3" customFormat="1" ht="13.15" customHeight="1">
      <c r="B235" s="11"/>
      <c r="C235" s="13"/>
      <c r="D235" s="12"/>
      <c r="E235" s="15"/>
      <c r="F235" s="15"/>
      <c r="G235" s="15"/>
      <c r="H235" s="17"/>
    </row>
    <row r="236" spans="2:8" s="3" customFormat="1" ht="13.15" customHeight="1">
      <c r="B236" s="11" t="s">
        <v>3821</v>
      </c>
      <c r="C236" s="13" t="s">
        <v>3727</v>
      </c>
      <c r="D236" s="12" t="s">
        <v>3728</v>
      </c>
      <c r="E236" s="15"/>
      <c r="F236" s="16"/>
      <c r="G236" s="17"/>
      <c r="H236" s="17"/>
    </row>
    <row r="237" spans="2:8" s="3" customFormat="1" ht="54.75" customHeight="1">
      <c r="B237" s="11"/>
      <c r="C237" s="13"/>
      <c r="D237" s="12" t="s">
        <v>3759</v>
      </c>
      <c r="E237" s="15" t="s">
        <v>42</v>
      </c>
      <c r="F237" s="16">
        <v>2</v>
      </c>
      <c r="G237" s="93">
        <v>0</v>
      </c>
      <c r="H237" s="17">
        <f>F237*G237</f>
        <v>0</v>
      </c>
    </row>
    <row r="238" spans="2:8" s="3" customFormat="1" ht="13.15" customHeight="1">
      <c r="B238" s="11"/>
      <c r="C238" s="13"/>
      <c r="D238" s="12"/>
      <c r="E238" s="15"/>
      <c r="F238" s="16"/>
      <c r="G238" s="17"/>
      <c r="H238" s="17"/>
    </row>
    <row r="239" spans="2:8" s="3" customFormat="1" ht="25.5" customHeight="1">
      <c r="B239" s="11" t="s">
        <v>3822</v>
      </c>
      <c r="C239" s="13" t="s">
        <v>3734</v>
      </c>
      <c r="D239" s="13" t="s">
        <v>3730</v>
      </c>
      <c r="E239" s="13"/>
      <c r="F239" s="13"/>
      <c r="G239" s="13"/>
      <c r="H239" s="17"/>
    </row>
    <row r="240" spans="2:8" s="3" customFormat="1" ht="13.5" customHeight="1">
      <c r="B240" s="11"/>
      <c r="C240" s="13"/>
      <c r="D240" s="13"/>
      <c r="E240" s="13"/>
      <c r="F240" s="13"/>
      <c r="G240" s="13"/>
      <c r="H240" s="17"/>
    </row>
    <row r="241" spans="1:8" s="3" customFormat="1" ht="31.5" customHeight="1">
      <c r="B241" s="11" t="s">
        <v>3823</v>
      </c>
      <c r="C241" s="13"/>
      <c r="D241" s="13" t="s">
        <v>3733</v>
      </c>
      <c r="E241" s="13"/>
      <c r="F241" s="13"/>
      <c r="G241" s="13"/>
      <c r="H241" s="17"/>
    </row>
    <row r="242" spans="1:8" s="3" customFormat="1" ht="13.15" customHeight="1">
      <c r="B242" s="11" t="s">
        <v>3824</v>
      </c>
      <c r="C242" s="13"/>
      <c r="D242" s="13" t="s">
        <v>3731</v>
      </c>
      <c r="E242" s="30" t="s">
        <v>166</v>
      </c>
      <c r="F242" s="13">
        <v>120</v>
      </c>
      <c r="G242" s="93">
        <v>0</v>
      </c>
      <c r="H242" s="17">
        <f>F242*G242</f>
        <v>0</v>
      </c>
    </row>
    <row r="243" spans="1:8" s="3" customFormat="1" ht="13.15" customHeight="1">
      <c r="B243" s="14"/>
      <c r="C243" s="13"/>
      <c r="D243" s="13"/>
      <c r="E243" s="13"/>
      <c r="F243" s="13"/>
      <c r="G243" s="13"/>
      <c r="H243" s="17"/>
    </row>
    <row r="244" spans="1:8" s="3" customFormat="1" ht="13.15" customHeight="1">
      <c r="A244" s="3">
        <v>20956</v>
      </c>
      <c r="B244" s="11" t="s">
        <v>3825</v>
      </c>
      <c r="C244" s="12" t="s">
        <v>1277</v>
      </c>
      <c r="D244" s="12" t="s">
        <v>1211</v>
      </c>
      <c r="E244" s="15" t="s">
        <v>198</v>
      </c>
      <c r="F244" s="16">
        <v>20</v>
      </c>
      <c r="G244" s="93">
        <v>0</v>
      </c>
      <c r="H244" s="17">
        <f>F244*G244</f>
        <v>0</v>
      </c>
    </row>
    <row r="245" spans="1:8" s="3" customFormat="1" ht="13.15" customHeight="1">
      <c r="B245" s="14"/>
      <c r="C245" s="13"/>
      <c r="D245" s="13"/>
      <c r="E245" s="13"/>
      <c r="F245" s="13"/>
      <c r="G245" s="13"/>
      <c r="H245" s="17"/>
    </row>
    <row r="246" spans="1:8" s="3" customFormat="1" ht="26.25" customHeight="1">
      <c r="A246" s="3">
        <v>20951</v>
      </c>
      <c r="B246" s="11" t="s">
        <v>3826</v>
      </c>
      <c r="C246" s="12" t="s">
        <v>1278</v>
      </c>
      <c r="D246" s="12" t="s">
        <v>3943</v>
      </c>
      <c r="E246" s="13"/>
      <c r="F246" s="13"/>
      <c r="G246" s="13"/>
      <c r="H246" s="17"/>
    </row>
    <row r="247" spans="1:8" s="3" customFormat="1" ht="13.15" customHeight="1">
      <c r="B247" s="14"/>
      <c r="C247" s="13"/>
      <c r="D247" s="13"/>
      <c r="E247" s="13"/>
      <c r="F247" s="13"/>
      <c r="G247" s="13"/>
      <c r="H247" s="17"/>
    </row>
    <row r="248" spans="1:8" s="3" customFormat="1" ht="26.25" customHeight="1">
      <c r="A248" s="3">
        <v>20981</v>
      </c>
      <c r="B248" s="11" t="s">
        <v>3827</v>
      </c>
      <c r="C248" s="13"/>
      <c r="D248" s="12" t="s">
        <v>3893</v>
      </c>
      <c r="E248" s="15" t="s">
        <v>277</v>
      </c>
      <c r="F248" s="16" t="s">
        <v>277</v>
      </c>
      <c r="G248" s="17" t="s">
        <v>277</v>
      </c>
      <c r="H248" s="17"/>
    </row>
    <row r="249" spans="1:8" s="3" customFormat="1" ht="13.15" customHeight="1">
      <c r="B249" s="14"/>
      <c r="C249" s="13"/>
      <c r="D249" s="13"/>
      <c r="E249" s="13"/>
      <c r="F249" s="13"/>
      <c r="G249" s="13"/>
      <c r="H249" s="17"/>
    </row>
    <row r="250" spans="1:8" s="3" customFormat="1" ht="13.15" customHeight="1">
      <c r="B250" s="11" t="s">
        <v>3828</v>
      </c>
      <c r="C250" s="13"/>
      <c r="D250" s="27" t="s">
        <v>3766</v>
      </c>
      <c r="E250" s="15" t="s">
        <v>42</v>
      </c>
      <c r="F250" s="16">
        <v>7</v>
      </c>
      <c r="G250" s="93">
        <v>0</v>
      </c>
      <c r="H250" s="17">
        <f>F250*G250</f>
        <v>0</v>
      </c>
    </row>
    <row r="251" spans="1:8" s="3" customFormat="1" ht="13.15" customHeight="1">
      <c r="B251" s="11"/>
      <c r="C251" s="13"/>
      <c r="D251" s="27"/>
      <c r="E251" s="15"/>
      <c r="F251" s="16"/>
      <c r="G251" s="17"/>
      <c r="H251" s="17"/>
    </row>
    <row r="252" spans="1:8" s="3" customFormat="1" ht="13.15" customHeight="1">
      <c r="B252" s="11" t="s">
        <v>3829</v>
      </c>
      <c r="C252" s="13"/>
      <c r="D252" s="27" t="s">
        <v>3767</v>
      </c>
      <c r="E252" s="15" t="s">
        <v>42</v>
      </c>
      <c r="F252" s="16">
        <v>1</v>
      </c>
      <c r="G252" s="93">
        <v>0</v>
      </c>
      <c r="H252" s="17">
        <f>F252*G252</f>
        <v>0</v>
      </c>
    </row>
    <row r="253" spans="1:8" s="3" customFormat="1" ht="13.15" customHeight="1">
      <c r="B253" s="14"/>
      <c r="C253" s="13"/>
      <c r="D253" s="13"/>
      <c r="E253" s="13"/>
      <c r="F253" s="13"/>
      <c r="G253" s="13"/>
      <c r="H253" s="17"/>
    </row>
    <row r="254" spans="1:8" s="3" customFormat="1" ht="26.25" customHeight="1">
      <c r="A254" s="3">
        <v>20961</v>
      </c>
      <c r="B254" s="11" t="s">
        <v>3830</v>
      </c>
      <c r="C254" s="13"/>
      <c r="D254" s="12" t="s">
        <v>3894</v>
      </c>
      <c r="E254" s="13"/>
      <c r="F254" s="13"/>
      <c r="G254" s="13"/>
      <c r="H254" s="17"/>
    </row>
    <row r="255" spans="1:8" s="3" customFormat="1" ht="13.15" customHeight="1">
      <c r="B255" s="14"/>
      <c r="C255" s="13"/>
      <c r="D255" s="13"/>
      <c r="E255" s="13"/>
      <c r="F255" s="13"/>
      <c r="G255" s="13"/>
      <c r="H255" s="17"/>
    </row>
    <row r="256" spans="1:8" s="3" customFormat="1" ht="13.15" customHeight="1">
      <c r="A256" s="3">
        <v>20954</v>
      </c>
      <c r="B256" s="11" t="s">
        <v>3831</v>
      </c>
      <c r="C256" s="13"/>
      <c r="D256" s="27" t="s">
        <v>1272</v>
      </c>
      <c r="E256" s="15" t="s">
        <v>42</v>
      </c>
      <c r="F256" s="16">
        <v>2</v>
      </c>
      <c r="G256" s="93">
        <v>0</v>
      </c>
      <c r="H256" s="17">
        <f>F256*G256</f>
        <v>0</v>
      </c>
    </row>
    <row r="257" spans="1:8" s="3" customFormat="1" ht="13.15" customHeight="1">
      <c r="B257" s="14"/>
      <c r="C257" s="13"/>
      <c r="D257" s="40"/>
      <c r="E257" s="13"/>
      <c r="F257" s="13"/>
      <c r="G257" s="13"/>
      <c r="H257" s="17"/>
    </row>
    <row r="258" spans="1:8" s="3" customFormat="1" ht="13.15" customHeight="1">
      <c r="A258" s="3">
        <v>20986</v>
      </c>
      <c r="B258" s="11" t="s">
        <v>3832</v>
      </c>
      <c r="C258" s="13"/>
      <c r="D258" s="27" t="s">
        <v>1273</v>
      </c>
      <c r="E258" s="15" t="s">
        <v>42</v>
      </c>
      <c r="F258" s="16">
        <v>10</v>
      </c>
      <c r="G258" s="93">
        <v>0</v>
      </c>
      <c r="H258" s="17">
        <f>F258*G258</f>
        <v>0</v>
      </c>
    </row>
    <row r="259" spans="1:8" s="3" customFormat="1" ht="13.15" customHeight="1">
      <c r="B259" s="14"/>
      <c r="C259" s="13"/>
      <c r="D259" s="13"/>
      <c r="E259" s="13"/>
      <c r="F259" s="13"/>
      <c r="G259" s="13"/>
      <c r="H259" s="17"/>
    </row>
    <row r="260" spans="1:8" s="3" customFormat="1" ht="13.15" customHeight="1">
      <c r="B260" s="11" t="s">
        <v>3833</v>
      </c>
      <c r="C260" s="13"/>
      <c r="D260" s="27" t="s">
        <v>3892</v>
      </c>
      <c r="E260" s="15" t="s">
        <v>42</v>
      </c>
      <c r="F260" s="16">
        <v>4</v>
      </c>
      <c r="G260" s="93">
        <v>0</v>
      </c>
      <c r="H260" s="17">
        <f>F260*G260</f>
        <v>0</v>
      </c>
    </row>
    <row r="261" spans="1:8" s="3" customFormat="1" ht="13.15" customHeight="1">
      <c r="B261" s="14"/>
      <c r="C261" s="13"/>
      <c r="D261" s="27"/>
      <c r="E261" s="15"/>
      <c r="F261" s="16"/>
      <c r="G261" s="17"/>
      <c r="H261" s="17"/>
    </row>
    <row r="262" spans="1:8" s="3" customFormat="1" ht="13.15" customHeight="1">
      <c r="B262" s="19" t="s">
        <v>37</v>
      </c>
      <c r="C262" s="20"/>
      <c r="D262" s="21"/>
      <c r="E262" s="21"/>
      <c r="F262" s="21"/>
      <c r="G262" s="21"/>
      <c r="H262" s="22">
        <f>SUM(H224:H261)</f>
        <v>0</v>
      </c>
    </row>
    <row r="263" spans="1:8" s="3" customFormat="1" ht="13.15" customHeight="1">
      <c r="B263" s="2"/>
      <c r="C263" s="2"/>
      <c r="E263" s="23" t="s">
        <v>4086</v>
      </c>
      <c r="F263" s="2"/>
      <c r="G263" s="2"/>
      <c r="H263" s="2"/>
    </row>
    <row r="264" spans="1:8" s="3" customFormat="1" ht="13.15" customHeight="1">
      <c r="B264" s="6" t="s">
        <v>4161</v>
      </c>
      <c r="C264" s="1"/>
      <c r="D264" s="1"/>
      <c r="E264" s="1"/>
      <c r="F264" s="1"/>
      <c r="G264" s="1"/>
      <c r="H264" s="1"/>
    </row>
    <row r="265" spans="1:8" s="3" customFormat="1" ht="13.15" customHeight="1">
      <c r="B265" s="6" t="s">
        <v>1916</v>
      </c>
      <c r="C265" s="1"/>
      <c r="D265" s="1"/>
      <c r="E265" s="1"/>
      <c r="F265" s="1"/>
      <c r="G265" s="1"/>
      <c r="H265" s="1"/>
    </row>
    <row r="266" spans="1:8" s="3" customFormat="1" ht="13.15" customHeight="1">
      <c r="B266" s="6" t="s">
        <v>1915</v>
      </c>
      <c r="C266" s="1"/>
      <c r="D266" s="1"/>
      <c r="E266" s="1"/>
      <c r="F266" s="1"/>
      <c r="G266" s="1"/>
      <c r="H266" s="1"/>
    </row>
    <row r="267" spans="1:8" s="3" customFormat="1" ht="13.15" customHeight="1">
      <c r="B267" s="7" t="s">
        <v>1269</v>
      </c>
      <c r="C267" s="2"/>
      <c r="D267" s="2"/>
      <c r="E267" s="2"/>
      <c r="F267" s="2"/>
      <c r="G267" s="2"/>
      <c r="H267" s="2"/>
    </row>
    <row r="268" spans="1:8" s="3" customFormat="1" ht="13.15" customHeight="1">
      <c r="B268" s="2"/>
      <c r="C268" s="2"/>
      <c r="D268" s="2"/>
      <c r="E268" s="2"/>
      <c r="F268" s="2"/>
      <c r="G268" s="2"/>
      <c r="H268" s="8" t="s">
        <v>1015</v>
      </c>
    </row>
    <row r="269" spans="1:8" s="3" customFormat="1" ht="13.15" customHeight="1">
      <c r="B269" s="9" t="s">
        <v>2</v>
      </c>
      <c r="C269" s="9" t="s">
        <v>3</v>
      </c>
      <c r="D269" s="9" t="s">
        <v>4</v>
      </c>
      <c r="E269" s="9" t="s">
        <v>5</v>
      </c>
      <c r="F269" s="9" t="s">
        <v>6</v>
      </c>
      <c r="G269" s="9" t="s">
        <v>7</v>
      </c>
      <c r="H269" s="10" t="s">
        <v>8</v>
      </c>
    </row>
    <row r="270" spans="1:8" s="3" customFormat="1" ht="13.15" customHeight="1">
      <c r="B270" s="19" t="s">
        <v>38</v>
      </c>
      <c r="C270" s="20"/>
      <c r="D270" s="21"/>
      <c r="E270" s="21"/>
      <c r="F270" s="21"/>
      <c r="G270" s="21"/>
      <c r="H270" s="22">
        <f>H262</f>
        <v>0</v>
      </c>
    </row>
    <row r="271" spans="1:8" s="3" customFormat="1" ht="13.15" customHeight="1">
      <c r="B271" s="14"/>
      <c r="C271" s="13"/>
      <c r="D271" s="27"/>
      <c r="E271" s="15"/>
      <c r="F271" s="16"/>
      <c r="G271" s="17"/>
      <c r="H271" s="17"/>
    </row>
    <row r="272" spans="1:8" s="3" customFormat="1" ht="59.25" customHeight="1">
      <c r="B272" s="11" t="s">
        <v>3834</v>
      </c>
      <c r="C272" s="13"/>
      <c r="D272" s="12" t="s">
        <v>3895</v>
      </c>
      <c r="E272" s="15"/>
      <c r="F272" s="16"/>
      <c r="G272" s="17"/>
      <c r="H272" s="17"/>
    </row>
    <row r="273" spans="1:8" s="3" customFormat="1" ht="13.15" customHeight="1">
      <c r="B273" s="11" t="s">
        <v>3835</v>
      </c>
      <c r="C273" s="13"/>
      <c r="D273" s="27" t="s">
        <v>3896</v>
      </c>
      <c r="E273" s="15" t="s">
        <v>824</v>
      </c>
      <c r="F273" s="16">
        <v>1</v>
      </c>
      <c r="G273" s="93">
        <v>0</v>
      </c>
      <c r="H273" s="17">
        <f>F273*G273</f>
        <v>0</v>
      </c>
    </row>
    <row r="274" spans="1:8" s="3" customFormat="1" ht="13.15" customHeight="1">
      <c r="B274" s="14"/>
      <c r="C274" s="13"/>
      <c r="D274" s="13"/>
      <c r="E274" s="13"/>
      <c r="F274" s="13"/>
      <c r="G274" s="13"/>
      <c r="H274" s="17"/>
    </row>
    <row r="275" spans="1:8" s="3" customFormat="1" ht="13.15" customHeight="1">
      <c r="B275" s="11" t="s">
        <v>3897</v>
      </c>
      <c r="C275" s="13"/>
      <c r="D275" s="27" t="s">
        <v>1199</v>
      </c>
      <c r="E275" s="15" t="s">
        <v>1200</v>
      </c>
      <c r="F275" s="16">
        <v>50</v>
      </c>
      <c r="G275" s="93">
        <v>0</v>
      </c>
      <c r="H275" s="17">
        <f>F275*G275</f>
        <v>0</v>
      </c>
    </row>
    <row r="276" spans="1:8" s="3" customFormat="1" ht="13.15" customHeight="1">
      <c r="B276" s="14"/>
      <c r="C276" s="13"/>
      <c r="D276" s="13"/>
      <c r="E276" s="13"/>
      <c r="F276" s="13"/>
      <c r="G276" s="13"/>
      <c r="H276" s="17"/>
    </row>
    <row r="277" spans="1:8" s="3" customFormat="1" ht="13.15" customHeight="1">
      <c r="B277" s="11" t="s">
        <v>3898</v>
      </c>
      <c r="C277" s="13"/>
      <c r="D277" s="27" t="s">
        <v>1201</v>
      </c>
      <c r="E277" s="15" t="s">
        <v>824</v>
      </c>
      <c r="F277" s="16">
        <v>1</v>
      </c>
      <c r="G277" s="93">
        <v>0</v>
      </c>
      <c r="H277" s="17">
        <f>F277*G277</f>
        <v>0</v>
      </c>
    </row>
    <row r="278" spans="1:8" s="3" customFormat="1" ht="13.15" customHeight="1">
      <c r="B278" s="14"/>
      <c r="C278" s="13"/>
      <c r="D278" s="13"/>
      <c r="E278" s="13"/>
      <c r="F278" s="13"/>
      <c r="G278" s="13"/>
      <c r="H278" s="17"/>
    </row>
    <row r="279" spans="1:8" s="3" customFormat="1" ht="26.25" customHeight="1">
      <c r="A279" s="3">
        <v>20949</v>
      </c>
      <c r="B279" s="11" t="s">
        <v>3899</v>
      </c>
      <c r="C279" s="12" t="s">
        <v>1279</v>
      </c>
      <c r="D279" s="12" t="s">
        <v>1280</v>
      </c>
      <c r="E279" s="13"/>
      <c r="F279" s="13"/>
      <c r="G279" s="13"/>
      <c r="H279" s="17"/>
    </row>
    <row r="280" spans="1:8" s="3" customFormat="1" ht="13.15" customHeight="1">
      <c r="B280" s="14"/>
      <c r="C280" s="13"/>
      <c r="D280" s="13"/>
      <c r="E280" s="13"/>
      <c r="F280" s="13"/>
      <c r="G280" s="13"/>
      <c r="H280" s="17"/>
    </row>
    <row r="281" spans="1:8" s="3" customFormat="1" ht="13.15" customHeight="1">
      <c r="A281" s="3">
        <v>20957</v>
      </c>
      <c r="B281" s="11" t="s">
        <v>3900</v>
      </c>
      <c r="C281" s="13"/>
      <c r="D281" s="12" t="s">
        <v>593</v>
      </c>
      <c r="E281" s="15" t="s">
        <v>42</v>
      </c>
      <c r="F281" s="16">
        <v>6</v>
      </c>
      <c r="G281" s="93">
        <v>0</v>
      </c>
      <c r="H281" s="17">
        <f>F281*G281</f>
        <v>0</v>
      </c>
    </row>
    <row r="282" spans="1:8" s="3" customFormat="1" ht="13.15" customHeight="1">
      <c r="B282" s="14"/>
      <c r="C282" s="13"/>
      <c r="D282" s="13"/>
      <c r="E282" s="13"/>
      <c r="F282" s="13"/>
      <c r="G282" s="13"/>
      <c r="H282" s="17"/>
    </row>
    <row r="283" spans="1:8" s="3" customFormat="1" ht="26.25" customHeight="1">
      <c r="A283" s="3">
        <v>20962</v>
      </c>
      <c r="B283" s="11" t="s">
        <v>3901</v>
      </c>
      <c r="C283" s="13"/>
      <c r="D283" s="12" t="s">
        <v>594</v>
      </c>
      <c r="E283" s="15" t="s">
        <v>42</v>
      </c>
      <c r="F283" s="16">
        <v>2</v>
      </c>
      <c r="G283" s="93">
        <v>0</v>
      </c>
      <c r="H283" s="17">
        <f>F283*G283</f>
        <v>0</v>
      </c>
    </row>
    <row r="284" spans="1:8" s="3" customFormat="1" ht="13.15" customHeight="1">
      <c r="B284" s="14"/>
      <c r="C284" s="13"/>
      <c r="D284" s="13"/>
      <c r="E284" s="13"/>
      <c r="F284" s="13"/>
      <c r="G284" s="13"/>
      <c r="H284" s="17"/>
    </row>
    <row r="285" spans="1:8" s="3" customFormat="1" ht="13.15" customHeight="1">
      <c r="A285" s="3">
        <v>20963</v>
      </c>
      <c r="B285" s="11" t="s">
        <v>3902</v>
      </c>
      <c r="C285" s="13"/>
      <c r="D285" s="12" t="s">
        <v>1281</v>
      </c>
      <c r="E285" s="15" t="s">
        <v>42</v>
      </c>
      <c r="F285" s="16">
        <v>1</v>
      </c>
      <c r="G285" s="93">
        <v>0</v>
      </c>
      <c r="H285" s="17">
        <f>F285*G285</f>
        <v>0</v>
      </c>
    </row>
    <row r="286" spans="1:8" s="3" customFormat="1" ht="13.15" customHeight="1">
      <c r="B286" s="14"/>
      <c r="C286" s="13"/>
      <c r="D286" s="13"/>
      <c r="E286" s="13"/>
      <c r="F286" s="13"/>
      <c r="G286" s="13"/>
      <c r="H286" s="17"/>
    </row>
    <row r="287" spans="1:8" s="3" customFormat="1" ht="26.25" customHeight="1">
      <c r="A287" s="3">
        <v>20964</v>
      </c>
      <c r="B287" s="11" t="s">
        <v>3903</v>
      </c>
      <c r="C287" s="13"/>
      <c r="D287" s="12" t="s">
        <v>1282</v>
      </c>
      <c r="E287" s="15" t="s">
        <v>42</v>
      </c>
      <c r="F287" s="16">
        <v>1</v>
      </c>
      <c r="G287" s="93">
        <v>0</v>
      </c>
      <c r="H287" s="17">
        <f>F287*G287</f>
        <v>0</v>
      </c>
    </row>
    <row r="288" spans="1:8" s="3" customFormat="1" ht="13.15" customHeight="1">
      <c r="B288" s="14"/>
      <c r="C288" s="13"/>
      <c r="D288" s="13"/>
      <c r="E288" s="13"/>
      <c r="F288" s="13"/>
      <c r="G288" s="13"/>
      <c r="H288" s="17"/>
    </row>
    <row r="289" spans="1:8" s="3" customFormat="1" ht="26.25" customHeight="1">
      <c r="B289" s="11" t="s">
        <v>3904</v>
      </c>
      <c r="C289" s="12" t="s">
        <v>3760</v>
      </c>
      <c r="D289" s="13" t="s">
        <v>3761</v>
      </c>
      <c r="E289" s="13"/>
      <c r="F289" s="13"/>
      <c r="G289" s="13"/>
      <c r="H289" s="17"/>
    </row>
    <row r="290" spans="1:8" s="3" customFormat="1" ht="13.15" customHeight="1">
      <c r="B290" s="14"/>
      <c r="C290" s="13"/>
      <c r="D290" s="13"/>
      <c r="E290" s="13"/>
      <c r="F290" s="13"/>
      <c r="G290" s="13"/>
      <c r="H290" s="17"/>
    </row>
    <row r="291" spans="1:8" s="3" customFormat="1" ht="26.25" customHeight="1">
      <c r="A291" s="3">
        <v>20966</v>
      </c>
      <c r="B291" s="11" t="s">
        <v>3905</v>
      </c>
      <c r="C291" s="13"/>
      <c r="D291" s="12" t="s">
        <v>3770</v>
      </c>
      <c r="E291" s="15" t="s">
        <v>198</v>
      </c>
      <c r="F291" s="16">
        <v>32</v>
      </c>
      <c r="G291" s="93">
        <v>0</v>
      </c>
      <c r="H291" s="17">
        <f>F291*G291</f>
        <v>0</v>
      </c>
    </row>
    <row r="292" spans="1:8" s="3" customFormat="1" ht="13.15" customHeight="1">
      <c r="B292" s="14"/>
      <c r="C292" s="13"/>
      <c r="D292" s="13"/>
      <c r="E292" s="13"/>
      <c r="F292" s="13"/>
      <c r="G292" s="13"/>
      <c r="H292" s="17"/>
    </row>
    <row r="293" spans="1:8" s="3" customFormat="1" ht="26.25" customHeight="1">
      <c r="A293" s="3">
        <v>20958</v>
      </c>
      <c r="B293" s="11" t="s">
        <v>3906</v>
      </c>
      <c r="C293" s="13"/>
      <c r="D293" s="12" t="s">
        <v>3771</v>
      </c>
      <c r="E293" s="15" t="s">
        <v>198</v>
      </c>
      <c r="F293" s="16">
        <v>12</v>
      </c>
      <c r="G293" s="93">
        <v>0</v>
      </c>
      <c r="H293" s="17">
        <f>F293*G293</f>
        <v>0</v>
      </c>
    </row>
    <row r="294" spans="1:8" s="3" customFormat="1" ht="13.15" customHeight="1">
      <c r="B294" s="14"/>
      <c r="C294" s="13"/>
      <c r="D294" s="13"/>
      <c r="E294" s="13"/>
      <c r="F294" s="13"/>
      <c r="G294" s="13"/>
      <c r="H294" s="17"/>
    </row>
    <row r="295" spans="1:8" s="3" customFormat="1" ht="47.25" customHeight="1">
      <c r="A295" s="3">
        <v>20959</v>
      </c>
      <c r="B295" s="11" t="s">
        <v>3907</v>
      </c>
      <c r="C295" s="13"/>
      <c r="D295" s="12" t="s">
        <v>3772</v>
      </c>
      <c r="E295" s="30" t="s">
        <v>669</v>
      </c>
      <c r="F295" s="16">
        <v>17</v>
      </c>
      <c r="G295" s="93">
        <v>0</v>
      </c>
      <c r="H295" s="17">
        <f>F295*G295</f>
        <v>0</v>
      </c>
    </row>
    <row r="296" spans="1:8" s="3" customFormat="1" ht="36" customHeight="1">
      <c r="B296" s="11" t="s">
        <v>3908</v>
      </c>
      <c r="C296" s="13"/>
      <c r="D296" s="12" t="s">
        <v>3773</v>
      </c>
      <c r="E296" s="30" t="s">
        <v>277</v>
      </c>
      <c r="F296" s="16" t="s">
        <v>277</v>
      </c>
      <c r="G296" s="17" t="s">
        <v>277</v>
      </c>
      <c r="H296" s="17"/>
    </row>
    <row r="297" spans="1:8" s="3" customFormat="1" ht="13.15" customHeight="1">
      <c r="B297" s="11" t="s">
        <v>3909</v>
      </c>
      <c r="C297" s="13"/>
      <c r="D297" s="41" t="s">
        <v>3774</v>
      </c>
      <c r="E297" s="30" t="s">
        <v>669</v>
      </c>
      <c r="F297" s="16">
        <v>10</v>
      </c>
      <c r="G297" s="93">
        <v>0</v>
      </c>
      <c r="H297" s="17">
        <f>F297*G297</f>
        <v>0</v>
      </c>
    </row>
    <row r="298" spans="1:8" s="3" customFormat="1" ht="13.15" customHeight="1">
      <c r="B298" s="14"/>
      <c r="C298" s="13"/>
      <c r="D298" s="13"/>
      <c r="E298" s="13"/>
      <c r="F298" s="13"/>
      <c r="G298" s="13"/>
      <c r="H298" s="17"/>
    </row>
    <row r="299" spans="1:8" s="3" customFormat="1" ht="13.15" customHeight="1">
      <c r="B299" s="11" t="s">
        <v>3910</v>
      </c>
      <c r="C299" s="13"/>
      <c r="D299" s="41" t="s">
        <v>3775</v>
      </c>
      <c r="E299" s="30" t="s">
        <v>669</v>
      </c>
      <c r="F299" s="16">
        <v>23</v>
      </c>
      <c r="G299" s="93">
        <v>0</v>
      </c>
      <c r="H299" s="17">
        <f>F299*G299</f>
        <v>0</v>
      </c>
    </row>
    <row r="300" spans="1:8" s="3" customFormat="1" ht="13.15" customHeight="1">
      <c r="B300" s="14"/>
      <c r="C300" s="13"/>
      <c r="D300" s="41"/>
      <c r="E300" s="30"/>
      <c r="F300" s="16"/>
      <c r="G300" s="17"/>
      <c r="H300" s="17"/>
    </row>
    <row r="301" spans="1:8" s="3" customFormat="1" ht="13.15" customHeight="1">
      <c r="B301" s="11" t="s">
        <v>3911</v>
      </c>
      <c r="C301" s="13"/>
      <c r="D301" s="41" t="s">
        <v>1088</v>
      </c>
      <c r="E301" s="30" t="s">
        <v>669</v>
      </c>
      <c r="F301" s="16">
        <v>10</v>
      </c>
      <c r="G301" s="93">
        <v>0</v>
      </c>
      <c r="H301" s="17">
        <f>F301*G301</f>
        <v>0</v>
      </c>
    </row>
    <row r="302" spans="1:8" s="3" customFormat="1" ht="13.15" customHeight="1">
      <c r="B302" s="86"/>
      <c r="C302" s="86"/>
      <c r="D302" s="87"/>
      <c r="E302" s="88"/>
      <c r="F302" s="89"/>
      <c r="G302" s="90"/>
      <c r="H302" s="91"/>
    </row>
    <row r="303" spans="1:8" s="3" customFormat="1" ht="13.15" customHeight="1">
      <c r="B303" s="19" t="s">
        <v>37</v>
      </c>
      <c r="C303" s="20"/>
      <c r="D303" s="21"/>
      <c r="E303" s="21"/>
      <c r="F303" s="21"/>
      <c r="G303" s="21"/>
      <c r="H303" s="22">
        <f>SUM(H270:H302)</f>
        <v>0</v>
      </c>
    </row>
    <row r="304" spans="1:8" s="3" customFormat="1" ht="13.15" customHeight="1">
      <c r="B304" s="2"/>
      <c r="C304" s="2"/>
      <c r="E304" s="23" t="s">
        <v>4087</v>
      </c>
      <c r="F304" s="2"/>
      <c r="G304" s="2"/>
      <c r="H304" s="2"/>
    </row>
    <row r="305" spans="2:8" s="3" customFormat="1" ht="13.15" customHeight="1">
      <c r="B305" s="6" t="s">
        <v>4161</v>
      </c>
      <c r="C305" s="1"/>
      <c r="D305" s="1"/>
      <c r="E305" s="1"/>
      <c r="F305" s="1"/>
      <c r="G305" s="1"/>
      <c r="H305" s="1"/>
    </row>
    <row r="306" spans="2:8" s="3" customFormat="1" ht="13.15" customHeight="1">
      <c r="B306" s="6" t="s">
        <v>1916</v>
      </c>
      <c r="C306" s="1"/>
      <c r="D306" s="1"/>
      <c r="E306" s="1"/>
      <c r="F306" s="1"/>
      <c r="G306" s="1"/>
      <c r="H306" s="1"/>
    </row>
    <row r="307" spans="2:8" s="3" customFormat="1" ht="13.15" customHeight="1">
      <c r="B307" s="6" t="s">
        <v>1915</v>
      </c>
      <c r="C307" s="1"/>
      <c r="D307" s="1"/>
      <c r="E307" s="1"/>
      <c r="F307" s="1"/>
      <c r="G307" s="1"/>
      <c r="H307" s="1"/>
    </row>
    <row r="308" spans="2:8" s="3" customFormat="1" ht="13.15" customHeight="1">
      <c r="B308" s="7" t="s">
        <v>1269</v>
      </c>
      <c r="C308" s="2"/>
      <c r="D308" s="2"/>
      <c r="E308" s="2"/>
      <c r="F308" s="2"/>
      <c r="G308" s="2"/>
      <c r="H308" s="2"/>
    </row>
    <row r="309" spans="2:8" s="3" customFormat="1" ht="13.15" customHeight="1">
      <c r="B309" s="2"/>
      <c r="C309" s="2"/>
      <c r="D309" s="2"/>
      <c r="E309" s="2"/>
      <c r="F309" s="2"/>
      <c r="G309" s="2"/>
      <c r="H309" s="8" t="s">
        <v>1015</v>
      </c>
    </row>
    <row r="310" spans="2:8" s="3" customFormat="1" ht="13.15" customHeight="1">
      <c r="B310" s="9" t="s">
        <v>2</v>
      </c>
      <c r="C310" s="9" t="s">
        <v>3</v>
      </c>
      <c r="D310" s="9" t="s">
        <v>4</v>
      </c>
      <c r="E310" s="9" t="s">
        <v>5</v>
      </c>
      <c r="F310" s="9" t="s">
        <v>6</v>
      </c>
      <c r="G310" s="9" t="s">
        <v>7</v>
      </c>
      <c r="H310" s="10" t="s">
        <v>8</v>
      </c>
    </row>
    <row r="311" spans="2:8" s="3" customFormat="1" ht="13.15" customHeight="1">
      <c r="B311" s="19" t="s">
        <v>38</v>
      </c>
      <c r="C311" s="20"/>
      <c r="D311" s="21"/>
      <c r="E311" s="21"/>
      <c r="F311" s="21"/>
      <c r="G311" s="21"/>
      <c r="H311" s="22">
        <f>H303</f>
        <v>0</v>
      </c>
    </row>
    <row r="312" spans="2:8" s="3" customFormat="1" ht="13.15" customHeight="1">
      <c r="B312" s="14"/>
      <c r="C312" s="13"/>
      <c r="D312" s="41"/>
      <c r="E312" s="30"/>
      <c r="F312" s="16"/>
      <c r="G312" s="17"/>
      <c r="H312" s="17"/>
    </row>
    <row r="313" spans="2:8" s="3" customFormat="1" ht="31.5" customHeight="1">
      <c r="B313" s="11" t="s">
        <v>3917</v>
      </c>
      <c r="C313" s="13"/>
      <c r="D313" s="25" t="s">
        <v>3944</v>
      </c>
      <c r="E313" s="15" t="s">
        <v>198</v>
      </c>
      <c r="F313" s="16">
        <v>62</v>
      </c>
      <c r="G313" s="93">
        <v>0</v>
      </c>
      <c r="H313" s="17">
        <f>F313*G313</f>
        <v>0</v>
      </c>
    </row>
    <row r="314" spans="2:8" s="3" customFormat="1" ht="10.5" customHeight="1">
      <c r="B314" s="14"/>
      <c r="C314" s="13"/>
      <c r="D314" s="40"/>
      <c r="E314" s="15"/>
      <c r="F314" s="16"/>
      <c r="G314" s="17"/>
      <c r="H314" s="17"/>
    </row>
    <row r="315" spans="2:8" s="3" customFormat="1" ht="31.5" customHeight="1">
      <c r="B315" s="11" t="s">
        <v>3912</v>
      </c>
      <c r="C315" s="13"/>
      <c r="D315" s="25" t="s">
        <v>3942</v>
      </c>
      <c r="E315" s="15" t="s">
        <v>198</v>
      </c>
      <c r="F315" s="18">
        <v>3.5</v>
      </c>
      <c r="G315" s="93">
        <v>0</v>
      </c>
      <c r="H315" s="17">
        <f>F315*G315</f>
        <v>0</v>
      </c>
    </row>
    <row r="316" spans="2:8" s="3" customFormat="1" ht="27.75" customHeight="1">
      <c r="B316" s="11" t="s">
        <v>4355</v>
      </c>
      <c r="C316" s="13"/>
      <c r="D316" s="25" t="s">
        <v>4356</v>
      </c>
      <c r="E316" s="15" t="s">
        <v>198</v>
      </c>
      <c r="F316" s="16">
        <v>10</v>
      </c>
      <c r="G316" s="93">
        <v>0</v>
      </c>
      <c r="H316" s="17">
        <f>F316*G316</f>
        <v>0</v>
      </c>
    </row>
    <row r="317" spans="2:8" s="3" customFormat="1" ht="13.15" customHeight="1">
      <c r="B317" s="14"/>
      <c r="C317" s="13"/>
      <c r="D317" s="41"/>
      <c r="E317" s="30"/>
      <c r="F317" s="16"/>
      <c r="G317" s="17"/>
      <c r="H317" s="17"/>
    </row>
    <row r="318" spans="2:8" s="3" customFormat="1" ht="45" customHeight="1">
      <c r="B318" s="11" t="s">
        <v>3916</v>
      </c>
      <c r="C318" s="12" t="s">
        <v>3762</v>
      </c>
      <c r="D318" s="25" t="s">
        <v>3763</v>
      </c>
      <c r="E318" s="30" t="s">
        <v>277</v>
      </c>
      <c r="F318" s="16" t="s">
        <v>277</v>
      </c>
      <c r="G318" s="17" t="s">
        <v>277</v>
      </c>
      <c r="H318" s="17"/>
    </row>
    <row r="319" spans="2:8" s="3" customFormat="1" ht="13.15" customHeight="1">
      <c r="B319" s="11" t="s">
        <v>3913</v>
      </c>
      <c r="C319" s="13"/>
      <c r="D319" s="25" t="s">
        <v>3925</v>
      </c>
      <c r="E319" s="30" t="s">
        <v>42</v>
      </c>
      <c r="F319" s="16">
        <v>9</v>
      </c>
      <c r="G319" s="93">
        <v>0</v>
      </c>
      <c r="H319" s="17">
        <f>F319*G319</f>
        <v>0</v>
      </c>
    </row>
    <row r="320" spans="2:8" s="3" customFormat="1" ht="13.15" customHeight="1">
      <c r="B320" s="14"/>
      <c r="C320" s="13"/>
      <c r="D320" s="41"/>
      <c r="E320" s="30"/>
      <c r="F320" s="16"/>
      <c r="G320" s="17"/>
      <c r="H320" s="17"/>
    </row>
    <row r="321" spans="2:8" s="3" customFormat="1" ht="28.5" customHeight="1">
      <c r="B321" s="11" t="s">
        <v>3914</v>
      </c>
      <c r="C321" s="13"/>
      <c r="D321" s="25" t="s">
        <v>3926</v>
      </c>
      <c r="E321" s="15" t="s">
        <v>198</v>
      </c>
      <c r="F321" s="16">
        <v>62</v>
      </c>
      <c r="G321" s="93">
        <v>0</v>
      </c>
      <c r="H321" s="17">
        <f>F321*G321</f>
        <v>0</v>
      </c>
    </row>
    <row r="322" spans="2:8" s="3" customFormat="1" ht="13.15" customHeight="1">
      <c r="B322" s="14"/>
      <c r="C322" s="13"/>
      <c r="D322" s="13"/>
      <c r="E322" s="13"/>
      <c r="F322" s="13"/>
      <c r="G322" s="13"/>
      <c r="H322" s="17"/>
    </row>
    <row r="323" spans="2:8" s="3" customFormat="1" ht="46.5" customHeight="1">
      <c r="B323" s="11" t="s">
        <v>3915</v>
      </c>
      <c r="C323" s="13"/>
      <c r="D323" s="12" t="s">
        <v>3772</v>
      </c>
      <c r="E323" s="30" t="s">
        <v>669</v>
      </c>
      <c r="F323" s="16">
        <v>9</v>
      </c>
      <c r="G323" s="93">
        <v>0</v>
      </c>
      <c r="H323" s="17">
        <f>F323*G323</f>
        <v>0</v>
      </c>
    </row>
    <row r="324" spans="2:8" s="3" customFormat="1" ht="13.15" customHeight="1">
      <c r="B324" s="14"/>
      <c r="C324" s="13"/>
      <c r="D324" s="13"/>
      <c r="E324" s="13"/>
      <c r="F324" s="13"/>
      <c r="G324" s="13"/>
      <c r="H324" s="17"/>
    </row>
    <row r="325" spans="2:8" s="3" customFormat="1" ht="30" customHeight="1">
      <c r="B325" s="11" t="s">
        <v>3918</v>
      </c>
      <c r="C325" s="12" t="s">
        <v>3768</v>
      </c>
      <c r="D325" s="25" t="s">
        <v>3769</v>
      </c>
      <c r="E325" s="13"/>
      <c r="F325" s="13"/>
      <c r="G325" s="13"/>
      <c r="H325" s="17"/>
    </row>
    <row r="326" spans="2:8" s="3" customFormat="1" ht="13.15" customHeight="1">
      <c r="B326" s="14"/>
      <c r="C326" s="13"/>
      <c r="D326" s="13"/>
      <c r="E326" s="13"/>
      <c r="F326" s="13"/>
      <c r="G326" s="13"/>
      <c r="H326" s="17"/>
    </row>
    <row r="327" spans="2:8" s="3" customFormat="1" ht="13.15" customHeight="1">
      <c r="B327" s="11" t="s">
        <v>3919</v>
      </c>
      <c r="C327" s="13"/>
      <c r="D327" s="13" t="s">
        <v>3922</v>
      </c>
      <c r="E327" s="30" t="s">
        <v>166</v>
      </c>
      <c r="F327" s="13">
        <v>25</v>
      </c>
      <c r="G327" s="93">
        <v>0</v>
      </c>
      <c r="H327" s="17">
        <f>F327*G327</f>
        <v>0</v>
      </c>
    </row>
    <row r="328" spans="2:8" s="3" customFormat="1" ht="13.15" customHeight="1">
      <c r="B328" s="14"/>
      <c r="C328" s="13"/>
      <c r="D328" s="13"/>
      <c r="E328" s="30"/>
      <c r="F328" s="13"/>
      <c r="G328" s="13"/>
      <c r="H328" s="17"/>
    </row>
    <row r="329" spans="2:8" s="3" customFormat="1" ht="13.15" customHeight="1">
      <c r="B329" s="11" t="s">
        <v>3920</v>
      </c>
      <c r="C329" s="13"/>
      <c r="D329" s="13" t="s">
        <v>3923</v>
      </c>
      <c r="E329" s="30" t="s">
        <v>166</v>
      </c>
      <c r="F329" s="13">
        <v>170</v>
      </c>
      <c r="G329" s="93">
        <v>0</v>
      </c>
      <c r="H329" s="17">
        <f>F329*G329</f>
        <v>0</v>
      </c>
    </row>
    <row r="330" spans="2:8" s="3" customFormat="1" ht="13.15" customHeight="1">
      <c r="B330" s="14"/>
      <c r="C330" s="13"/>
      <c r="D330" s="13"/>
      <c r="E330" s="30"/>
      <c r="F330" s="13"/>
      <c r="G330" s="13"/>
      <c r="H330" s="17"/>
    </row>
    <row r="331" spans="2:8" s="3" customFormat="1" ht="13.15" customHeight="1">
      <c r="B331" s="11" t="s">
        <v>3921</v>
      </c>
      <c r="C331" s="13"/>
      <c r="D331" s="13" t="s">
        <v>3924</v>
      </c>
      <c r="E331" s="30" t="s">
        <v>166</v>
      </c>
      <c r="F331" s="13">
        <v>50</v>
      </c>
      <c r="G331" s="93">
        <v>0</v>
      </c>
      <c r="H331" s="17">
        <f>F331*G331</f>
        <v>0</v>
      </c>
    </row>
    <row r="332" spans="2:8" s="3" customFormat="1" ht="13.15" customHeight="1">
      <c r="B332" s="14"/>
      <c r="C332" s="13"/>
      <c r="D332" s="13"/>
      <c r="E332" s="13"/>
      <c r="F332" s="13"/>
      <c r="G332" s="13"/>
      <c r="H332" s="17"/>
    </row>
    <row r="333" spans="2:8" s="3" customFormat="1" ht="13.15" customHeight="1">
      <c r="B333" s="14"/>
      <c r="C333" s="13"/>
      <c r="D333" s="13"/>
      <c r="E333" s="13"/>
      <c r="F333" s="13"/>
      <c r="G333" s="13"/>
      <c r="H333" s="17"/>
    </row>
    <row r="334" spans="2:8" s="3" customFormat="1" ht="13.15" customHeight="1">
      <c r="B334" s="14"/>
      <c r="C334" s="13"/>
      <c r="D334" s="13"/>
      <c r="E334" s="13"/>
      <c r="F334" s="13"/>
      <c r="G334" s="13"/>
      <c r="H334" s="17"/>
    </row>
    <row r="335" spans="2:8" s="3" customFormat="1" ht="13.15" customHeight="1">
      <c r="B335" s="14"/>
      <c r="C335" s="13"/>
      <c r="D335" s="13"/>
      <c r="E335" s="13"/>
      <c r="F335" s="13"/>
      <c r="G335" s="13"/>
      <c r="H335" s="17"/>
    </row>
    <row r="336" spans="2:8" s="3" customFormat="1" ht="13.15" customHeight="1">
      <c r="B336" s="14"/>
      <c r="C336" s="13"/>
      <c r="D336" s="13"/>
      <c r="E336" s="13"/>
      <c r="F336" s="13"/>
      <c r="G336" s="13"/>
      <c r="H336" s="17"/>
    </row>
    <row r="337" spans="2:8" s="3" customFormat="1" ht="13.15" customHeight="1">
      <c r="B337" s="14"/>
      <c r="C337" s="13"/>
      <c r="D337" s="13"/>
      <c r="E337" s="13"/>
      <c r="F337" s="13"/>
      <c r="G337" s="13"/>
      <c r="H337" s="17"/>
    </row>
    <row r="338" spans="2:8" s="3" customFormat="1" ht="13.15" customHeight="1">
      <c r="B338" s="14"/>
      <c r="C338" s="13"/>
      <c r="D338" s="13"/>
      <c r="E338" s="13"/>
      <c r="F338" s="13"/>
      <c r="G338" s="13"/>
      <c r="H338" s="17"/>
    </row>
    <row r="339" spans="2:8" s="3" customFormat="1" ht="13.15" customHeight="1">
      <c r="B339" s="14"/>
      <c r="C339" s="13"/>
      <c r="D339" s="13"/>
      <c r="E339" s="13"/>
      <c r="F339" s="13"/>
      <c r="G339" s="13"/>
      <c r="H339" s="17"/>
    </row>
    <row r="340" spans="2:8" s="3" customFormat="1" ht="13.15" customHeight="1">
      <c r="B340" s="14"/>
      <c r="C340" s="13"/>
      <c r="D340" s="13"/>
      <c r="E340" s="13"/>
      <c r="F340" s="13"/>
      <c r="G340" s="13"/>
      <c r="H340" s="17"/>
    </row>
    <row r="341" spans="2:8" s="3" customFormat="1" ht="13.15" customHeight="1">
      <c r="B341" s="14"/>
      <c r="C341" s="13"/>
      <c r="D341" s="13"/>
      <c r="E341" s="13"/>
      <c r="F341" s="13"/>
      <c r="G341" s="13"/>
      <c r="H341" s="17"/>
    </row>
    <row r="342" spans="2:8" s="3" customFormat="1" ht="13.15" customHeight="1">
      <c r="B342" s="14"/>
      <c r="C342" s="13"/>
      <c r="D342" s="13"/>
      <c r="E342" s="13"/>
      <c r="F342" s="13"/>
      <c r="G342" s="13"/>
      <c r="H342" s="17"/>
    </row>
    <row r="343" spans="2:8" s="4" customFormat="1" ht="21.2" customHeight="1">
      <c r="B343" s="19" t="s">
        <v>73</v>
      </c>
      <c r="C343" s="20"/>
      <c r="D343" s="21"/>
      <c r="E343" s="21"/>
      <c r="F343" s="21"/>
      <c r="G343" s="21"/>
      <c r="H343" s="22">
        <f>SUM(H311:H342)</f>
        <v>0</v>
      </c>
    </row>
    <row r="344" spans="2:8" s="2" customFormat="1" ht="13.15" customHeight="1">
      <c r="E344" s="23" t="s">
        <v>4088</v>
      </c>
    </row>
    <row r="345" spans="2:8" s="1" customFormat="1" ht="15.75" customHeight="1">
      <c r="B345" s="6" t="s">
        <v>4161</v>
      </c>
    </row>
    <row r="346" spans="2:8" s="1" customFormat="1" ht="15.75" customHeight="1">
      <c r="B346" s="6" t="s">
        <v>1916</v>
      </c>
    </row>
    <row r="347" spans="2:8" s="1" customFormat="1" ht="15.75" customHeight="1">
      <c r="B347" s="6" t="s">
        <v>1915</v>
      </c>
    </row>
    <row r="348" spans="2:8" s="2" customFormat="1" ht="15" customHeight="1">
      <c r="B348" s="7" t="s">
        <v>1269</v>
      </c>
    </row>
    <row r="349" spans="2:8" s="2" customFormat="1" ht="15" customHeight="1">
      <c r="D349" s="23" t="s">
        <v>276</v>
      </c>
    </row>
    <row r="350" spans="2:8" s="3" customFormat="1" ht="16.5" customHeight="1">
      <c r="B350" s="24" t="s">
        <v>277</v>
      </c>
      <c r="C350" s="9" t="s">
        <v>278</v>
      </c>
      <c r="D350" s="9" t="s">
        <v>4</v>
      </c>
      <c r="E350" s="9" t="s">
        <v>277</v>
      </c>
      <c r="F350" s="9" t="s">
        <v>277</v>
      </c>
      <c r="G350" s="9" t="s">
        <v>277</v>
      </c>
      <c r="H350" s="10" t="s">
        <v>8</v>
      </c>
    </row>
    <row r="351" spans="2:8" s="3" customFormat="1" ht="9.75" customHeight="1">
      <c r="B351" s="24"/>
      <c r="C351" s="92"/>
      <c r="D351" s="92"/>
      <c r="E351" s="92"/>
      <c r="F351" s="92"/>
      <c r="G351" s="92"/>
      <c r="H351" s="58"/>
    </row>
    <row r="352" spans="2:8" s="3" customFormat="1" ht="26.25" customHeight="1">
      <c r="B352" s="13"/>
      <c r="C352" s="12" t="s">
        <v>1015</v>
      </c>
      <c r="D352" s="12" t="s">
        <v>1017</v>
      </c>
      <c r="E352" s="13"/>
      <c r="F352" s="13"/>
      <c r="G352" s="13"/>
      <c r="H352" s="17">
        <f>H84</f>
        <v>0</v>
      </c>
    </row>
    <row r="353" spans="2:8" s="3" customFormat="1" ht="9.75" customHeight="1">
      <c r="B353" s="13"/>
      <c r="C353" s="12"/>
      <c r="D353" s="12"/>
      <c r="E353" s="13"/>
      <c r="F353" s="13"/>
      <c r="G353" s="13"/>
      <c r="H353" s="17"/>
    </row>
    <row r="354" spans="2:8" s="3" customFormat="1" ht="29.25" customHeight="1">
      <c r="B354" s="13"/>
      <c r="C354" s="12" t="s">
        <v>1136</v>
      </c>
      <c r="D354" s="12" t="s">
        <v>1138</v>
      </c>
      <c r="E354" s="13"/>
      <c r="F354" s="13"/>
      <c r="G354" s="13"/>
      <c r="H354" s="37">
        <f>H118</f>
        <v>0</v>
      </c>
    </row>
    <row r="355" spans="2:8" s="3" customFormat="1" ht="9.75" customHeight="1">
      <c r="B355" s="13"/>
      <c r="C355" s="12"/>
      <c r="D355" s="12"/>
      <c r="E355" s="13"/>
      <c r="F355" s="13"/>
      <c r="G355" s="13"/>
      <c r="H355" s="37"/>
    </row>
    <row r="356" spans="2:8" s="3" customFormat="1" ht="29.25" customHeight="1">
      <c r="B356" s="13"/>
      <c r="C356" s="12" t="s">
        <v>1270</v>
      </c>
      <c r="D356" s="12" t="s">
        <v>3746</v>
      </c>
      <c r="E356" s="13"/>
      <c r="F356" s="13"/>
      <c r="G356" s="13"/>
      <c r="H356" s="17">
        <f>H343</f>
        <v>0</v>
      </c>
    </row>
    <row r="357" spans="2:8" s="3" customFormat="1" ht="13.15" customHeight="1">
      <c r="B357" s="13"/>
      <c r="C357" s="13"/>
      <c r="D357" s="13"/>
      <c r="E357" s="13"/>
      <c r="F357" s="13"/>
      <c r="G357" s="13"/>
      <c r="H357" s="13"/>
    </row>
    <row r="358" spans="2:8" s="3" customFormat="1" ht="13.15" customHeight="1">
      <c r="B358" s="13"/>
      <c r="C358" s="13"/>
      <c r="D358" s="13"/>
      <c r="E358" s="13"/>
      <c r="F358" s="13"/>
      <c r="G358" s="13"/>
      <c r="H358" s="13"/>
    </row>
    <row r="359" spans="2:8" s="3" customFormat="1" ht="13.15" customHeight="1">
      <c r="B359" s="13"/>
      <c r="C359" s="13"/>
      <c r="D359" s="13"/>
      <c r="E359" s="13"/>
      <c r="F359" s="13"/>
      <c r="G359" s="13"/>
      <c r="H359" s="13"/>
    </row>
    <row r="360" spans="2:8" s="3" customFormat="1" ht="13.15" customHeight="1">
      <c r="B360" s="13"/>
      <c r="C360" s="13"/>
      <c r="D360" s="13"/>
      <c r="E360" s="13"/>
      <c r="F360" s="13"/>
      <c r="G360" s="13"/>
      <c r="H360" s="13"/>
    </row>
    <row r="361" spans="2:8" s="3" customFormat="1" ht="13.15" customHeight="1">
      <c r="B361" s="13"/>
      <c r="C361" s="13"/>
      <c r="D361" s="13"/>
      <c r="E361" s="13"/>
      <c r="F361" s="13"/>
      <c r="G361" s="13"/>
      <c r="H361" s="13"/>
    </row>
    <row r="362" spans="2:8" s="3" customFormat="1" ht="13.15" customHeight="1">
      <c r="B362" s="13"/>
      <c r="C362" s="13"/>
      <c r="D362" s="13"/>
      <c r="E362" s="13"/>
      <c r="F362" s="13"/>
      <c r="G362" s="13"/>
      <c r="H362" s="13"/>
    </row>
    <row r="363" spans="2:8" s="3" customFormat="1" ht="13.15" customHeight="1">
      <c r="B363" s="13"/>
      <c r="C363" s="13"/>
      <c r="D363" s="13"/>
      <c r="E363" s="13"/>
      <c r="F363" s="13"/>
      <c r="G363" s="13"/>
      <c r="H363" s="13"/>
    </row>
    <row r="364" spans="2:8" s="3" customFormat="1" ht="13.15" customHeight="1">
      <c r="B364" s="13"/>
      <c r="C364" s="13"/>
      <c r="D364" s="13"/>
      <c r="E364" s="13"/>
      <c r="F364" s="13"/>
      <c r="G364" s="13"/>
      <c r="H364" s="13"/>
    </row>
    <row r="365" spans="2:8" s="3" customFormat="1" ht="13.15" customHeight="1">
      <c r="B365" s="13"/>
      <c r="C365" s="13"/>
      <c r="D365" s="13"/>
      <c r="E365" s="13"/>
      <c r="F365" s="13"/>
      <c r="G365" s="13"/>
      <c r="H365" s="13"/>
    </row>
    <row r="366" spans="2:8" s="3" customFormat="1" ht="13.15" customHeight="1">
      <c r="B366" s="13"/>
      <c r="C366" s="13"/>
      <c r="D366" s="13"/>
      <c r="E366" s="13"/>
      <c r="F366" s="13"/>
      <c r="G366" s="13"/>
      <c r="H366" s="13"/>
    </row>
    <row r="367" spans="2:8" s="3" customFormat="1" ht="13.15" customHeight="1">
      <c r="B367" s="13"/>
      <c r="C367" s="13"/>
      <c r="D367" s="13"/>
      <c r="E367" s="13"/>
      <c r="F367" s="13"/>
      <c r="G367" s="13"/>
      <c r="H367" s="13"/>
    </row>
    <row r="368" spans="2:8" s="3" customFormat="1" ht="13.15" customHeight="1">
      <c r="B368" s="13"/>
      <c r="C368" s="13"/>
      <c r="D368" s="13"/>
      <c r="E368" s="13"/>
      <c r="F368" s="13"/>
      <c r="G368" s="13"/>
      <c r="H368" s="13"/>
    </row>
    <row r="369" spans="2:8" s="3" customFormat="1" ht="13.15" customHeight="1">
      <c r="B369" s="13"/>
      <c r="C369" s="13"/>
      <c r="D369" s="13"/>
      <c r="E369" s="13"/>
      <c r="F369" s="13"/>
      <c r="G369" s="13"/>
      <c r="H369" s="13"/>
    </row>
    <row r="370" spans="2:8" s="3" customFormat="1" ht="13.15" customHeight="1">
      <c r="B370" s="13"/>
      <c r="C370" s="13"/>
      <c r="D370" s="13"/>
      <c r="E370" s="13"/>
      <c r="F370" s="13"/>
      <c r="G370" s="13"/>
      <c r="H370" s="13"/>
    </row>
    <row r="371" spans="2:8" s="3" customFormat="1" ht="13.15" customHeight="1">
      <c r="B371" s="13"/>
      <c r="C371" s="13"/>
      <c r="D371" s="13"/>
      <c r="E371" s="13"/>
      <c r="F371" s="13"/>
      <c r="G371" s="13"/>
      <c r="H371" s="13"/>
    </row>
    <row r="372" spans="2:8" s="3" customFormat="1" ht="13.15" customHeight="1">
      <c r="B372" s="13"/>
      <c r="C372" s="13"/>
      <c r="D372" s="13"/>
      <c r="E372" s="13"/>
      <c r="F372" s="13"/>
      <c r="G372" s="13"/>
      <c r="H372" s="13"/>
    </row>
    <row r="373" spans="2:8" s="3" customFormat="1" ht="13.15" customHeight="1">
      <c r="B373" s="13"/>
      <c r="C373" s="13"/>
      <c r="D373" s="13"/>
      <c r="E373" s="13"/>
      <c r="F373" s="13"/>
      <c r="G373" s="13"/>
      <c r="H373" s="13"/>
    </row>
    <row r="374" spans="2:8" s="3" customFormat="1" ht="13.15" customHeight="1">
      <c r="B374" s="13"/>
      <c r="C374" s="13"/>
      <c r="D374" s="13"/>
      <c r="E374" s="13"/>
      <c r="F374" s="13"/>
      <c r="G374" s="13"/>
      <c r="H374" s="13"/>
    </row>
    <row r="375" spans="2:8" s="3" customFormat="1" ht="13.15" customHeight="1">
      <c r="B375" s="13"/>
      <c r="C375" s="13"/>
      <c r="D375" s="13"/>
      <c r="E375" s="13"/>
      <c r="F375" s="13"/>
      <c r="G375" s="13"/>
      <c r="H375" s="13"/>
    </row>
    <row r="376" spans="2:8" s="3" customFormat="1" ht="13.15" customHeight="1">
      <c r="B376" s="13"/>
      <c r="C376" s="13"/>
      <c r="D376" s="13"/>
      <c r="E376" s="13"/>
      <c r="F376" s="13"/>
      <c r="G376" s="13"/>
      <c r="H376" s="13"/>
    </row>
    <row r="377" spans="2:8" s="3" customFormat="1" ht="13.15" customHeight="1">
      <c r="B377" s="13"/>
      <c r="C377" s="13"/>
      <c r="D377" s="13"/>
      <c r="E377" s="13"/>
      <c r="F377" s="13"/>
      <c r="G377" s="13"/>
      <c r="H377" s="13"/>
    </row>
    <row r="378" spans="2:8" s="3" customFormat="1" ht="13.15" customHeight="1">
      <c r="B378" s="13"/>
      <c r="C378" s="13"/>
      <c r="D378" s="13"/>
      <c r="E378" s="13"/>
      <c r="F378" s="13"/>
      <c r="G378" s="13"/>
      <c r="H378" s="13"/>
    </row>
    <row r="379" spans="2:8" s="3" customFormat="1" ht="13.15" customHeight="1">
      <c r="B379" s="13"/>
      <c r="C379" s="13"/>
      <c r="D379" s="13"/>
      <c r="E379" s="13"/>
      <c r="F379" s="13"/>
      <c r="G379" s="13"/>
      <c r="H379" s="13"/>
    </row>
    <row r="380" spans="2:8" s="3" customFormat="1" ht="13.15" customHeight="1">
      <c r="B380" s="13"/>
      <c r="C380" s="13"/>
      <c r="D380" s="13"/>
      <c r="E380" s="13"/>
      <c r="F380" s="13"/>
      <c r="G380" s="13"/>
      <c r="H380" s="13"/>
    </row>
    <row r="381" spans="2:8" s="3" customFormat="1" ht="13.15" customHeight="1">
      <c r="B381" s="13"/>
      <c r="C381" s="13"/>
      <c r="D381" s="13"/>
      <c r="E381" s="13"/>
      <c r="F381" s="13"/>
      <c r="G381" s="13"/>
      <c r="H381" s="13"/>
    </row>
    <row r="382" spans="2:8" s="3" customFormat="1" ht="13.15" customHeight="1">
      <c r="B382" s="13"/>
      <c r="C382" s="13"/>
      <c r="D382" s="13"/>
      <c r="E382" s="13"/>
      <c r="F382" s="13"/>
      <c r="G382" s="13"/>
      <c r="H382" s="13"/>
    </row>
    <row r="383" spans="2:8" s="3" customFormat="1" ht="13.15" customHeight="1">
      <c r="B383" s="13"/>
      <c r="C383" s="13"/>
      <c r="D383" s="13"/>
      <c r="E383" s="13"/>
      <c r="F383" s="13"/>
      <c r="G383" s="13"/>
      <c r="H383" s="13"/>
    </row>
    <row r="384" spans="2:8" s="3" customFormat="1" ht="13.15" customHeight="1">
      <c r="B384" s="13"/>
      <c r="C384" s="13"/>
      <c r="D384" s="13"/>
      <c r="E384" s="13"/>
      <c r="F384" s="13"/>
      <c r="G384" s="13"/>
      <c r="H384" s="13"/>
    </row>
    <row r="385" spans="2:8" s="3" customFormat="1" ht="13.15" customHeight="1">
      <c r="B385" s="13"/>
      <c r="C385" s="13"/>
      <c r="D385" s="13"/>
      <c r="E385" s="13"/>
      <c r="F385" s="13"/>
      <c r="G385" s="13"/>
      <c r="H385" s="13"/>
    </row>
    <row r="386" spans="2:8" s="3" customFormat="1" ht="13.15" customHeight="1">
      <c r="B386" s="13"/>
      <c r="C386" s="13"/>
      <c r="D386" s="13"/>
      <c r="E386" s="13"/>
      <c r="F386" s="13"/>
      <c r="G386" s="13"/>
      <c r="H386" s="13"/>
    </row>
    <row r="387" spans="2:8" s="3" customFormat="1" ht="13.15" customHeight="1">
      <c r="B387" s="13"/>
      <c r="C387" s="13"/>
      <c r="D387" s="13"/>
      <c r="E387" s="13"/>
      <c r="F387" s="13"/>
      <c r="G387" s="13"/>
      <c r="H387" s="13"/>
    </row>
    <row r="388" spans="2:8" s="3" customFormat="1" ht="13.15" customHeight="1">
      <c r="B388" s="13"/>
      <c r="C388" s="13"/>
      <c r="D388" s="13"/>
      <c r="E388" s="13"/>
      <c r="F388" s="13"/>
      <c r="G388" s="13"/>
      <c r="H388" s="13"/>
    </row>
    <row r="389" spans="2:8" s="3" customFormat="1" ht="13.15" customHeight="1">
      <c r="B389" s="13"/>
      <c r="C389" s="13"/>
      <c r="D389" s="13"/>
      <c r="E389" s="13"/>
      <c r="F389" s="13"/>
      <c r="G389" s="13"/>
      <c r="H389" s="13"/>
    </row>
    <row r="390" spans="2:8" s="3" customFormat="1" ht="13.15" customHeight="1">
      <c r="B390" s="13"/>
      <c r="C390" s="13"/>
      <c r="D390" s="13"/>
      <c r="E390" s="13"/>
      <c r="F390" s="13"/>
      <c r="G390" s="13"/>
      <c r="H390" s="13"/>
    </row>
    <row r="391" spans="2:8" s="3" customFormat="1" ht="13.15" customHeight="1">
      <c r="B391" s="13"/>
      <c r="C391" s="13"/>
      <c r="D391" s="13"/>
      <c r="E391" s="13"/>
      <c r="F391" s="13"/>
      <c r="G391" s="13"/>
      <c r="H391" s="13"/>
    </row>
    <row r="392" spans="2:8" s="3" customFormat="1" ht="13.15" customHeight="1">
      <c r="B392" s="13"/>
      <c r="C392" s="13"/>
      <c r="D392" s="13"/>
      <c r="E392" s="13"/>
      <c r="F392" s="13"/>
      <c r="G392" s="13"/>
      <c r="H392" s="13"/>
    </row>
    <row r="393" spans="2:8" s="3" customFormat="1" ht="13.15" customHeight="1">
      <c r="B393" s="13"/>
      <c r="C393" s="13"/>
      <c r="D393" s="13"/>
      <c r="E393" s="13"/>
      <c r="F393" s="13"/>
      <c r="G393" s="13"/>
      <c r="H393" s="13"/>
    </row>
    <row r="394" spans="2:8" s="4" customFormat="1" ht="21.2" customHeight="1">
      <c r="C394" s="19" t="s">
        <v>4354</v>
      </c>
      <c r="D394" s="21"/>
      <c r="E394" s="21"/>
      <c r="F394" s="21"/>
      <c r="G394" s="21"/>
      <c r="H394" s="22">
        <f>SUM(H351:H393)</f>
        <v>0</v>
      </c>
    </row>
    <row r="395" spans="2:8" s="2" customFormat="1" ht="13.15" customHeight="1">
      <c r="E395" s="23" t="s">
        <v>4134</v>
      </c>
    </row>
  </sheetData>
  <sheetProtection algorithmName="SHA-512" hashValue="ar0/DkidjsEv5VGye0fBp+8NUBGljVuBQdkmKRxHMKkUD1SzvccDwEbXApANTx3rELXn34UOTwRgvIZBifc+LQ==" saltValue="1E0Bo1Vs04KrF7zv8A1XFg==" spinCount="100000" sheet="1" sort="0" autoFilter="0"/>
  <autoFilter ref="A1:H398"/>
  <pageMargins left="0.59055118110236227" right="0.19685039370078741" top="0.39370078740157483" bottom="0.39370078740157483" header="0.31496062992125984" footer="0.31496062992125984"/>
  <pageSetup paperSize="9" orientation="portrait" r:id="rId1"/>
  <rowBreaks count="10" manualBreakCount="10">
    <brk id="42" min="1" max="7" man="1"/>
    <brk id="85" min="1" max="7" man="1"/>
    <brk id="119" min="1" max="7" man="1"/>
    <brk id="173" min="1" max="7" man="1"/>
    <brk id="217" min="1" max="7" man="1"/>
    <brk id="263" min="1" max="7" man="1"/>
    <brk id="304" min="1" max="7" man="1"/>
    <brk id="344" man="1"/>
    <brk id="344" min="1" max="7" man="1"/>
    <brk id="39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89"/>
  <sheetViews>
    <sheetView view="pageBreakPreview" topLeftCell="B1" zoomScaleNormal="55" zoomScaleSheetLayoutView="100" workbookViewId="0">
      <selection activeCell="F11" sqref="F11"/>
    </sheetView>
  </sheetViews>
  <sheetFormatPr defaultRowHeight="15"/>
  <cols>
    <col min="1" max="1" width="5.42578125" style="5" hidden="1" customWidth="1"/>
    <col min="2" max="3" width="9.140625" style="5" customWidth="1"/>
    <col min="4" max="4" width="43.140625" style="5" customWidth="1"/>
    <col min="5" max="5" width="7" style="5" customWidth="1"/>
    <col min="6" max="6" width="10.28515625" style="5" customWidth="1"/>
    <col min="7" max="7" width="10.85546875" style="5" customWidth="1"/>
    <col min="8" max="8" width="14" style="5" customWidth="1"/>
    <col min="9" max="16384" width="9.140625" style="5"/>
  </cols>
  <sheetData>
    <row r="1" spans="1:8" s="1" customFormat="1" ht="15.75" customHeight="1">
      <c r="B1" s="6" t="s">
        <v>4161</v>
      </c>
    </row>
    <row r="2" spans="1:8" s="1" customFormat="1" ht="15.75" customHeight="1">
      <c r="B2" s="6" t="s">
        <v>1916</v>
      </c>
    </row>
    <row r="3" spans="1:8" s="1" customFormat="1" ht="15.75" customHeight="1">
      <c r="B3" s="6" t="s">
        <v>1915</v>
      </c>
    </row>
    <row r="4" spans="1:8" s="2" customFormat="1" ht="15" customHeight="1">
      <c r="B4" s="7" t="s">
        <v>1283</v>
      </c>
    </row>
    <row r="5" spans="1:8" s="2" customFormat="1" ht="15" customHeight="1">
      <c r="H5" s="8" t="s">
        <v>1284</v>
      </c>
    </row>
    <row r="6" spans="1:8" s="3" customFormat="1" ht="29.65" customHeight="1">
      <c r="B6" s="9" t="s">
        <v>2</v>
      </c>
      <c r="C6" s="9" t="s">
        <v>3</v>
      </c>
      <c r="D6" s="9" t="s">
        <v>4</v>
      </c>
      <c r="E6" s="9" t="s">
        <v>5</v>
      </c>
      <c r="F6" s="9" t="s">
        <v>6</v>
      </c>
      <c r="G6" s="9" t="s">
        <v>7</v>
      </c>
      <c r="H6" s="10" t="s">
        <v>8</v>
      </c>
    </row>
    <row r="7" spans="1:8" s="3" customFormat="1" ht="13.15" customHeight="1">
      <c r="A7" s="3">
        <v>10064</v>
      </c>
      <c r="B7" s="11" t="s">
        <v>3202</v>
      </c>
      <c r="C7" s="12" t="s">
        <v>1285</v>
      </c>
      <c r="D7" s="12" t="s">
        <v>1284</v>
      </c>
      <c r="E7" s="13"/>
      <c r="F7" s="13"/>
      <c r="G7" s="13"/>
      <c r="H7" s="17"/>
    </row>
    <row r="8" spans="1:8" s="3" customFormat="1" ht="13.15" customHeight="1">
      <c r="B8" s="14"/>
      <c r="C8" s="13"/>
      <c r="D8" s="13"/>
      <c r="E8" s="13"/>
      <c r="F8" s="13"/>
      <c r="G8" s="13"/>
      <c r="H8" s="17"/>
    </row>
    <row r="9" spans="1:8" s="3" customFormat="1" ht="13.15" customHeight="1">
      <c r="A9" s="3">
        <v>16972</v>
      </c>
      <c r="B9" s="11" t="s">
        <v>3203</v>
      </c>
      <c r="C9" s="12" t="s">
        <v>1286</v>
      </c>
      <c r="D9" s="12" t="s">
        <v>1287</v>
      </c>
      <c r="E9" s="15" t="s">
        <v>14</v>
      </c>
      <c r="F9" s="16">
        <v>1</v>
      </c>
      <c r="G9" s="93">
        <v>0</v>
      </c>
      <c r="H9" s="17">
        <f>F9*G9</f>
        <v>0</v>
      </c>
    </row>
    <row r="10" spans="1:8" s="3" customFormat="1" ht="13.15" customHeight="1">
      <c r="B10" s="14"/>
      <c r="C10" s="13"/>
      <c r="D10" s="13"/>
      <c r="E10" s="13"/>
      <c r="F10" s="13"/>
      <c r="G10" s="13"/>
      <c r="H10" s="17"/>
    </row>
    <row r="11" spans="1:8" s="3" customFormat="1" ht="13.15" customHeight="1">
      <c r="A11" s="3">
        <v>16973</v>
      </c>
      <c r="B11" s="11" t="s">
        <v>3204</v>
      </c>
      <c r="C11" s="12" t="s">
        <v>1288</v>
      </c>
      <c r="D11" s="12" t="s">
        <v>1289</v>
      </c>
      <c r="E11" s="15" t="s">
        <v>14</v>
      </c>
      <c r="F11" s="16">
        <v>1</v>
      </c>
      <c r="G11" s="93">
        <v>0</v>
      </c>
      <c r="H11" s="17">
        <f>F11*G11</f>
        <v>0</v>
      </c>
    </row>
    <row r="12" spans="1:8" s="3" customFormat="1" ht="13.15" customHeight="1">
      <c r="B12" s="14"/>
      <c r="C12" s="13"/>
      <c r="D12" s="13"/>
      <c r="E12" s="13"/>
      <c r="F12" s="13"/>
      <c r="G12" s="13"/>
      <c r="H12" s="17"/>
    </row>
    <row r="13" spans="1:8" s="3" customFormat="1" ht="13.15" customHeight="1">
      <c r="A13" s="3">
        <v>16974</v>
      </c>
      <c r="B13" s="11" t="s">
        <v>3205</v>
      </c>
      <c r="C13" s="12" t="s">
        <v>1290</v>
      </c>
      <c r="D13" s="12" t="s">
        <v>1291</v>
      </c>
      <c r="E13" s="15" t="s">
        <v>17</v>
      </c>
      <c r="F13" s="16">
        <v>12</v>
      </c>
      <c r="G13" s="93">
        <v>0</v>
      </c>
      <c r="H13" s="17">
        <f>F13*G13</f>
        <v>0</v>
      </c>
    </row>
    <row r="14" spans="1:8" s="3" customFormat="1" ht="13.15" customHeight="1">
      <c r="B14" s="14"/>
      <c r="C14" s="13"/>
      <c r="D14" s="13"/>
      <c r="E14" s="13"/>
      <c r="F14" s="13"/>
      <c r="G14" s="13"/>
      <c r="H14" s="17"/>
    </row>
    <row r="15" spans="1:8" s="3" customFormat="1" ht="13.15" customHeight="1">
      <c r="A15" s="3">
        <v>16975</v>
      </c>
      <c r="B15" s="11" t="s">
        <v>3206</v>
      </c>
      <c r="C15" s="12" t="s">
        <v>1292</v>
      </c>
      <c r="D15" s="12" t="s">
        <v>1293</v>
      </c>
      <c r="E15" s="15" t="s">
        <v>42</v>
      </c>
      <c r="F15" s="16">
        <v>4</v>
      </c>
      <c r="G15" s="93">
        <v>0</v>
      </c>
      <c r="H15" s="17">
        <f>F15*G15</f>
        <v>0</v>
      </c>
    </row>
    <row r="16" spans="1:8" s="3" customFormat="1" ht="13.15" customHeight="1">
      <c r="B16" s="14"/>
      <c r="C16" s="13"/>
      <c r="D16" s="13"/>
      <c r="E16" s="13"/>
      <c r="F16" s="13"/>
      <c r="G16" s="13"/>
      <c r="H16" s="17"/>
    </row>
    <row r="17" spans="1:8" s="3" customFormat="1" ht="26.25" customHeight="1">
      <c r="A17" s="3">
        <v>16976</v>
      </c>
      <c r="B17" s="11" t="s">
        <v>3207</v>
      </c>
      <c r="C17" s="12" t="s">
        <v>1294</v>
      </c>
      <c r="D17" s="12" t="s">
        <v>1295</v>
      </c>
      <c r="E17" s="15" t="s">
        <v>42</v>
      </c>
      <c r="F17" s="16">
        <v>4</v>
      </c>
      <c r="G17" s="93">
        <v>0</v>
      </c>
      <c r="H17" s="17">
        <f>F17*G17</f>
        <v>0</v>
      </c>
    </row>
    <row r="18" spans="1:8" s="3" customFormat="1" ht="13.15" customHeight="1">
      <c r="B18" s="14"/>
      <c r="C18" s="13"/>
      <c r="D18" s="13"/>
      <c r="E18" s="13"/>
      <c r="F18" s="13"/>
      <c r="G18" s="13"/>
      <c r="H18" s="17"/>
    </row>
    <row r="19" spans="1:8" s="3" customFormat="1" ht="26.25" customHeight="1">
      <c r="A19" s="3">
        <v>16977</v>
      </c>
      <c r="B19" s="11" t="s">
        <v>3208</v>
      </c>
      <c r="C19" s="12" t="s">
        <v>1296</v>
      </c>
      <c r="D19" s="12" t="s">
        <v>1297</v>
      </c>
      <c r="E19" s="15" t="s">
        <v>42</v>
      </c>
      <c r="F19" s="16">
        <v>4</v>
      </c>
      <c r="G19" s="93">
        <v>0</v>
      </c>
      <c r="H19" s="17">
        <f>F19*G19</f>
        <v>0</v>
      </c>
    </row>
    <row r="20" spans="1:8" s="3" customFormat="1" ht="13.15" customHeight="1">
      <c r="B20" s="14"/>
      <c r="C20" s="13"/>
      <c r="D20" s="13"/>
      <c r="E20" s="13"/>
      <c r="F20" s="13"/>
      <c r="G20" s="13"/>
      <c r="H20" s="17"/>
    </row>
    <row r="21" spans="1:8" s="3" customFormat="1" ht="26.25" customHeight="1">
      <c r="A21" s="3">
        <v>16978</v>
      </c>
      <c r="B21" s="11" t="s">
        <v>3209</v>
      </c>
      <c r="C21" s="12" t="s">
        <v>1298</v>
      </c>
      <c r="D21" s="12" t="s">
        <v>1299</v>
      </c>
      <c r="E21" s="15" t="s">
        <v>26</v>
      </c>
      <c r="F21" s="16">
        <v>1</v>
      </c>
      <c r="G21" s="17" t="s">
        <v>277</v>
      </c>
      <c r="H21" s="17">
        <v>110000</v>
      </c>
    </row>
    <row r="22" spans="1:8" s="3" customFormat="1" ht="13.15" customHeight="1">
      <c r="B22" s="14"/>
      <c r="C22" s="13"/>
      <c r="D22" s="13"/>
      <c r="E22" s="13"/>
      <c r="F22" s="13"/>
      <c r="G22" s="13"/>
      <c r="H22" s="17"/>
    </row>
    <row r="23" spans="1:8" s="3" customFormat="1" ht="13.15" customHeight="1">
      <c r="A23" s="3">
        <v>16979</v>
      </c>
      <c r="B23" s="11" t="s">
        <v>1353</v>
      </c>
      <c r="C23" s="12" t="s">
        <v>1300</v>
      </c>
      <c r="D23" s="12" t="s">
        <v>1301</v>
      </c>
      <c r="E23" s="15" t="s">
        <v>34</v>
      </c>
      <c r="F23" s="16">
        <f>H21</f>
        <v>110000</v>
      </c>
      <c r="G23" s="93">
        <v>0</v>
      </c>
      <c r="H23" s="17">
        <f>F23*G23/100</f>
        <v>0</v>
      </c>
    </row>
    <row r="24" spans="1:8" s="3" customFormat="1" ht="13.15" customHeight="1">
      <c r="B24" s="14"/>
      <c r="C24" s="13"/>
      <c r="D24" s="13"/>
      <c r="E24" s="13"/>
      <c r="F24" s="13"/>
      <c r="G24" s="13"/>
      <c r="H24" s="17"/>
    </row>
    <row r="25" spans="1:8" s="3" customFormat="1" ht="13.15" customHeight="1">
      <c r="A25" s="3">
        <v>16980</v>
      </c>
      <c r="B25" s="11" t="s">
        <v>3210</v>
      </c>
      <c r="C25" s="12" t="s">
        <v>1302</v>
      </c>
      <c r="D25" s="12" t="s">
        <v>1303</v>
      </c>
      <c r="E25" s="15" t="s">
        <v>17</v>
      </c>
      <c r="F25" s="16">
        <v>12</v>
      </c>
      <c r="G25" s="93">
        <v>0</v>
      </c>
      <c r="H25" s="17">
        <f>F25*G25</f>
        <v>0</v>
      </c>
    </row>
    <row r="26" spans="1:8" s="3" customFormat="1" ht="13.15" customHeight="1">
      <c r="B26" s="14"/>
      <c r="C26" s="13"/>
      <c r="D26" s="13"/>
      <c r="E26" s="13"/>
      <c r="F26" s="13"/>
      <c r="G26" s="13"/>
      <c r="H26" s="17"/>
    </row>
    <row r="27" spans="1:8" s="3" customFormat="1" ht="13.15" customHeight="1">
      <c r="A27" s="3">
        <v>16981</v>
      </c>
      <c r="B27" s="11" t="s">
        <v>3211</v>
      </c>
      <c r="C27" s="12" t="s">
        <v>1304</v>
      </c>
      <c r="D27" s="12" t="s">
        <v>1305</v>
      </c>
      <c r="E27" s="15" t="s">
        <v>17</v>
      </c>
      <c r="F27" s="16">
        <v>12</v>
      </c>
      <c r="G27" s="93">
        <v>0</v>
      </c>
      <c r="H27" s="17">
        <f>F27*G27</f>
        <v>0</v>
      </c>
    </row>
    <row r="28" spans="1:8" s="3" customFormat="1" ht="13.15" customHeight="1">
      <c r="B28" s="14"/>
      <c r="C28" s="13"/>
      <c r="D28" s="13"/>
      <c r="E28" s="13"/>
      <c r="F28" s="13"/>
      <c r="G28" s="13"/>
      <c r="H28" s="17"/>
    </row>
    <row r="29" spans="1:8" s="3" customFormat="1" ht="13.15" customHeight="1">
      <c r="A29" s="3">
        <v>16982</v>
      </c>
      <c r="B29" s="11" t="s">
        <v>3212</v>
      </c>
      <c r="C29" s="12" t="s">
        <v>1306</v>
      </c>
      <c r="D29" s="12" t="s">
        <v>1307</v>
      </c>
      <c r="E29" s="15" t="s">
        <v>17</v>
      </c>
      <c r="F29" s="16">
        <v>12</v>
      </c>
      <c r="G29" s="93">
        <v>0</v>
      </c>
      <c r="H29" s="17">
        <f>F29*G29</f>
        <v>0</v>
      </c>
    </row>
    <row r="30" spans="1:8" s="3" customFormat="1" ht="13.15" customHeight="1">
      <c r="B30" s="14"/>
      <c r="C30" s="13"/>
      <c r="D30" s="13"/>
      <c r="E30" s="13"/>
      <c r="F30" s="13"/>
      <c r="G30" s="13"/>
      <c r="H30" s="17"/>
    </row>
    <row r="31" spans="1:8" s="3" customFormat="1" ht="13.15" customHeight="1">
      <c r="A31" s="3">
        <v>16983</v>
      </c>
      <c r="B31" s="11" t="s">
        <v>3213</v>
      </c>
      <c r="C31" s="12" t="s">
        <v>1308</v>
      </c>
      <c r="D31" s="12" t="s">
        <v>1309</v>
      </c>
      <c r="E31" s="15" t="s">
        <v>14</v>
      </c>
      <c r="F31" s="16">
        <v>1</v>
      </c>
      <c r="G31" s="93">
        <v>0</v>
      </c>
      <c r="H31" s="17">
        <f>F31*G31</f>
        <v>0</v>
      </c>
    </row>
    <row r="32" spans="1:8" s="3" customFormat="1" ht="13.15" customHeight="1">
      <c r="B32" s="14"/>
      <c r="C32" s="13"/>
      <c r="D32" s="13"/>
      <c r="E32" s="13"/>
      <c r="F32" s="13"/>
      <c r="G32" s="13"/>
      <c r="H32" s="17"/>
    </row>
    <row r="33" spans="2:8" s="3" customFormat="1" ht="13.15" customHeight="1">
      <c r="B33" s="14"/>
      <c r="C33" s="13"/>
      <c r="D33" s="13"/>
      <c r="E33" s="13"/>
      <c r="F33" s="13"/>
      <c r="G33" s="13"/>
      <c r="H33" s="17"/>
    </row>
    <row r="34" spans="2:8" s="3" customFormat="1" ht="13.15" customHeight="1">
      <c r="B34" s="14"/>
      <c r="C34" s="13"/>
      <c r="D34" s="13"/>
      <c r="E34" s="13"/>
      <c r="F34" s="13"/>
      <c r="G34" s="13"/>
      <c r="H34" s="17"/>
    </row>
    <row r="35" spans="2:8" s="3" customFormat="1" ht="13.15" customHeight="1">
      <c r="B35" s="14"/>
      <c r="C35" s="13"/>
      <c r="D35" s="13"/>
      <c r="E35" s="13"/>
      <c r="F35" s="13"/>
      <c r="G35" s="13"/>
      <c r="H35" s="17"/>
    </row>
    <row r="36" spans="2:8" s="3" customFormat="1" ht="13.15" customHeight="1">
      <c r="B36" s="14"/>
      <c r="C36" s="13"/>
      <c r="D36" s="13"/>
      <c r="E36" s="13"/>
      <c r="F36" s="13"/>
      <c r="G36" s="13"/>
      <c r="H36" s="17"/>
    </row>
    <row r="37" spans="2:8" s="3" customFormat="1" ht="13.15" customHeight="1">
      <c r="B37" s="14"/>
      <c r="C37" s="13"/>
      <c r="D37" s="13"/>
      <c r="E37" s="13"/>
      <c r="F37" s="13"/>
      <c r="G37" s="13"/>
      <c r="H37" s="17"/>
    </row>
    <row r="38" spans="2:8" s="3" customFormat="1" ht="13.15" customHeight="1">
      <c r="B38" s="14"/>
      <c r="C38" s="13"/>
      <c r="D38" s="13"/>
      <c r="E38" s="13"/>
      <c r="F38" s="13"/>
      <c r="G38" s="13"/>
      <c r="H38" s="17"/>
    </row>
    <row r="39" spans="2:8" s="3" customFormat="1" ht="13.15" customHeight="1">
      <c r="B39" s="14"/>
      <c r="C39" s="13"/>
      <c r="D39" s="13"/>
      <c r="E39" s="13"/>
      <c r="F39" s="13"/>
      <c r="G39" s="13"/>
      <c r="H39" s="17"/>
    </row>
    <row r="40" spans="2:8" s="3" customFormat="1" ht="13.15" customHeight="1">
      <c r="B40" s="14"/>
      <c r="C40" s="13"/>
      <c r="D40" s="13"/>
      <c r="E40" s="13"/>
      <c r="F40" s="13"/>
      <c r="G40" s="13"/>
      <c r="H40" s="17"/>
    </row>
    <row r="41" spans="2:8" s="3" customFormat="1" ht="13.15" customHeight="1">
      <c r="B41" s="14"/>
      <c r="C41" s="13"/>
      <c r="D41" s="13"/>
      <c r="E41" s="13"/>
      <c r="F41" s="13"/>
      <c r="G41" s="13"/>
      <c r="H41" s="17"/>
    </row>
    <row r="42" spans="2:8" s="3" customFormat="1" ht="13.15" customHeight="1">
      <c r="B42" s="14"/>
      <c r="C42" s="13"/>
      <c r="D42" s="13"/>
      <c r="E42" s="13"/>
      <c r="F42" s="13"/>
      <c r="G42" s="13"/>
      <c r="H42" s="17"/>
    </row>
    <row r="43" spans="2:8" s="3" customFormat="1" ht="13.15" customHeight="1">
      <c r="B43" s="14"/>
      <c r="C43" s="13"/>
      <c r="D43" s="13"/>
      <c r="E43" s="13"/>
      <c r="F43" s="13"/>
      <c r="G43" s="13"/>
      <c r="H43" s="17"/>
    </row>
    <row r="44" spans="2:8" s="3" customFormat="1" ht="13.15" customHeight="1">
      <c r="B44" s="14"/>
      <c r="C44" s="13"/>
      <c r="D44" s="13"/>
      <c r="E44" s="13"/>
      <c r="F44" s="13"/>
      <c r="G44" s="13"/>
      <c r="H44" s="17"/>
    </row>
    <row r="45" spans="2:8" s="3" customFormat="1" ht="13.15" customHeight="1">
      <c r="B45" s="14"/>
      <c r="C45" s="13"/>
      <c r="D45" s="13"/>
      <c r="E45" s="13"/>
      <c r="F45" s="13"/>
      <c r="G45" s="13"/>
      <c r="H45" s="17"/>
    </row>
    <row r="46" spans="2:8" s="3" customFormat="1" ht="13.15" customHeight="1">
      <c r="B46" s="14"/>
      <c r="C46" s="13"/>
      <c r="D46" s="13"/>
      <c r="E46" s="13"/>
      <c r="F46" s="13"/>
      <c r="G46" s="13"/>
      <c r="H46" s="17"/>
    </row>
    <row r="47" spans="2:8" s="3" customFormat="1" ht="13.15" customHeight="1">
      <c r="B47" s="14"/>
      <c r="C47" s="13"/>
      <c r="D47" s="13"/>
      <c r="E47" s="13"/>
      <c r="F47" s="13"/>
      <c r="G47" s="13"/>
      <c r="H47" s="17"/>
    </row>
    <row r="48" spans="2:8" s="3" customFormat="1" ht="13.15" customHeight="1">
      <c r="B48" s="14"/>
      <c r="C48" s="13"/>
      <c r="D48" s="13"/>
      <c r="E48" s="13"/>
      <c r="F48" s="13"/>
      <c r="G48" s="13"/>
      <c r="H48" s="17"/>
    </row>
    <row r="49" spans="1:8" s="3" customFormat="1" ht="13.15" customHeight="1">
      <c r="B49" s="14"/>
      <c r="C49" s="13"/>
      <c r="D49" s="13"/>
      <c r="E49" s="13"/>
      <c r="F49" s="13"/>
      <c r="G49" s="13"/>
      <c r="H49" s="17"/>
    </row>
    <row r="50" spans="1:8" s="3" customFormat="1" ht="13.15" customHeight="1">
      <c r="B50" s="14"/>
      <c r="C50" s="13"/>
      <c r="D50" s="13"/>
      <c r="E50" s="13"/>
      <c r="F50" s="13"/>
      <c r="G50" s="13"/>
      <c r="H50" s="17"/>
    </row>
    <row r="51" spans="1:8" s="3" customFormat="1" ht="13.15" customHeight="1">
      <c r="B51" s="14"/>
      <c r="C51" s="13"/>
      <c r="D51" s="13"/>
      <c r="E51" s="13"/>
      <c r="F51" s="13"/>
      <c r="G51" s="13"/>
      <c r="H51" s="17"/>
    </row>
    <row r="52" spans="1:8" s="4" customFormat="1" ht="21.2" customHeight="1">
      <c r="B52" s="19" t="s">
        <v>73</v>
      </c>
      <c r="C52" s="20"/>
      <c r="D52" s="21"/>
      <c r="E52" s="21"/>
      <c r="F52" s="21"/>
      <c r="G52" s="21"/>
      <c r="H52" s="22">
        <f>SUM(H7:H51)</f>
        <v>110000</v>
      </c>
    </row>
    <row r="53" spans="1:8" s="2" customFormat="1" ht="13.15" customHeight="1">
      <c r="E53" s="23" t="s">
        <v>4348</v>
      </c>
    </row>
    <row r="54" spans="1:8" s="1" customFormat="1" ht="15.75" customHeight="1">
      <c r="B54" s="6" t="s">
        <v>4161</v>
      </c>
    </row>
    <row r="55" spans="1:8" s="1" customFormat="1" ht="15.75" customHeight="1">
      <c r="B55" s="6" t="s">
        <v>1916</v>
      </c>
    </row>
    <row r="56" spans="1:8" s="1" customFormat="1" ht="15.75" customHeight="1">
      <c r="B56" s="6" t="s">
        <v>1915</v>
      </c>
    </row>
    <row r="57" spans="1:8" s="2" customFormat="1" ht="15" customHeight="1">
      <c r="B57" s="7" t="s">
        <v>1283</v>
      </c>
    </row>
    <row r="58" spans="1:8" s="2" customFormat="1" ht="15" customHeight="1">
      <c r="H58" s="8" t="s">
        <v>1310</v>
      </c>
    </row>
    <row r="59" spans="1:8" s="3" customFormat="1" ht="29.65" customHeight="1">
      <c r="B59" s="9" t="s">
        <v>2</v>
      </c>
      <c r="C59" s="9" t="s">
        <v>3</v>
      </c>
      <c r="D59" s="9" t="s">
        <v>4</v>
      </c>
      <c r="E59" s="9" t="s">
        <v>5</v>
      </c>
      <c r="F59" s="9" t="s">
        <v>6</v>
      </c>
      <c r="G59" s="9" t="s">
        <v>7</v>
      </c>
      <c r="H59" s="10" t="s">
        <v>8</v>
      </c>
    </row>
    <row r="60" spans="1:8" s="3" customFormat="1" ht="13.15" customHeight="1">
      <c r="A60" s="3">
        <v>12752</v>
      </c>
      <c r="B60" s="11" t="s">
        <v>3193</v>
      </c>
      <c r="C60" s="12" t="s">
        <v>1311</v>
      </c>
      <c r="D60" s="12" t="s">
        <v>1310</v>
      </c>
      <c r="E60" s="13"/>
      <c r="F60" s="13"/>
      <c r="G60" s="13"/>
      <c r="H60" s="17"/>
    </row>
    <row r="61" spans="1:8" s="3" customFormat="1" ht="13.15" customHeight="1">
      <c r="B61" s="14"/>
      <c r="C61" s="13"/>
      <c r="D61" s="13"/>
      <c r="E61" s="13"/>
      <c r="F61" s="13"/>
      <c r="G61" s="13"/>
      <c r="H61" s="17"/>
    </row>
    <row r="62" spans="1:8" s="3" customFormat="1" ht="13.15" customHeight="1">
      <c r="A62" s="3">
        <v>12753</v>
      </c>
      <c r="B62" s="11" t="s">
        <v>3194</v>
      </c>
      <c r="C62" s="12" t="s">
        <v>1312</v>
      </c>
      <c r="D62" s="12" t="s">
        <v>1313</v>
      </c>
      <c r="E62" s="15" t="s">
        <v>42</v>
      </c>
      <c r="F62" s="16">
        <v>3</v>
      </c>
      <c r="G62" s="93">
        <v>0</v>
      </c>
      <c r="H62" s="17">
        <f>F62*G62</f>
        <v>0</v>
      </c>
    </row>
    <row r="63" spans="1:8" s="3" customFormat="1" ht="13.15" customHeight="1">
      <c r="B63" s="14"/>
      <c r="C63" s="13"/>
      <c r="D63" s="13"/>
      <c r="E63" s="13"/>
      <c r="F63" s="13"/>
      <c r="G63" s="13"/>
      <c r="H63" s="17"/>
    </row>
    <row r="64" spans="1:8" s="3" customFormat="1" ht="13.15" customHeight="1">
      <c r="A64" s="3">
        <v>12754</v>
      </c>
      <c r="B64" s="11" t="s">
        <v>3195</v>
      </c>
      <c r="C64" s="12" t="s">
        <v>1314</v>
      </c>
      <c r="D64" s="12" t="s">
        <v>1315</v>
      </c>
      <c r="E64" s="15" t="s">
        <v>42</v>
      </c>
      <c r="F64" s="16">
        <v>1</v>
      </c>
      <c r="G64" s="93">
        <v>0</v>
      </c>
      <c r="H64" s="17">
        <f>F64*G64</f>
        <v>0</v>
      </c>
    </row>
    <row r="65" spans="1:8" s="3" customFormat="1" ht="13.15" customHeight="1">
      <c r="B65" s="14"/>
      <c r="C65" s="13"/>
      <c r="D65" s="13"/>
      <c r="E65" s="13"/>
      <c r="F65" s="13"/>
      <c r="G65" s="13"/>
      <c r="H65" s="17"/>
    </row>
    <row r="66" spans="1:8" s="3" customFormat="1" ht="13.15" customHeight="1">
      <c r="A66" s="3">
        <v>12755</v>
      </c>
      <c r="B66" s="11" t="s">
        <v>3196</v>
      </c>
      <c r="C66" s="12" t="s">
        <v>1316</v>
      </c>
      <c r="D66" s="12" t="s">
        <v>1317</v>
      </c>
      <c r="E66" s="15" t="s">
        <v>42</v>
      </c>
      <c r="F66" s="16">
        <v>3</v>
      </c>
      <c r="G66" s="93">
        <v>0</v>
      </c>
      <c r="H66" s="17">
        <f>F66*G66</f>
        <v>0</v>
      </c>
    </row>
    <row r="67" spans="1:8" s="3" customFormat="1" ht="13.15" customHeight="1">
      <c r="B67" s="14"/>
      <c r="C67" s="13"/>
      <c r="D67" s="13"/>
      <c r="E67" s="13"/>
      <c r="F67" s="13"/>
      <c r="G67" s="13"/>
      <c r="H67" s="17"/>
    </row>
    <row r="68" spans="1:8" s="3" customFormat="1" ht="13.15" customHeight="1">
      <c r="A68" s="3">
        <v>12756</v>
      </c>
      <c r="B68" s="11" t="s">
        <v>3197</v>
      </c>
      <c r="C68" s="12" t="s">
        <v>1318</v>
      </c>
      <c r="D68" s="12" t="s">
        <v>1319</v>
      </c>
      <c r="E68" s="15" t="s">
        <v>166</v>
      </c>
      <c r="F68" s="16">
        <v>4553</v>
      </c>
      <c r="G68" s="93">
        <v>0</v>
      </c>
      <c r="H68" s="17">
        <f>F68*G68</f>
        <v>0</v>
      </c>
    </row>
    <row r="69" spans="1:8" s="3" customFormat="1" ht="13.15" customHeight="1">
      <c r="B69" s="14"/>
      <c r="C69" s="13"/>
      <c r="D69" s="13"/>
      <c r="E69" s="13"/>
      <c r="F69" s="13"/>
      <c r="G69" s="13"/>
      <c r="H69" s="17"/>
    </row>
    <row r="70" spans="1:8" s="3" customFormat="1" ht="26.25" customHeight="1">
      <c r="A70" s="3">
        <v>12757</v>
      </c>
      <c r="B70" s="11" t="s">
        <v>3198</v>
      </c>
      <c r="C70" s="12" t="s">
        <v>1320</v>
      </c>
      <c r="D70" s="12" t="s">
        <v>1321</v>
      </c>
      <c r="E70" s="15" t="s">
        <v>42</v>
      </c>
      <c r="F70" s="16">
        <v>200</v>
      </c>
      <c r="G70" s="93">
        <v>0</v>
      </c>
      <c r="H70" s="17">
        <f>F70*G70</f>
        <v>0</v>
      </c>
    </row>
    <row r="71" spans="1:8" s="3" customFormat="1" ht="13.15" customHeight="1">
      <c r="B71" s="14"/>
      <c r="C71" s="13"/>
      <c r="D71" s="13"/>
      <c r="E71" s="13"/>
      <c r="F71" s="13"/>
      <c r="G71" s="13"/>
      <c r="H71" s="17"/>
    </row>
    <row r="72" spans="1:8" s="3" customFormat="1" ht="13.15" customHeight="1">
      <c r="A72" s="3">
        <v>12758</v>
      </c>
      <c r="B72" s="11" t="s">
        <v>3199</v>
      </c>
      <c r="C72" s="12" t="s">
        <v>1322</v>
      </c>
      <c r="D72" s="12" t="s">
        <v>1323</v>
      </c>
      <c r="E72" s="15" t="s">
        <v>166</v>
      </c>
      <c r="F72" s="16">
        <v>1200</v>
      </c>
      <c r="G72" s="93">
        <v>0</v>
      </c>
      <c r="H72" s="17">
        <f>F72*G72</f>
        <v>0</v>
      </c>
    </row>
    <row r="73" spans="1:8" s="3" customFormat="1" ht="13.15" customHeight="1">
      <c r="B73" s="14"/>
      <c r="C73" s="13"/>
      <c r="D73" s="13"/>
      <c r="E73" s="13"/>
      <c r="F73" s="13"/>
      <c r="G73" s="13"/>
      <c r="H73" s="17"/>
    </row>
    <row r="74" spans="1:8" s="3" customFormat="1" ht="26.25" customHeight="1">
      <c r="A74" s="3">
        <v>12759</v>
      </c>
      <c r="B74" s="11" t="s">
        <v>3200</v>
      </c>
      <c r="C74" s="12" t="s">
        <v>1324</v>
      </c>
      <c r="D74" s="12" t="s">
        <v>1325</v>
      </c>
      <c r="E74" s="15" t="s">
        <v>42</v>
      </c>
      <c r="F74" s="16">
        <v>6</v>
      </c>
      <c r="G74" s="93">
        <v>0</v>
      </c>
      <c r="H74" s="17">
        <f>F74*G74</f>
        <v>0</v>
      </c>
    </row>
    <row r="75" spans="1:8" s="3" customFormat="1" ht="13.15" customHeight="1">
      <c r="B75" s="14"/>
      <c r="C75" s="13"/>
      <c r="D75" s="13"/>
      <c r="E75" s="13"/>
      <c r="F75" s="13"/>
      <c r="G75" s="13"/>
      <c r="H75" s="17"/>
    </row>
    <row r="76" spans="1:8" s="3" customFormat="1" ht="13.15" customHeight="1">
      <c r="A76" s="3">
        <v>12760</v>
      </c>
      <c r="B76" s="11" t="s">
        <v>3201</v>
      </c>
      <c r="C76" s="12" t="s">
        <v>1326</v>
      </c>
      <c r="D76" s="12" t="s">
        <v>1327</v>
      </c>
      <c r="E76" s="15" t="s">
        <v>166</v>
      </c>
      <c r="F76" s="16">
        <v>5753</v>
      </c>
      <c r="G76" s="93">
        <v>0</v>
      </c>
      <c r="H76" s="17">
        <f>F76*G76</f>
        <v>0</v>
      </c>
    </row>
    <row r="77" spans="1:8" s="3" customFormat="1" ht="13.15" customHeight="1">
      <c r="B77" s="14"/>
      <c r="C77" s="13"/>
      <c r="D77" s="13"/>
      <c r="E77" s="13"/>
      <c r="F77" s="13"/>
      <c r="G77" s="13"/>
      <c r="H77" s="17"/>
    </row>
    <row r="78" spans="1:8" s="3" customFormat="1" ht="13.15" customHeight="1">
      <c r="B78" s="14"/>
      <c r="C78" s="13"/>
      <c r="D78" s="13"/>
      <c r="E78" s="13"/>
      <c r="F78" s="13"/>
      <c r="G78" s="13"/>
      <c r="H78" s="17"/>
    </row>
    <row r="79" spans="1:8" s="3" customFormat="1" ht="13.15" customHeight="1">
      <c r="B79" s="14"/>
      <c r="C79" s="13"/>
      <c r="D79" s="13"/>
      <c r="E79" s="13"/>
      <c r="F79" s="13"/>
      <c r="G79" s="13"/>
      <c r="H79" s="17"/>
    </row>
    <row r="80" spans="1:8" s="3" customFormat="1" ht="13.15" customHeight="1">
      <c r="B80" s="14"/>
      <c r="C80" s="13"/>
      <c r="D80" s="13"/>
      <c r="E80" s="13"/>
      <c r="F80" s="13"/>
      <c r="G80" s="13"/>
      <c r="H80" s="17"/>
    </row>
    <row r="81" spans="2:8" s="3" customFormat="1" ht="13.15" customHeight="1">
      <c r="B81" s="14"/>
      <c r="C81" s="13"/>
      <c r="D81" s="13"/>
      <c r="E81" s="13"/>
      <c r="F81" s="13"/>
      <c r="G81" s="13"/>
      <c r="H81" s="17"/>
    </row>
    <row r="82" spans="2:8" s="3" customFormat="1" ht="13.15" customHeight="1">
      <c r="B82" s="14"/>
      <c r="C82" s="13"/>
      <c r="D82" s="13"/>
      <c r="E82" s="13"/>
      <c r="F82" s="13"/>
      <c r="G82" s="13"/>
      <c r="H82" s="17"/>
    </row>
    <row r="83" spans="2:8" s="3" customFormat="1" ht="13.15" customHeight="1">
      <c r="B83" s="14"/>
      <c r="C83" s="13"/>
      <c r="D83" s="13"/>
      <c r="E83" s="13"/>
      <c r="F83" s="13"/>
      <c r="G83" s="13"/>
      <c r="H83" s="17"/>
    </row>
    <row r="84" spans="2:8" s="3" customFormat="1" ht="13.15" customHeight="1">
      <c r="B84" s="14"/>
      <c r="C84" s="13"/>
      <c r="D84" s="13"/>
      <c r="E84" s="13"/>
      <c r="F84" s="13"/>
      <c r="G84" s="13"/>
      <c r="H84" s="17"/>
    </row>
    <row r="85" spans="2:8" s="3" customFormat="1" ht="13.15" customHeight="1">
      <c r="B85" s="14"/>
      <c r="C85" s="13"/>
      <c r="D85" s="13"/>
      <c r="E85" s="13"/>
      <c r="F85" s="13"/>
      <c r="G85" s="13"/>
      <c r="H85" s="17"/>
    </row>
    <row r="86" spans="2:8" s="3" customFormat="1" ht="13.15" customHeight="1">
      <c r="B86" s="14"/>
      <c r="C86" s="13"/>
      <c r="D86" s="13"/>
      <c r="E86" s="13"/>
      <c r="F86" s="13"/>
      <c r="G86" s="13"/>
      <c r="H86" s="17"/>
    </row>
    <row r="87" spans="2:8" s="3" customFormat="1" ht="13.15" customHeight="1">
      <c r="B87" s="14"/>
      <c r="C87" s="13"/>
      <c r="D87" s="13"/>
      <c r="E87" s="13"/>
      <c r="F87" s="13"/>
      <c r="G87" s="13"/>
      <c r="H87" s="17"/>
    </row>
    <row r="88" spans="2:8" s="3" customFormat="1" ht="13.15" customHeight="1">
      <c r="B88" s="14"/>
      <c r="C88" s="13"/>
      <c r="D88" s="13"/>
      <c r="E88" s="13"/>
      <c r="F88" s="13"/>
      <c r="G88" s="13"/>
      <c r="H88" s="17"/>
    </row>
    <row r="89" spans="2:8" s="3" customFormat="1" ht="13.15" customHeight="1">
      <c r="B89" s="14"/>
      <c r="C89" s="13"/>
      <c r="D89" s="13"/>
      <c r="E89" s="13"/>
      <c r="F89" s="13"/>
      <c r="G89" s="13"/>
      <c r="H89" s="17"/>
    </row>
    <row r="90" spans="2:8" s="3" customFormat="1" ht="13.15" customHeight="1">
      <c r="B90" s="14"/>
      <c r="C90" s="13"/>
      <c r="D90" s="13"/>
      <c r="E90" s="13"/>
      <c r="F90" s="13"/>
      <c r="G90" s="13"/>
      <c r="H90" s="17"/>
    </row>
    <row r="91" spans="2:8" s="3" customFormat="1" ht="13.15" customHeight="1">
      <c r="B91" s="14"/>
      <c r="C91" s="13"/>
      <c r="D91" s="13"/>
      <c r="E91" s="13"/>
      <c r="F91" s="13"/>
      <c r="G91" s="13"/>
      <c r="H91" s="17"/>
    </row>
    <row r="92" spans="2:8" s="3" customFormat="1" ht="13.15" customHeight="1">
      <c r="B92" s="14"/>
      <c r="C92" s="13"/>
      <c r="D92" s="13"/>
      <c r="E92" s="13"/>
      <c r="F92" s="13"/>
      <c r="G92" s="13"/>
      <c r="H92" s="17"/>
    </row>
    <row r="93" spans="2:8" s="3" customFormat="1" ht="13.15" customHeight="1">
      <c r="B93" s="14"/>
      <c r="C93" s="13"/>
      <c r="D93" s="13"/>
      <c r="E93" s="13"/>
      <c r="F93" s="13"/>
      <c r="G93" s="13"/>
      <c r="H93" s="17"/>
    </row>
    <row r="94" spans="2:8" s="3" customFormat="1" ht="13.15" customHeight="1">
      <c r="B94" s="14"/>
      <c r="C94" s="13"/>
      <c r="D94" s="13"/>
      <c r="E94" s="13"/>
      <c r="F94" s="13"/>
      <c r="G94" s="13"/>
      <c r="H94" s="17"/>
    </row>
    <row r="95" spans="2:8" s="3" customFormat="1" ht="13.15" customHeight="1">
      <c r="B95" s="14"/>
      <c r="C95" s="13"/>
      <c r="D95" s="13"/>
      <c r="E95" s="13"/>
      <c r="F95" s="13"/>
      <c r="G95" s="13"/>
      <c r="H95" s="17"/>
    </row>
    <row r="96" spans="2:8" s="3" customFormat="1" ht="13.15" customHeight="1">
      <c r="B96" s="14"/>
      <c r="C96" s="13"/>
      <c r="D96" s="13"/>
      <c r="E96" s="13"/>
      <c r="F96" s="13"/>
      <c r="G96" s="13"/>
      <c r="H96" s="17"/>
    </row>
    <row r="97" spans="1:8" s="3" customFormat="1" ht="13.15" customHeight="1">
      <c r="B97" s="14"/>
      <c r="C97" s="13"/>
      <c r="D97" s="13"/>
      <c r="E97" s="13"/>
      <c r="F97" s="13"/>
      <c r="G97" s="13"/>
      <c r="H97" s="17"/>
    </row>
    <row r="98" spans="1:8" s="3" customFormat="1" ht="13.15" customHeight="1">
      <c r="B98" s="14"/>
      <c r="C98" s="13"/>
      <c r="D98" s="13"/>
      <c r="E98" s="13"/>
      <c r="F98" s="13"/>
      <c r="G98" s="13"/>
      <c r="H98" s="17"/>
    </row>
    <row r="99" spans="1:8" s="3" customFormat="1" ht="13.15" customHeight="1">
      <c r="B99" s="14"/>
      <c r="C99" s="13"/>
      <c r="D99" s="13"/>
      <c r="E99" s="13"/>
      <c r="F99" s="13"/>
      <c r="G99" s="13"/>
      <c r="H99" s="17"/>
    </row>
    <row r="100" spans="1:8" s="3" customFormat="1" ht="13.15" customHeight="1">
      <c r="B100" s="14"/>
      <c r="C100" s="13"/>
      <c r="D100" s="13"/>
      <c r="E100" s="13"/>
      <c r="F100" s="13"/>
      <c r="G100" s="13"/>
      <c r="H100" s="17"/>
    </row>
    <row r="101" spans="1:8" s="3" customFormat="1" ht="13.15" customHeight="1">
      <c r="B101" s="14"/>
      <c r="C101" s="13"/>
      <c r="D101" s="13"/>
      <c r="E101" s="13"/>
      <c r="F101" s="13"/>
      <c r="G101" s="13"/>
      <c r="H101" s="17"/>
    </row>
    <row r="102" spans="1:8" s="3" customFormat="1" ht="13.15" customHeight="1">
      <c r="B102" s="14"/>
      <c r="C102" s="13"/>
      <c r="D102" s="13"/>
      <c r="E102" s="13"/>
      <c r="F102" s="13"/>
      <c r="G102" s="13"/>
      <c r="H102" s="17"/>
    </row>
    <row r="103" spans="1:8" s="3" customFormat="1" ht="13.15" customHeight="1">
      <c r="B103" s="14"/>
      <c r="C103" s="13"/>
      <c r="D103" s="13"/>
      <c r="E103" s="13"/>
      <c r="F103" s="13"/>
      <c r="G103" s="13"/>
      <c r="H103" s="17"/>
    </row>
    <row r="104" spans="1:8" s="4" customFormat="1" ht="21.2" customHeight="1">
      <c r="B104" s="19" t="s">
        <v>73</v>
      </c>
      <c r="C104" s="20"/>
      <c r="D104" s="21"/>
      <c r="E104" s="21"/>
      <c r="F104" s="21"/>
      <c r="G104" s="21"/>
      <c r="H104" s="22">
        <f>SUM(H60:H103)</f>
        <v>0</v>
      </c>
    </row>
    <row r="105" spans="1:8" s="2" customFormat="1" ht="13.15" customHeight="1">
      <c r="E105" s="23" t="s">
        <v>3193</v>
      </c>
    </row>
    <row r="106" spans="1:8" s="1" customFormat="1" ht="15.75" customHeight="1">
      <c r="B106" s="6" t="s">
        <v>4161</v>
      </c>
    </row>
    <row r="107" spans="1:8" s="1" customFormat="1" ht="15.75" customHeight="1">
      <c r="B107" s="6" t="s">
        <v>1916</v>
      </c>
    </row>
    <row r="108" spans="1:8" s="1" customFormat="1" ht="15.75" customHeight="1">
      <c r="B108" s="6" t="s">
        <v>1915</v>
      </c>
    </row>
    <row r="109" spans="1:8" s="2" customFormat="1" ht="15" customHeight="1">
      <c r="B109" s="7" t="s">
        <v>1283</v>
      </c>
    </row>
    <row r="110" spans="1:8" s="2" customFormat="1" ht="15" customHeight="1">
      <c r="H110" s="8" t="s">
        <v>1328</v>
      </c>
    </row>
    <row r="111" spans="1:8" s="3" customFormat="1" ht="29.65" customHeight="1">
      <c r="B111" s="9" t="s">
        <v>2</v>
      </c>
      <c r="C111" s="9" t="s">
        <v>3</v>
      </c>
      <c r="D111" s="9" t="s">
        <v>4</v>
      </c>
      <c r="E111" s="9" t="s">
        <v>5</v>
      </c>
      <c r="F111" s="9" t="s">
        <v>6</v>
      </c>
      <c r="G111" s="9" t="s">
        <v>7</v>
      </c>
      <c r="H111" s="10" t="s">
        <v>8</v>
      </c>
    </row>
    <row r="112" spans="1:8" s="3" customFormat="1" ht="13.15" customHeight="1">
      <c r="A112" s="3">
        <v>12765</v>
      </c>
      <c r="B112" s="11" t="s">
        <v>3179</v>
      </c>
      <c r="C112" s="12" t="s">
        <v>1329</v>
      </c>
      <c r="D112" s="12" t="s">
        <v>1328</v>
      </c>
      <c r="E112" s="13"/>
      <c r="F112" s="13"/>
      <c r="G112" s="13"/>
      <c r="H112" s="17"/>
    </row>
    <row r="113" spans="1:8" s="3" customFormat="1" ht="13.15" customHeight="1">
      <c r="B113" s="14"/>
      <c r="C113" s="13"/>
      <c r="D113" s="13"/>
      <c r="E113" s="13"/>
      <c r="F113" s="13"/>
      <c r="G113" s="13"/>
      <c r="H113" s="17"/>
    </row>
    <row r="114" spans="1:8" s="3" customFormat="1" ht="39.4" customHeight="1">
      <c r="A114" s="3">
        <v>16406</v>
      </c>
      <c r="B114" s="11" t="s">
        <v>3180</v>
      </c>
      <c r="C114" s="13"/>
      <c r="D114" s="12" t="s">
        <v>1330</v>
      </c>
      <c r="E114" s="13"/>
      <c r="F114" s="13"/>
      <c r="G114" s="13"/>
      <c r="H114" s="17"/>
    </row>
    <row r="115" spans="1:8" s="3" customFormat="1" ht="13.15" customHeight="1">
      <c r="B115" s="14"/>
      <c r="C115" s="13"/>
      <c r="D115" s="13"/>
      <c r="E115" s="13"/>
      <c r="F115" s="13"/>
      <c r="G115" s="13"/>
      <c r="H115" s="17"/>
    </row>
    <row r="116" spans="1:8" s="3" customFormat="1" ht="13.15" customHeight="1">
      <c r="A116" s="3">
        <v>12767</v>
      </c>
      <c r="B116" s="11" t="s">
        <v>3181</v>
      </c>
      <c r="C116" s="12" t="s">
        <v>1331</v>
      </c>
      <c r="D116" s="12" t="s">
        <v>1332</v>
      </c>
      <c r="E116" s="15" t="s">
        <v>198</v>
      </c>
      <c r="F116" s="16">
        <v>2000</v>
      </c>
      <c r="G116" s="93">
        <v>0</v>
      </c>
      <c r="H116" s="17">
        <f>F116*G116</f>
        <v>0</v>
      </c>
    </row>
    <row r="117" spans="1:8" s="3" customFormat="1" ht="13.15" customHeight="1">
      <c r="B117" s="14"/>
      <c r="C117" s="13"/>
      <c r="D117" s="13"/>
      <c r="E117" s="13"/>
      <c r="F117" s="13"/>
      <c r="G117" s="13"/>
      <c r="H117" s="17"/>
    </row>
    <row r="118" spans="1:8" s="3" customFormat="1" ht="13.15" customHeight="1">
      <c r="A118" s="3">
        <v>16407</v>
      </c>
      <c r="B118" s="11" t="s">
        <v>3182</v>
      </c>
      <c r="C118" s="12" t="s">
        <v>1333</v>
      </c>
      <c r="D118" s="12" t="s">
        <v>1334</v>
      </c>
      <c r="E118" s="15" t="s">
        <v>198</v>
      </c>
      <c r="F118" s="16">
        <v>1150</v>
      </c>
      <c r="G118" s="93">
        <v>0</v>
      </c>
      <c r="H118" s="17">
        <f>F118*G118</f>
        <v>0</v>
      </c>
    </row>
    <row r="119" spans="1:8" s="3" customFormat="1" ht="13.15" customHeight="1">
      <c r="B119" s="14"/>
      <c r="C119" s="13"/>
      <c r="D119" s="13"/>
      <c r="E119" s="13"/>
      <c r="F119" s="13"/>
      <c r="G119" s="13"/>
      <c r="H119" s="17"/>
    </row>
    <row r="120" spans="1:8" s="3" customFormat="1" ht="13.15" customHeight="1">
      <c r="A120" s="3">
        <v>16408</v>
      </c>
      <c r="B120" s="11" t="s">
        <v>3183</v>
      </c>
      <c r="C120" s="12" t="s">
        <v>1335</v>
      </c>
      <c r="D120" s="12" t="s">
        <v>1336</v>
      </c>
      <c r="E120" s="15" t="s">
        <v>198</v>
      </c>
      <c r="F120" s="16">
        <v>350</v>
      </c>
      <c r="G120" s="93">
        <v>0</v>
      </c>
      <c r="H120" s="17">
        <f>F120*G120</f>
        <v>0</v>
      </c>
    </row>
    <row r="121" spans="1:8" s="3" customFormat="1" ht="13.15" customHeight="1">
      <c r="B121" s="14"/>
      <c r="C121" s="13"/>
      <c r="D121" s="13"/>
      <c r="E121" s="13"/>
      <c r="F121" s="13"/>
      <c r="G121" s="13"/>
      <c r="H121" s="17"/>
    </row>
    <row r="122" spans="1:8" s="3" customFormat="1" ht="13.15" customHeight="1">
      <c r="A122" s="3">
        <v>12768</v>
      </c>
      <c r="B122" s="11" t="s">
        <v>3184</v>
      </c>
      <c r="C122" s="12" t="s">
        <v>1337</v>
      </c>
      <c r="D122" s="12" t="s">
        <v>1338</v>
      </c>
      <c r="E122" s="15" t="s">
        <v>198</v>
      </c>
      <c r="F122" s="16">
        <v>3500</v>
      </c>
      <c r="G122" s="93">
        <v>0</v>
      </c>
      <c r="H122" s="17">
        <f>F122*G122</f>
        <v>0</v>
      </c>
    </row>
    <row r="123" spans="1:8" s="3" customFormat="1" ht="13.15" customHeight="1">
      <c r="B123" s="14"/>
      <c r="C123" s="13"/>
      <c r="D123" s="13"/>
      <c r="E123" s="13"/>
      <c r="F123" s="13"/>
      <c r="G123" s="13"/>
      <c r="H123" s="17"/>
    </row>
    <row r="124" spans="1:8" s="3" customFormat="1" ht="13.15" customHeight="1">
      <c r="A124" s="3">
        <v>16409</v>
      </c>
      <c r="B124" s="11" t="s">
        <v>3185</v>
      </c>
      <c r="C124" s="12" t="s">
        <v>1339</v>
      </c>
      <c r="D124" s="12" t="s">
        <v>1340</v>
      </c>
      <c r="E124" s="15" t="s">
        <v>198</v>
      </c>
      <c r="F124" s="16">
        <v>800</v>
      </c>
      <c r="G124" s="93">
        <v>0</v>
      </c>
      <c r="H124" s="17">
        <f>F124*G124</f>
        <v>0</v>
      </c>
    </row>
    <row r="125" spans="1:8" s="3" customFormat="1" ht="13.15" customHeight="1">
      <c r="B125" s="14"/>
      <c r="C125" s="13"/>
      <c r="D125" s="13"/>
      <c r="E125" s="13"/>
      <c r="F125" s="13"/>
      <c r="G125" s="13"/>
      <c r="H125" s="17"/>
    </row>
    <row r="126" spans="1:8" s="3" customFormat="1" ht="13.15" customHeight="1">
      <c r="A126" s="3">
        <v>16410</v>
      </c>
      <c r="B126" s="11" t="s">
        <v>3186</v>
      </c>
      <c r="C126" s="12" t="s">
        <v>1341</v>
      </c>
      <c r="D126" s="12" t="s">
        <v>1342</v>
      </c>
      <c r="E126" s="13"/>
      <c r="F126" s="13"/>
      <c r="G126" s="13"/>
      <c r="H126" s="17"/>
    </row>
    <row r="127" spans="1:8" s="3" customFormat="1" ht="13.15" customHeight="1">
      <c r="B127" s="14"/>
      <c r="C127" s="13"/>
      <c r="D127" s="13"/>
      <c r="E127" s="13"/>
      <c r="F127" s="13"/>
      <c r="G127" s="13"/>
      <c r="H127" s="17"/>
    </row>
    <row r="128" spans="1:8" s="3" customFormat="1" ht="13.15" customHeight="1">
      <c r="A128" s="3">
        <v>21208</v>
      </c>
      <c r="B128" s="11" t="s">
        <v>3187</v>
      </c>
      <c r="C128" s="13"/>
      <c r="D128" s="12" t="s">
        <v>1343</v>
      </c>
      <c r="E128" s="15" t="s">
        <v>198</v>
      </c>
      <c r="F128" s="16">
        <v>400</v>
      </c>
      <c r="G128" s="93">
        <v>0</v>
      </c>
      <c r="H128" s="17">
        <f>F128*G128</f>
        <v>0</v>
      </c>
    </row>
    <row r="129" spans="1:8" s="3" customFormat="1" ht="13.15" customHeight="1">
      <c r="B129" s="14"/>
      <c r="C129" s="13"/>
      <c r="D129" s="13"/>
      <c r="E129" s="13"/>
      <c r="F129" s="13"/>
      <c r="G129" s="13"/>
      <c r="H129" s="17"/>
    </row>
    <row r="130" spans="1:8" s="3" customFormat="1" ht="13.15" customHeight="1">
      <c r="A130" s="3">
        <v>21209</v>
      </c>
      <c r="B130" s="11" t="s">
        <v>3188</v>
      </c>
      <c r="C130" s="13"/>
      <c r="D130" s="12" t="s">
        <v>1344</v>
      </c>
      <c r="E130" s="15" t="s">
        <v>198</v>
      </c>
      <c r="F130" s="16">
        <v>400</v>
      </c>
      <c r="G130" s="93">
        <v>0</v>
      </c>
      <c r="H130" s="17">
        <f>F130*G130</f>
        <v>0</v>
      </c>
    </row>
    <row r="131" spans="1:8" s="3" customFormat="1" ht="13.15" customHeight="1">
      <c r="B131" s="14"/>
      <c r="C131" s="13"/>
      <c r="D131" s="13"/>
      <c r="E131" s="13"/>
      <c r="F131" s="13"/>
      <c r="G131" s="13"/>
      <c r="H131" s="17"/>
    </row>
    <row r="132" spans="1:8" s="3" customFormat="1" ht="26.25" customHeight="1">
      <c r="A132" s="3">
        <v>12769</v>
      </c>
      <c r="B132" s="11" t="s">
        <v>3189</v>
      </c>
      <c r="C132" s="12" t="s">
        <v>1345</v>
      </c>
      <c r="D132" s="12" t="s">
        <v>1346</v>
      </c>
      <c r="E132" s="15" t="s">
        <v>166</v>
      </c>
      <c r="F132" s="16">
        <v>700</v>
      </c>
      <c r="G132" s="93">
        <v>0</v>
      </c>
      <c r="H132" s="17">
        <f>F132*G132</f>
        <v>0</v>
      </c>
    </row>
    <row r="133" spans="1:8" s="3" customFormat="1" ht="13.15" customHeight="1">
      <c r="B133" s="14"/>
      <c r="C133" s="13"/>
      <c r="D133" s="13"/>
      <c r="E133" s="13"/>
      <c r="F133" s="13"/>
      <c r="G133" s="13"/>
      <c r="H133" s="17"/>
    </row>
    <row r="134" spans="1:8" s="3" customFormat="1" ht="26.25" customHeight="1">
      <c r="A134" s="3">
        <v>12770</v>
      </c>
      <c r="B134" s="11" t="s">
        <v>3190</v>
      </c>
      <c r="C134" s="12" t="s">
        <v>1347</v>
      </c>
      <c r="D134" s="12" t="s">
        <v>1348</v>
      </c>
      <c r="E134" s="15" t="s">
        <v>166</v>
      </c>
      <c r="F134" s="16">
        <v>100</v>
      </c>
      <c r="G134" s="93">
        <v>0</v>
      </c>
      <c r="H134" s="17">
        <f>F134*G134</f>
        <v>0</v>
      </c>
    </row>
    <row r="135" spans="1:8" s="3" customFormat="1" ht="13.15" customHeight="1">
      <c r="B135" s="14"/>
      <c r="C135" s="13"/>
      <c r="D135" s="13"/>
      <c r="E135" s="13"/>
      <c r="F135" s="13"/>
      <c r="G135" s="13"/>
      <c r="H135" s="17"/>
    </row>
    <row r="136" spans="1:8" s="3" customFormat="1" ht="13.15" customHeight="1">
      <c r="A136" s="3">
        <v>12777</v>
      </c>
      <c r="B136" s="11" t="s">
        <v>3191</v>
      </c>
      <c r="C136" s="12" t="s">
        <v>1349</v>
      </c>
      <c r="D136" s="12" t="s">
        <v>1350</v>
      </c>
      <c r="E136" s="15" t="s">
        <v>166</v>
      </c>
      <c r="F136" s="16">
        <v>2500</v>
      </c>
      <c r="G136" s="93">
        <v>0</v>
      </c>
      <c r="H136" s="17">
        <f>F136*G136</f>
        <v>0</v>
      </c>
    </row>
    <row r="137" spans="1:8" s="3" customFormat="1" ht="13.15" customHeight="1">
      <c r="B137" s="14"/>
      <c r="C137" s="13"/>
      <c r="D137" s="13"/>
      <c r="E137" s="13"/>
      <c r="F137" s="13"/>
      <c r="G137" s="13"/>
      <c r="H137" s="17"/>
    </row>
    <row r="138" spans="1:8" s="3" customFormat="1" ht="39.4" customHeight="1">
      <c r="A138" s="3">
        <v>19645</v>
      </c>
      <c r="B138" s="11" t="s">
        <v>3192</v>
      </c>
      <c r="C138" s="12" t="s">
        <v>1351</v>
      </c>
      <c r="D138" s="12" t="s">
        <v>1352</v>
      </c>
      <c r="E138" s="15" t="s">
        <v>198</v>
      </c>
      <c r="F138" s="16">
        <v>200</v>
      </c>
      <c r="G138" s="93">
        <v>0</v>
      </c>
      <c r="H138" s="17">
        <f>F138*G138</f>
        <v>0</v>
      </c>
    </row>
    <row r="139" spans="1:8" s="3" customFormat="1" ht="13.15" customHeight="1">
      <c r="B139" s="14"/>
      <c r="C139" s="13"/>
      <c r="D139" s="13"/>
      <c r="E139" s="13"/>
      <c r="F139" s="13"/>
      <c r="G139" s="13"/>
      <c r="H139" s="17"/>
    </row>
    <row r="140" spans="1:8" s="3" customFormat="1" ht="13.15" customHeight="1">
      <c r="B140" s="14"/>
      <c r="C140" s="13"/>
      <c r="D140" s="13"/>
      <c r="E140" s="13"/>
      <c r="F140" s="13"/>
      <c r="G140" s="13"/>
      <c r="H140" s="17"/>
    </row>
    <row r="141" spans="1:8" s="3" customFormat="1" ht="13.15" customHeight="1">
      <c r="B141" s="14"/>
      <c r="C141" s="13"/>
      <c r="D141" s="13"/>
      <c r="E141" s="13"/>
      <c r="F141" s="13"/>
      <c r="G141" s="13"/>
      <c r="H141" s="17"/>
    </row>
    <row r="142" spans="1:8" s="3" customFormat="1" ht="13.15" customHeight="1">
      <c r="B142" s="14"/>
      <c r="C142" s="13"/>
      <c r="D142" s="13"/>
      <c r="E142" s="13"/>
      <c r="F142" s="13"/>
      <c r="G142" s="13"/>
      <c r="H142" s="17"/>
    </row>
    <row r="143" spans="1:8" s="3" customFormat="1" ht="13.15" customHeight="1">
      <c r="B143" s="14"/>
      <c r="C143" s="13"/>
      <c r="D143" s="13"/>
      <c r="E143" s="13"/>
      <c r="F143" s="13"/>
      <c r="G143" s="13"/>
      <c r="H143" s="17"/>
    </row>
    <row r="144" spans="1:8" s="3" customFormat="1" ht="13.15" customHeight="1">
      <c r="B144" s="14"/>
      <c r="C144" s="13"/>
      <c r="D144" s="13"/>
      <c r="E144" s="13"/>
      <c r="F144" s="13"/>
      <c r="G144" s="13"/>
      <c r="H144" s="17"/>
    </row>
    <row r="145" spans="2:8" s="3" customFormat="1" ht="13.15" customHeight="1">
      <c r="B145" s="14"/>
      <c r="C145" s="13"/>
      <c r="D145" s="13"/>
      <c r="E145" s="13"/>
      <c r="F145" s="13"/>
      <c r="G145" s="13"/>
      <c r="H145" s="17"/>
    </row>
    <row r="146" spans="2:8" s="3" customFormat="1" ht="13.15" customHeight="1">
      <c r="B146" s="14"/>
      <c r="C146" s="13"/>
      <c r="D146" s="13"/>
      <c r="E146" s="13"/>
      <c r="F146" s="13"/>
      <c r="G146" s="13"/>
      <c r="H146" s="17"/>
    </row>
    <row r="147" spans="2:8" s="3" customFormat="1" ht="13.15" customHeight="1">
      <c r="B147" s="14"/>
      <c r="C147" s="13"/>
      <c r="D147" s="13"/>
      <c r="E147" s="13"/>
      <c r="F147" s="13"/>
      <c r="G147" s="13"/>
      <c r="H147" s="17"/>
    </row>
    <row r="148" spans="2:8" s="3" customFormat="1" ht="13.15" customHeight="1">
      <c r="B148" s="14"/>
      <c r="C148" s="13"/>
      <c r="D148" s="13"/>
      <c r="E148" s="13"/>
      <c r="F148" s="13"/>
      <c r="G148" s="13"/>
      <c r="H148" s="17"/>
    </row>
    <row r="149" spans="2:8" s="3" customFormat="1" ht="13.15" customHeight="1">
      <c r="B149" s="14"/>
      <c r="C149" s="13"/>
      <c r="D149" s="13"/>
      <c r="E149" s="13"/>
      <c r="F149" s="13"/>
      <c r="G149" s="13"/>
      <c r="H149" s="17"/>
    </row>
    <row r="150" spans="2:8" s="3" customFormat="1" ht="13.15" customHeight="1">
      <c r="B150" s="14"/>
      <c r="C150" s="13"/>
      <c r="D150" s="13"/>
      <c r="E150" s="13"/>
      <c r="F150" s="13"/>
      <c r="G150" s="13"/>
      <c r="H150" s="17"/>
    </row>
    <row r="151" spans="2:8" s="3" customFormat="1" ht="13.15" customHeight="1">
      <c r="B151" s="14"/>
      <c r="C151" s="13"/>
      <c r="D151" s="13"/>
      <c r="E151" s="13"/>
      <c r="F151" s="13"/>
      <c r="G151" s="13"/>
      <c r="H151" s="17"/>
    </row>
    <row r="152" spans="2:8" s="3" customFormat="1" ht="13.15" customHeight="1">
      <c r="B152" s="14"/>
      <c r="C152" s="13"/>
      <c r="D152" s="13"/>
      <c r="E152" s="13"/>
      <c r="F152" s="13"/>
      <c r="G152" s="13"/>
      <c r="H152" s="17"/>
    </row>
    <row r="153" spans="2:8" s="3" customFormat="1" ht="13.15" customHeight="1">
      <c r="B153" s="14"/>
      <c r="C153" s="13"/>
      <c r="D153" s="13"/>
      <c r="E153" s="13"/>
      <c r="F153" s="13"/>
      <c r="G153" s="13"/>
      <c r="H153" s="17"/>
    </row>
    <row r="154" spans="2:8" s="4" customFormat="1" ht="21.2" customHeight="1">
      <c r="B154" s="19" t="s">
        <v>73</v>
      </c>
      <c r="C154" s="20"/>
      <c r="D154" s="21"/>
      <c r="E154" s="21"/>
      <c r="F154" s="21"/>
      <c r="G154" s="21"/>
      <c r="H154" s="22">
        <f>SUM(H112:H153)</f>
        <v>0</v>
      </c>
    </row>
    <row r="155" spans="2:8" s="2" customFormat="1" ht="13.15" customHeight="1">
      <c r="E155" s="23" t="s">
        <v>4089</v>
      </c>
    </row>
    <row r="156" spans="2:8" s="1" customFormat="1" ht="15.75" customHeight="1">
      <c r="B156" s="6" t="s">
        <v>4161</v>
      </c>
    </row>
    <row r="157" spans="2:8" s="1" customFormat="1" ht="15.75" customHeight="1">
      <c r="B157" s="6" t="s">
        <v>1916</v>
      </c>
    </row>
    <row r="158" spans="2:8" s="1" customFormat="1" ht="15.75" customHeight="1">
      <c r="B158" s="6" t="s">
        <v>1915</v>
      </c>
    </row>
    <row r="159" spans="2:8" s="2" customFormat="1" ht="15" customHeight="1">
      <c r="B159" s="7" t="s">
        <v>1283</v>
      </c>
    </row>
    <row r="160" spans="2:8" s="2" customFormat="1" ht="15" customHeight="1">
      <c r="H160" s="8" t="s">
        <v>1354</v>
      </c>
    </row>
    <row r="161" spans="1:8" s="3" customFormat="1" ht="29.65" customHeight="1">
      <c r="B161" s="9" t="s">
        <v>2</v>
      </c>
      <c r="C161" s="9" t="s">
        <v>3</v>
      </c>
      <c r="D161" s="9" t="s">
        <v>4</v>
      </c>
      <c r="E161" s="9" t="s">
        <v>5</v>
      </c>
      <c r="F161" s="9" t="s">
        <v>6</v>
      </c>
      <c r="G161" s="9" t="s">
        <v>7</v>
      </c>
      <c r="H161" s="10" t="s">
        <v>8</v>
      </c>
    </row>
    <row r="162" spans="1:8" s="3" customFormat="1" ht="13.15" customHeight="1">
      <c r="A162" s="3">
        <v>10070</v>
      </c>
      <c r="B162" s="11" t="s">
        <v>3169</v>
      </c>
      <c r="C162" s="12" t="s">
        <v>1355</v>
      </c>
      <c r="D162" s="12" t="s">
        <v>1354</v>
      </c>
      <c r="E162" s="13"/>
      <c r="F162" s="13"/>
      <c r="G162" s="13"/>
      <c r="H162" s="17"/>
    </row>
    <row r="163" spans="1:8" s="3" customFormat="1" ht="13.15" customHeight="1">
      <c r="B163" s="14"/>
      <c r="C163" s="13"/>
      <c r="D163" s="13"/>
      <c r="E163" s="13"/>
      <c r="F163" s="13"/>
      <c r="G163" s="13"/>
      <c r="H163" s="17"/>
    </row>
    <row r="164" spans="1:8" s="3" customFormat="1" ht="13.15" customHeight="1">
      <c r="A164" s="3">
        <v>10071</v>
      </c>
      <c r="B164" s="11" t="s">
        <v>3170</v>
      </c>
      <c r="C164" s="12" t="s">
        <v>1356</v>
      </c>
      <c r="D164" s="12" t="s">
        <v>4357</v>
      </c>
      <c r="E164" s="15" t="s">
        <v>42</v>
      </c>
      <c r="F164" s="16">
        <v>100</v>
      </c>
      <c r="G164" s="93">
        <v>0</v>
      </c>
      <c r="H164" s="17">
        <f>F164*G164</f>
        <v>0</v>
      </c>
    </row>
    <row r="165" spans="1:8" s="3" customFormat="1" ht="13.15" customHeight="1">
      <c r="B165" s="14"/>
      <c r="C165" s="13"/>
      <c r="D165" s="98" t="s">
        <v>4358</v>
      </c>
      <c r="E165" s="13"/>
      <c r="F165" s="13"/>
      <c r="G165" s="13"/>
      <c r="H165" s="17"/>
    </row>
    <row r="166" spans="1:8" s="3" customFormat="1" ht="13.15" customHeight="1">
      <c r="B166" s="14"/>
      <c r="C166" s="13"/>
      <c r="D166" s="99"/>
      <c r="E166" s="13"/>
      <c r="F166" s="13"/>
      <c r="G166" s="13"/>
      <c r="H166" s="17"/>
    </row>
    <row r="167" spans="1:8" s="3" customFormat="1" ht="13.15" customHeight="1">
      <c r="A167" s="3">
        <v>10072</v>
      </c>
      <c r="B167" s="11" t="s">
        <v>3171</v>
      </c>
      <c r="C167" s="12" t="s">
        <v>1357</v>
      </c>
      <c r="D167" s="12" t="s">
        <v>1358</v>
      </c>
      <c r="E167" s="15" t="s">
        <v>42</v>
      </c>
      <c r="F167" s="16">
        <v>10</v>
      </c>
      <c r="G167" s="93">
        <v>0</v>
      </c>
      <c r="H167" s="17">
        <f>F167*G167</f>
        <v>0</v>
      </c>
    </row>
    <row r="168" spans="1:8" s="3" customFormat="1" ht="13.15" customHeight="1">
      <c r="B168" s="14"/>
      <c r="C168" s="13"/>
      <c r="D168" s="99"/>
      <c r="E168" s="13"/>
      <c r="F168" s="13"/>
      <c r="G168" s="13"/>
      <c r="H168" s="17"/>
    </row>
    <row r="169" spans="1:8" s="3" customFormat="1" ht="13.15" customHeight="1">
      <c r="A169" s="3">
        <v>10073</v>
      </c>
      <c r="B169" s="11" t="s">
        <v>3172</v>
      </c>
      <c r="C169" s="12" t="s">
        <v>1359</v>
      </c>
      <c r="D169" s="12" t="s">
        <v>4359</v>
      </c>
      <c r="E169" s="15" t="s">
        <v>42</v>
      </c>
      <c r="F169" s="16">
        <v>9</v>
      </c>
      <c r="G169" s="93">
        <v>0</v>
      </c>
      <c r="H169" s="17">
        <f>F169*G169</f>
        <v>0</v>
      </c>
    </row>
    <row r="170" spans="1:8" s="3" customFormat="1" ht="13.15" customHeight="1">
      <c r="B170" s="11"/>
      <c r="C170" s="12"/>
      <c r="D170" s="98" t="s">
        <v>4360</v>
      </c>
      <c r="E170" s="15"/>
      <c r="F170" s="16"/>
      <c r="G170" s="93"/>
      <c r="H170" s="17"/>
    </row>
    <row r="171" spans="1:8" s="3" customFormat="1" ht="13.15" customHeight="1">
      <c r="B171" s="14"/>
      <c r="C171" s="13"/>
      <c r="D171" s="13"/>
      <c r="E171" s="13"/>
      <c r="F171" s="13"/>
      <c r="G171" s="13"/>
      <c r="H171" s="17"/>
    </row>
    <row r="172" spans="1:8" s="3" customFormat="1" ht="13.15" customHeight="1">
      <c r="A172" s="3">
        <v>10074</v>
      </c>
      <c r="B172" s="11" t="s">
        <v>3173</v>
      </c>
      <c r="C172" s="12" t="s">
        <v>1360</v>
      </c>
      <c r="D172" s="12" t="s">
        <v>1361</v>
      </c>
      <c r="E172" s="15" t="s">
        <v>42</v>
      </c>
      <c r="F172" s="16">
        <v>1</v>
      </c>
      <c r="G172" s="93">
        <v>0</v>
      </c>
      <c r="H172" s="17">
        <f>F172*G172</f>
        <v>0</v>
      </c>
    </row>
    <row r="173" spans="1:8" s="3" customFormat="1" ht="13.15" customHeight="1">
      <c r="B173" s="14"/>
      <c r="C173" s="13"/>
      <c r="D173" s="13"/>
      <c r="E173" s="13"/>
      <c r="F173" s="13"/>
      <c r="G173" s="13"/>
      <c r="H173" s="17"/>
    </row>
    <row r="174" spans="1:8" s="3" customFormat="1" ht="13.15" customHeight="1">
      <c r="A174" s="3">
        <v>10075</v>
      </c>
      <c r="B174" s="11" t="s">
        <v>3174</v>
      </c>
      <c r="C174" s="12" t="s">
        <v>1362</v>
      </c>
      <c r="D174" s="12" t="s">
        <v>1363</v>
      </c>
      <c r="E174" s="15" t="s">
        <v>42</v>
      </c>
      <c r="F174" s="16">
        <v>109</v>
      </c>
      <c r="G174" s="93">
        <v>0</v>
      </c>
      <c r="H174" s="17">
        <f>F174*G174</f>
        <v>0</v>
      </c>
    </row>
    <row r="175" spans="1:8" s="3" customFormat="1" ht="13.15" customHeight="1">
      <c r="B175" s="14"/>
      <c r="C175" s="13"/>
      <c r="D175" s="13"/>
      <c r="E175" s="13"/>
      <c r="F175" s="13"/>
      <c r="G175" s="13"/>
      <c r="H175" s="17"/>
    </row>
    <row r="176" spans="1:8" s="3" customFormat="1" ht="26.25" customHeight="1">
      <c r="A176" s="3">
        <v>10906</v>
      </c>
      <c r="B176" s="11" t="s">
        <v>3175</v>
      </c>
      <c r="C176" s="12" t="s">
        <v>1364</v>
      </c>
      <c r="D176" s="12" t="s">
        <v>1365</v>
      </c>
      <c r="E176" s="15" t="s">
        <v>26</v>
      </c>
      <c r="F176" s="16">
        <v>1</v>
      </c>
      <c r="G176" s="17" t="s">
        <v>277</v>
      </c>
      <c r="H176" s="17">
        <v>120000</v>
      </c>
    </row>
    <row r="177" spans="1:8" s="3" customFormat="1" ht="13.15" customHeight="1">
      <c r="B177" s="14"/>
      <c r="C177" s="13"/>
      <c r="D177" s="13"/>
      <c r="E177" s="13"/>
      <c r="F177" s="13"/>
      <c r="G177" s="13"/>
      <c r="H177" s="17"/>
    </row>
    <row r="178" spans="1:8" s="3" customFormat="1" ht="13.15" customHeight="1">
      <c r="A178" s="3">
        <v>10076</v>
      </c>
      <c r="B178" s="11" t="s">
        <v>3176</v>
      </c>
      <c r="C178" s="12" t="s">
        <v>1366</v>
      </c>
      <c r="D178" s="12" t="s">
        <v>1367</v>
      </c>
      <c r="E178" s="15" t="s">
        <v>34</v>
      </c>
      <c r="F178" s="16">
        <f>H176</f>
        <v>120000</v>
      </c>
      <c r="G178" s="93">
        <v>0</v>
      </c>
      <c r="H178" s="17">
        <f>F178*G178/100</f>
        <v>0</v>
      </c>
    </row>
    <row r="179" spans="1:8" s="3" customFormat="1" ht="13.15" customHeight="1">
      <c r="B179" s="14"/>
      <c r="C179" s="13"/>
      <c r="D179" s="13"/>
      <c r="E179" s="13"/>
      <c r="F179" s="13"/>
      <c r="G179" s="13"/>
      <c r="H179" s="17"/>
    </row>
    <row r="180" spans="1:8" s="3" customFormat="1" ht="13.15" customHeight="1">
      <c r="A180" s="3">
        <v>10077</v>
      </c>
      <c r="B180" s="11" t="s">
        <v>3177</v>
      </c>
      <c r="C180" s="12" t="s">
        <v>1368</v>
      </c>
      <c r="D180" s="12" t="s">
        <v>1369</v>
      </c>
      <c r="E180" s="15" t="s">
        <v>42</v>
      </c>
      <c r="F180" s="16">
        <v>91</v>
      </c>
      <c r="G180" s="93">
        <v>0</v>
      </c>
      <c r="H180" s="17">
        <f>F180*G180</f>
        <v>0</v>
      </c>
    </row>
    <row r="181" spans="1:8" s="3" customFormat="1" ht="13.15" customHeight="1">
      <c r="B181" s="14"/>
      <c r="C181" s="13"/>
      <c r="D181" s="13"/>
      <c r="E181" s="13"/>
      <c r="F181" s="13"/>
      <c r="G181" s="13"/>
      <c r="H181" s="17"/>
    </row>
    <row r="182" spans="1:8" s="3" customFormat="1" ht="39.4" customHeight="1">
      <c r="A182" s="3">
        <v>17462</v>
      </c>
      <c r="B182" s="11" t="s">
        <v>3178</v>
      </c>
      <c r="C182" s="13"/>
      <c r="D182" s="12" t="s">
        <v>1370</v>
      </c>
      <c r="E182" s="13"/>
      <c r="F182" s="13"/>
      <c r="G182" s="13"/>
      <c r="H182" s="17"/>
    </row>
    <row r="183" spans="1:8" s="3" customFormat="1" ht="13.15" customHeight="1">
      <c r="B183" s="14"/>
      <c r="C183" s="13"/>
      <c r="D183" s="13"/>
      <c r="E183" s="13"/>
      <c r="F183" s="13"/>
      <c r="G183" s="13"/>
      <c r="H183" s="17"/>
    </row>
    <row r="184" spans="1:8" s="3" customFormat="1" ht="33" customHeight="1">
      <c r="B184" s="11" t="s">
        <v>4029</v>
      </c>
      <c r="C184" s="25">
        <v>4.07</v>
      </c>
      <c r="D184" s="13" t="s">
        <v>4030</v>
      </c>
      <c r="E184" s="13" t="s">
        <v>26</v>
      </c>
      <c r="F184" s="13">
        <v>1</v>
      </c>
      <c r="G184" s="13" t="s">
        <v>277</v>
      </c>
      <c r="H184" s="17">
        <v>1000000</v>
      </c>
    </row>
    <row r="185" spans="1:8" s="3" customFormat="1" ht="13.15" customHeight="1">
      <c r="B185" s="14"/>
      <c r="C185" s="13"/>
      <c r="D185" s="13"/>
      <c r="E185" s="13"/>
      <c r="F185" s="13"/>
      <c r="G185" s="13"/>
      <c r="H185" s="17"/>
    </row>
    <row r="186" spans="1:8" s="3" customFormat="1" ht="13.15" customHeight="1">
      <c r="B186" s="14"/>
      <c r="C186" s="13"/>
      <c r="D186" s="13"/>
      <c r="E186" s="13"/>
      <c r="F186" s="13"/>
      <c r="G186" s="13"/>
      <c r="H186" s="17"/>
    </row>
    <row r="187" spans="1:8" s="3" customFormat="1" ht="13.15" customHeight="1">
      <c r="B187" s="14"/>
      <c r="C187" s="13"/>
      <c r="D187" s="13"/>
      <c r="E187" s="13"/>
      <c r="F187" s="13"/>
      <c r="G187" s="13"/>
      <c r="H187" s="17"/>
    </row>
    <row r="188" spans="1:8" s="3" customFormat="1" ht="13.15" customHeight="1">
      <c r="B188" s="14"/>
      <c r="C188" s="13"/>
      <c r="D188" s="13"/>
      <c r="E188" s="13"/>
      <c r="F188" s="13"/>
      <c r="G188" s="13"/>
      <c r="H188" s="17"/>
    </row>
    <row r="189" spans="1:8" s="3" customFormat="1" ht="13.15" customHeight="1">
      <c r="B189" s="14"/>
      <c r="C189" s="13"/>
      <c r="D189" s="13"/>
      <c r="E189" s="13"/>
      <c r="F189" s="13"/>
      <c r="G189" s="13"/>
      <c r="H189" s="17"/>
    </row>
    <row r="190" spans="1:8" s="3" customFormat="1" ht="13.15" customHeight="1">
      <c r="B190" s="14"/>
      <c r="C190" s="13"/>
      <c r="D190" s="13"/>
      <c r="E190" s="13"/>
      <c r="F190" s="13"/>
      <c r="G190" s="13"/>
      <c r="H190" s="17"/>
    </row>
    <row r="191" spans="1:8" s="3" customFormat="1" ht="13.15" customHeight="1">
      <c r="B191" s="14"/>
      <c r="C191" s="13"/>
      <c r="D191" s="13"/>
      <c r="E191" s="13"/>
      <c r="F191" s="13"/>
      <c r="G191" s="13"/>
      <c r="H191" s="17"/>
    </row>
    <row r="192" spans="1:8" s="3" customFormat="1" ht="13.15" customHeight="1">
      <c r="B192" s="14"/>
      <c r="C192" s="13"/>
      <c r="D192" s="13"/>
      <c r="E192" s="13"/>
      <c r="F192" s="13"/>
      <c r="G192" s="13"/>
      <c r="H192" s="17"/>
    </row>
    <row r="193" spans="2:8" s="3" customFormat="1" ht="13.15" customHeight="1">
      <c r="B193" s="14"/>
      <c r="C193" s="13"/>
      <c r="D193" s="13"/>
      <c r="E193" s="13"/>
      <c r="F193" s="13"/>
      <c r="G193" s="13"/>
      <c r="H193" s="17"/>
    </row>
    <row r="194" spans="2:8" s="3" customFormat="1" ht="13.15" customHeight="1">
      <c r="B194" s="14"/>
      <c r="C194" s="13"/>
      <c r="D194" s="13"/>
      <c r="E194" s="13"/>
      <c r="F194" s="13"/>
      <c r="G194" s="13"/>
      <c r="H194" s="17"/>
    </row>
    <row r="195" spans="2:8" s="3" customFormat="1" ht="13.15" customHeight="1">
      <c r="B195" s="14"/>
      <c r="C195" s="13"/>
      <c r="D195" s="13"/>
      <c r="E195" s="13"/>
      <c r="F195" s="13"/>
      <c r="G195" s="13"/>
      <c r="H195" s="17"/>
    </row>
    <row r="196" spans="2:8" s="3" customFormat="1" ht="13.15" customHeight="1">
      <c r="B196" s="14"/>
      <c r="C196" s="13"/>
      <c r="D196" s="13"/>
      <c r="E196" s="13"/>
      <c r="F196" s="13"/>
      <c r="G196" s="13"/>
      <c r="H196" s="17"/>
    </row>
    <row r="197" spans="2:8" s="3" customFormat="1" ht="13.15" customHeight="1">
      <c r="B197" s="14"/>
      <c r="C197" s="13"/>
      <c r="D197" s="13"/>
      <c r="E197" s="13"/>
      <c r="F197" s="13"/>
      <c r="G197" s="13"/>
      <c r="H197" s="17"/>
    </row>
    <row r="198" spans="2:8" s="3" customFormat="1" ht="13.15" customHeight="1">
      <c r="B198" s="14"/>
      <c r="C198" s="13"/>
      <c r="D198" s="13"/>
      <c r="E198" s="13"/>
      <c r="F198" s="13"/>
      <c r="G198" s="13"/>
      <c r="H198" s="17"/>
    </row>
    <row r="199" spans="2:8" s="3" customFormat="1" ht="13.15" customHeight="1">
      <c r="B199" s="14"/>
      <c r="C199" s="13"/>
      <c r="D199" s="13"/>
      <c r="E199" s="13"/>
      <c r="F199" s="13"/>
      <c r="G199" s="13"/>
      <c r="H199" s="17"/>
    </row>
    <row r="200" spans="2:8" s="3" customFormat="1" ht="13.15" customHeight="1">
      <c r="B200" s="14"/>
      <c r="C200" s="13"/>
      <c r="D200" s="13"/>
      <c r="E200" s="13"/>
      <c r="F200" s="13"/>
      <c r="G200" s="13"/>
      <c r="H200" s="17"/>
    </row>
    <row r="201" spans="2:8" s="3" customFormat="1" ht="13.15" customHeight="1">
      <c r="B201" s="14"/>
      <c r="C201" s="13"/>
      <c r="D201" s="13"/>
      <c r="E201" s="13"/>
      <c r="F201" s="13"/>
      <c r="G201" s="13"/>
      <c r="H201" s="17"/>
    </row>
    <row r="202" spans="2:8" s="3" customFormat="1" ht="13.15" customHeight="1">
      <c r="B202" s="14"/>
      <c r="C202" s="13"/>
      <c r="D202" s="13"/>
      <c r="E202" s="13"/>
      <c r="F202" s="13"/>
      <c r="G202" s="13"/>
      <c r="H202" s="17"/>
    </row>
    <row r="203" spans="2:8" s="3" customFormat="1" ht="13.15" customHeight="1">
      <c r="B203" s="14"/>
      <c r="C203" s="13"/>
      <c r="D203" s="13"/>
      <c r="E203" s="13"/>
      <c r="F203" s="13"/>
      <c r="G203" s="13"/>
      <c r="H203" s="17"/>
    </row>
    <row r="204" spans="2:8" s="3" customFormat="1" ht="13.15" customHeight="1">
      <c r="B204" s="14"/>
      <c r="C204" s="13"/>
      <c r="D204" s="13"/>
      <c r="E204" s="13"/>
      <c r="F204" s="13"/>
      <c r="G204" s="13"/>
      <c r="H204" s="17"/>
    </row>
    <row r="205" spans="2:8" s="3" customFormat="1" ht="13.15" customHeight="1">
      <c r="B205" s="14"/>
      <c r="C205" s="13"/>
      <c r="D205" s="13"/>
      <c r="E205" s="13"/>
      <c r="F205" s="13"/>
      <c r="G205" s="13"/>
      <c r="H205" s="17"/>
    </row>
    <row r="206" spans="2:8" s="3" customFormat="1" ht="13.15" customHeight="1">
      <c r="B206" s="14"/>
      <c r="C206" s="13"/>
      <c r="D206" s="13"/>
      <c r="E206" s="13"/>
      <c r="F206" s="13"/>
      <c r="G206" s="13"/>
      <c r="H206" s="17"/>
    </row>
    <row r="207" spans="2:8" s="3" customFormat="1" ht="13.15" customHeight="1">
      <c r="B207" s="14"/>
      <c r="C207" s="13"/>
      <c r="D207" s="13"/>
      <c r="E207" s="13"/>
      <c r="F207" s="13"/>
      <c r="G207" s="13"/>
      <c r="H207" s="17"/>
    </row>
    <row r="208" spans="2:8" s="4" customFormat="1" ht="21.2" customHeight="1">
      <c r="B208" s="19" t="s">
        <v>73</v>
      </c>
      <c r="C208" s="20"/>
      <c r="D208" s="21"/>
      <c r="E208" s="21"/>
      <c r="F208" s="21"/>
      <c r="G208" s="21"/>
      <c r="H208" s="22">
        <f>SUM(H162:H207)</f>
        <v>1120000</v>
      </c>
    </row>
    <row r="209" spans="1:8" s="2" customFormat="1" ht="13.15" customHeight="1">
      <c r="E209" s="23" t="s">
        <v>4090</v>
      </c>
    </row>
    <row r="210" spans="1:8" s="1" customFormat="1" ht="15.75" customHeight="1">
      <c r="B210" s="6" t="s">
        <v>4161</v>
      </c>
    </row>
    <row r="211" spans="1:8" s="1" customFormat="1" ht="15.75" customHeight="1">
      <c r="B211" s="6" t="s">
        <v>1916</v>
      </c>
    </row>
    <row r="212" spans="1:8" s="1" customFormat="1" ht="15.75" customHeight="1">
      <c r="B212" s="6" t="s">
        <v>1915</v>
      </c>
    </row>
    <row r="213" spans="1:8" s="2" customFormat="1" ht="15" customHeight="1">
      <c r="B213" s="7" t="s">
        <v>1283</v>
      </c>
    </row>
    <row r="214" spans="1:8" s="2" customFormat="1" ht="15" customHeight="1">
      <c r="H214" s="8" t="s">
        <v>1371</v>
      </c>
    </row>
    <row r="215" spans="1:8" s="3" customFormat="1" ht="29.65" customHeight="1">
      <c r="B215" s="9" t="s">
        <v>2</v>
      </c>
      <c r="C215" s="9" t="s">
        <v>3</v>
      </c>
      <c r="D215" s="9" t="s">
        <v>4</v>
      </c>
      <c r="E215" s="9" t="s">
        <v>5</v>
      </c>
      <c r="F215" s="9" t="s">
        <v>6</v>
      </c>
      <c r="G215" s="9" t="s">
        <v>7</v>
      </c>
      <c r="H215" s="10" t="s">
        <v>8</v>
      </c>
    </row>
    <row r="216" spans="1:8" s="3" customFormat="1" ht="13.15" customHeight="1">
      <c r="A216" s="3">
        <v>12778</v>
      </c>
      <c r="B216" s="11" t="s">
        <v>3158</v>
      </c>
      <c r="C216" s="12" t="s">
        <v>1372</v>
      </c>
      <c r="D216" s="12" t="s">
        <v>1371</v>
      </c>
      <c r="E216" s="13"/>
      <c r="F216" s="13"/>
      <c r="G216" s="13"/>
      <c r="H216" s="17"/>
    </row>
    <row r="217" spans="1:8" s="3" customFormat="1" ht="13.15" customHeight="1">
      <c r="B217" s="14"/>
      <c r="C217" s="13"/>
      <c r="D217" s="13"/>
      <c r="E217" s="13"/>
      <c r="F217" s="13"/>
      <c r="G217" s="13"/>
      <c r="H217" s="17"/>
    </row>
    <row r="218" spans="1:8" s="3" customFormat="1" ht="13.15" customHeight="1">
      <c r="A218" s="3">
        <v>12779</v>
      </c>
      <c r="B218" s="11" t="s">
        <v>3159</v>
      </c>
      <c r="C218" s="12" t="s">
        <v>1373</v>
      </c>
      <c r="D218" s="12" t="s">
        <v>1374</v>
      </c>
      <c r="E218" s="15" t="s">
        <v>42</v>
      </c>
      <c r="F218" s="16">
        <v>100</v>
      </c>
      <c r="G218" s="93">
        <v>0</v>
      </c>
      <c r="H218" s="17">
        <f>F218*G218</f>
        <v>0</v>
      </c>
    </row>
    <row r="219" spans="1:8" s="3" customFormat="1" ht="13.15" customHeight="1">
      <c r="B219" s="14"/>
      <c r="C219" s="13"/>
      <c r="D219" s="13"/>
      <c r="E219" s="13"/>
      <c r="F219" s="13"/>
      <c r="G219" s="13"/>
      <c r="H219" s="17"/>
    </row>
    <row r="220" spans="1:8" s="3" customFormat="1" ht="13.15" customHeight="1">
      <c r="A220" s="3">
        <v>12780</v>
      </c>
      <c r="B220" s="11" t="s">
        <v>3160</v>
      </c>
      <c r="C220" s="12" t="s">
        <v>1375</v>
      </c>
      <c r="D220" s="12" t="s">
        <v>1376</v>
      </c>
      <c r="E220" s="15" t="s">
        <v>42</v>
      </c>
      <c r="F220" s="16">
        <v>10</v>
      </c>
      <c r="G220" s="93">
        <v>0</v>
      </c>
      <c r="H220" s="17">
        <f>F220*G220</f>
        <v>0</v>
      </c>
    </row>
    <row r="221" spans="1:8" s="3" customFormat="1" ht="13.15" customHeight="1">
      <c r="B221" s="14"/>
      <c r="C221" s="13"/>
      <c r="D221" s="13"/>
      <c r="E221" s="13"/>
      <c r="F221" s="13"/>
      <c r="G221" s="13"/>
      <c r="H221" s="17"/>
    </row>
    <row r="222" spans="1:8" s="3" customFormat="1" ht="26.25" customHeight="1">
      <c r="A222" s="3">
        <v>12781</v>
      </c>
      <c r="B222" s="11" t="s">
        <v>3161</v>
      </c>
      <c r="C222" s="12" t="s">
        <v>1377</v>
      </c>
      <c r="D222" s="12" t="s">
        <v>1378</v>
      </c>
      <c r="E222" s="15" t="s">
        <v>42</v>
      </c>
      <c r="F222" s="16">
        <v>100</v>
      </c>
      <c r="G222" s="93">
        <v>0</v>
      </c>
      <c r="H222" s="17">
        <f>F222*G222</f>
        <v>0</v>
      </c>
    </row>
    <row r="223" spans="1:8" s="3" customFormat="1" ht="13.15" customHeight="1">
      <c r="B223" s="14"/>
      <c r="C223" s="13"/>
      <c r="D223" s="13"/>
      <c r="E223" s="13"/>
      <c r="F223" s="13"/>
      <c r="G223" s="13"/>
      <c r="H223" s="17"/>
    </row>
    <row r="224" spans="1:8" s="3" customFormat="1" ht="13.15" customHeight="1">
      <c r="A224" s="3">
        <v>12782</v>
      </c>
      <c r="B224" s="11" t="s">
        <v>3162</v>
      </c>
      <c r="C224" s="12" t="s">
        <v>1379</v>
      </c>
      <c r="D224" s="12" t="s">
        <v>1380</v>
      </c>
      <c r="E224" s="15" t="s">
        <v>42</v>
      </c>
      <c r="F224" s="16">
        <v>10</v>
      </c>
      <c r="G224" s="93">
        <v>0</v>
      </c>
      <c r="H224" s="17">
        <f>F224*G224</f>
        <v>0</v>
      </c>
    </row>
    <row r="225" spans="1:8" s="3" customFormat="1" ht="13.15" customHeight="1">
      <c r="B225" s="14"/>
      <c r="C225" s="13"/>
      <c r="D225" s="13"/>
      <c r="E225" s="13"/>
      <c r="F225" s="13"/>
      <c r="G225" s="13"/>
      <c r="H225" s="17"/>
    </row>
    <row r="226" spans="1:8" s="3" customFormat="1" ht="13.15" customHeight="1">
      <c r="A226" s="3">
        <v>12783</v>
      </c>
      <c r="B226" s="11" t="s">
        <v>3163</v>
      </c>
      <c r="C226" s="12" t="s">
        <v>1381</v>
      </c>
      <c r="D226" s="12" t="s">
        <v>3974</v>
      </c>
      <c r="E226" s="15" t="s">
        <v>42</v>
      </c>
      <c r="F226" s="16">
        <v>9</v>
      </c>
      <c r="G226" s="93">
        <v>0</v>
      </c>
      <c r="H226" s="17">
        <f>F226*G226</f>
        <v>0</v>
      </c>
    </row>
    <row r="227" spans="1:8" s="3" customFormat="1" ht="13.15" customHeight="1">
      <c r="B227" s="14"/>
      <c r="C227" s="13"/>
      <c r="D227" s="13"/>
      <c r="E227" s="13"/>
      <c r="F227" s="13"/>
      <c r="G227" s="13"/>
      <c r="H227" s="17"/>
    </row>
    <row r="228" spans="1:8" s="3" customFormat="1" ht="13.15" customHeight="1">
      <c r="A228" s="3">
        <v>12789</v>
      </c>
      <c r="B228" s="11" t="s">
        <v>3164</v>
      </c>
      <c r="C228" s="12" t="s">
        <v>1382</v>
      </c>
      <c r="D228" s="12" t="s">
        <v>1383</v>
      </c>
      <c r="E228" s="15" t="s">
        <v>42</v>
      </c>
      <c r="F228" s="16">
        <v>1</v>
      </c>
      <c r="G228" s="93">
        <v>0</v>
      </c>
      <c r="H228" s="17">
        <f>F228*G228</f>
        <v>0</v>
      </c>
    </row>
    <row r="229" spans="1:8" s="3" customFormat="1" ht="13.15" customHeight="1">
      <c r="B229" s="14"/>
      <c r="C229" s="13"/>
      <c r="D229" s="13"/>
      <c r="E229" s="13"/>
      <c r="F229" s="13"/>
      <c r="G229" s="13"/>
      <c r="H229" s="17"/>
    </row>
    <row r="230" spans="1:8" s="3" customFormat="1" ht="26.25" customHeight="1">
      <c r="A230" s="3">
        <v>21548</v>
      </c>
      <c r="B230" s="11" t="s">
        <v>3165</v>
      </c>
      <c r="C230" s="12" t="s">
        <v>1384</v>
      </c>
      <c r="D230" s="12" t="s">
        <v>1385</v>
      </c>
      <c r="E230" s="15" t="s">
        <v>42</v>
      </c>
      <c r="F230" s="16">
        <v>9</v>
      </c>
      <c r="G230" s="93">
        <v>0</v>
      </c>
      <c r="H230" s="17">
        <f>F230*G230</f>
        <v>0</v>
      </c>
    </row>
    <row r="231" spans="1:8" s="3" customFormat="1" ht="13.15" customHeight="1">
      <c r="B231" s="14"/>
      <c r="C231" s="13"/>
      <c r="D231" s="13"/>
      <c r="E231" s="13"/>
      <c r="F231" s="13"/>
      <c r="G231" s="13"/>
      <c r="H231" s="17"/>
    </row>
    <row r="232" spans="1:8" s="3" customFormat="1" ht="13.15" customHeight="1">
      <c r="A232" s="3">
        <v>21549</v>
      </c>
      <c r="B232" s="11" t="s">
        <v>3166</v>
      </c>
      <c r="C232" s="12" t="s">
        <v>1386</v>
      </c>
      <c r="D232" s="12" t="s">
        <v>1387</v>
      </c>
      <c r="E232" s="15" t="s">
        <v>42</v>
      </c>
      <c r="F232" s="16">
        <v>1</v>
      </c>
      <c r="G232" s="93">
        <v>0</v>
      </c>
      <c r="H232" s="17">
        <f>F232*G232</f>
        <v>0</v>
      </c>
    </row>
    <row r="233" spans="1:8" s="3" customFormat="1" ht="13.15" customHeight="1">
      <c r="B233" s="14"/>
      <c r="C233" s="13"/>
      <c r="D233" s="13"/>
      <c r="E233" s="13"/>
      <c r="F233" s="13"/>
      <c r="G233" s="13"/>
      <c r="H233" s="17"/>
    </row>
    <row r="234" spans="1:8" s="3" customFormat="1" ht="13.15" customHeight="1">
      <c r="A234" s="3">
        <v>12785</v>
      </c>
      <c r="B234" s="11" t="s">
        <v>3167</v>
      </c>
      <c r="C234" s="12" t="s">
        <v>1388</v>
      </c>
      <c r="D234" s="12" t="s">
        <v>1389</v>
      </c>
      <c r="E234" s="15" t="s">
        <v>42</v>
      </c>
      <c r="F234" s="16">
        <v>85</v>
      </c>
      <c r="G234" s="93">
        <v>0</v>
      </c>
      <c r="H234" s="17">
        <f>F234*G234</f>
        <v>0</v>
      </c>
    </row>
    <row r="235" spans="1:8" s="3" customFormat="1" ht="13.15" customHeight="1">
      <c r="B235" s="14"/>
      <c r="C235" s="13"/>
      <c r="D235" s="13"/>
      <c r="E235" s="13"/>
      <c r="F235" s="13"/>
      <c r="G235" s="13"/>
      <c r="H235" s="17"/>
    </row>
    <row r="236" spans="1:8" s="3" customFormat="1" ht="13.15" customHeight="1">
      <c r="B236" s="11" t="s">
        <v>3168</v>
      </c>
      <c r="C236" s="13" t="s">
        <v>3972</v>
      </c>
      <c r="D236" s="13" t="s">
        <v>3973</v>
      </c>
      <c r="E236" s="15" t="s">
        <v>42</v>
      </c>
      <c r="F236" s="16">
        <v>220</v>
      </c>
      <c r="G236" s="93">
        <v>0</v>
      </c>
      <c r="H236" s="17">
        <f>F236*G236</f>
        <v>0</v>
      </c>
    </row>
    <row r="237" spans="1:8" s="3" customFormat="1" ht="13.15" customHeight="1">
      <c r="B237" s="14"/>
      <c r="C237" s="13"/>
      <c r="D237" s="13"/>
      <c r="E237" s="13"/>
      <c r="F237" s="13"/>
      <c r="G237" s="13"/>
      <c r="H237" s="17"/>
    </row>
    <row r="238" spans="1:8" s="3" customFormat="1" ht="52.35" customHeight="1">
      <c r="A238" s="3">
        <v>17413</v>
      </c>
      <c r="B238" s="11" t="s">
        <v>277</v>
      </c>
      <c r="C238" s="13"/>
      <c r="D238" s="12" t="s">
        <v>1390</v>
      </c>
      <c r="E238" s="13"/>
      <c r="F238" s="13"/>
      <c r="G238" s="13"/>
      <c r="H238" s="17"/>
    </row>
    <row r="239" spans="1:8" s="3" customFormat="1" ht="13.15" customHeight="1">
      <c r="B239" s="14"/>
      <c r="C239" s="13"/>
      <c r="D239" s="13"/>
      <c r="E239" s="13"/>
      <c r="F239" s="13"/>
      <c r="G239" s="13"/>
      <c r="H239" s="17"/>
    </row>
    <row r="240" spans="1:8" s="3" customFormat="1" ht="13.15" customHeight="1">
      <c r="B240" s="14"/>
      <c r="C240" s="13"/>
      <c r="D240" s="13"/>
      <c r="E240" s="13"/>
      <c r="F240" s="13"/>
      <c r="G240" s="13"/>
      <c r="H240" s="17"/>
    </row>
    <row r="241" spans="2:8" s="3" customFormat="1" ht="13.15" customHeight="1">
      <c r="B241" s="14"/>
      <c r="C241" s="13"/>
      <c r="D241" s="13"/>
      <c r="E241" s="13"/>
      <c r="F241" s="13"/>
      <c r="G241" s="13"/>
      <c r="H241" s="17"/>
    </row>
    <row r="242" spans="2:8" s="3" customFormat="1" ht="13.15" customHeight="1">
      <c r="B242" s="14"/>
      <c r="C242" s="13"/>
      <c r="D242" s="13"/>
      <c r="E242" s="13"/>
      <c r="F242" s="13"/>
      <c r="G242" s="13"/>
      <c r="H242" s="17"/>
    </row>
    <row r="243" spans="2:8" s="3" customFormat="1" ht="13.15" customHeight="1">
      <c r="B243" s="14"/>
      <c r="C243" s="13"/>
      <c r="D243" s="13"/>
      <c r="E243" s="13"/>
      <c r="F243" s="13"/>
      <c r="G243" s="13"/>
      <c r="H243" s="17"/>
    </row>
    <row r="244" spans="2:8" s="3" customFormat="1" ht="13.15" customHeight="1">
      <c r="B244" s="14"/>
      <c r="C244" s="13"/>
      <c r="D244" s="13"/>
      <c r="E244" s="13"/>
      <c r="F244" s="13"/>
      <c r="G244" s="13"/>
      <c r="H244" s="17"/>
    </row>
    <row r="245" spans="2:8" s="3" customFormat="1" ht="13.15" customHeight="1">
      <c r="B245" s="14"/>
      <c r="C245" s="13"/>
      <c r="D245" s="13"/>
      <c r="E245" s="13"/>
      <c r="F245" s="13"/>
      <c r="G245" s="13"/>
      <c r="H245" s="17"/>
    </row>
    <row r="246" spans="2:8" s="3" customFormat="1" ht="13.15" customHeight="1">
      <c r="B246" s="14"/>
      <c r="C246" s="13"/>
      <c r="D246" s="13"/>
      <c r="E246" s="13"/>
      <c r="F246" s="13"/>
      <c r="G246" s="13"/>
      <c r="H246" s="17"/>
    </row>
    <row r="247" spans="2:8" s="3" customFormat="1" ht="13.15" customHeight="1">
      <c r="B247" s="14"/>
      <c r="C247" s="13"/>
      <c r="D247" s="13"/>
      <c r="E247" s="13"/>
      <c r="F247" s="13"/>
      <c r="G247" s="13"/>
      <c r="H247" s="17"/>
    </row>
    <row r="248" spans="2:8" s="3" customFormat="1" ht="13.15" customHeight="1">
      <c r="B248" s="14"/>
      <c r="C248" s="13"/>
      <c r="D248" s="13"/>
      <c r="E248" s="13"/>
      <c r="F248" s="13"/>
      <c r="G248" s="13"/>
      <c r="H248" s="17"/>
    </row>
    <row r="249" spans="2:8" s="3" customFormat="1" ht="13.15" customHeight="1">
      <c r="B249" s="14"/>
      <c r="C249" s="13"/>
      <c r="D249" s="13"/>
      <c r="E249" s="13"/>
      <c r="F249" s="13"/>
      <c r="G249" s="13"/>
      <c r="H249" s="17"/>
    </row>
    <row r="250" spans="2:8" s="3" customFormat="1" ht="13.15" customHeight="1">
      <c r="B250" s="14"/>
      <c r="C250" s="13"/>
      <c r="D250" s="13"/>
      <c r="E250" s="13"/>
      <c r="F250" s="13"/>
      <c r="G250" s="13"/>
      <c r="H250" s="17"/>
    </row>
    <row r="251" spans="2:8" s="3" customFormat="1" ht="13.15" customHeight="1">
      <c r="B251" s="14"/>
      <c r="C251" s="13"/>
      <c r="D251" s="13"/>
      <c r="E251" s="13"/>
      <c r="F251" s="13"/>
      <c r="G251" s="13"/>
      <c r="H251" s="17"/>
    </row>
    <row r="252" spans="2:8" s="3" customFormat="1" ht="13.15" customHeight="1">
      <c r="B252" s="14"/>
      <c r="C252" s="13"/>
      <c r="D252" s="13"/>
      <c r="E252" s="13"/>
      <c r="F252" s="13"/>
      <c r="G252" s="13"/>
      <c r="H252" s="17"/>
    </row>
    <row r="253" spans="2:8" s="3" customFormat="1" ht="13.15" customHeight="1">
      <c r="B253" s="14"/>
      <c r="C253" s="13"/>
      <c r="D253" s="13"/>
      <c r="E253" s="13"/>
      <c r="F253" s="13"/>
      <c r="G253" s="13"/>
      <c r="H253" s="17"/>
    </row>
    <row r="254" spans="2:8" s="3" customFormat="1" ht="13.15" customHeight="1">
      <c r="B254" s="14"/>
      <c r="C254" s="13"/>
      <c r="D254" s="13"/>
      <c r="E254" s="13"/>
      <c r="F254" s="13"/>
      <c r="G254" s="13"/>
      <c r="H254" s="17"/>
    </row>
    <row r="255" spans="2:8" s="3" customFormat="1" ht="13.15" customHeight="1">
      <c r="B255" s="14"/>
      <c r="C255" s="13"/>
      <c r="D255" s="13"/>
      <c r="E255" s="13"/>
      <c r="F255" s="13"/>
      <c r="G255" s="13"/>
      <c r="H255" s="17"/>
    </row>
    <row r="256" spans="2:8" s="3" customFormat="1" ht="13.15" customHeight="1">
      <c r="B256" s="14"/>
      <c r="C256" s="13"/>
      <c r="D256" s="13"/>
      <c r="E256" s="13"/>
      <c r="F256" s="13"/>
      <c r="G256" s="13"/>
      <c r="H256" s="17"/>
    </row>
    <row r="257" spans="1:8" s="3" customFormat="1" ht="13.15" customHeight="1">
      <c r="B257" s="14"/>
      <c r="C257" s="13"/>
      <c r="D257" s="13"/>
      <c r="E257" s="13"/>
      <c r="F257" s="13"/>
      <c r="G257" s="13"/>
      <c r="H257" s="17"/>
    </row>
    <row r="258" spans="1:8" s="3" customFormat="1" ht="13.15" customHeight="1">
      <c r="B258" s="14"/>
      <c r="C258" s="13"/>
      <c r="D258" s="13"/>
      <c r="E258" s="13"/>
      <c r="F258" s="13"/>
      <c r="G258" s="13"/>
      <c r="H258" s="17"/>
    </row>
    <row r="259" spans="1:8" s="4" customFormat="1" ht="21.2" customHeight="1">
      <c r="B259" s="19" t="s">
        <v>73</v>
      </c>
      <c r="C259" s="20"/>
      <c r="D259" s="21"/>
      <c r="E259" s="21"/>
      <c r="F259" s="21"/>
      <c r="G259" s="21"/>
      <c r="H259" s="22">
        <f>SUM(H216:H258)</f>
        <v>0</v>
      </c>
    </row>
    <row r="260" spans="1:8" s="2" customFormat="1" ht="13.15" customHeight="1">
      <c r="E260" s="23" t="s">
        <v>4091</v>
      </c>
    </row>
    <row r="261" spans="1:8" s="1" customFormat="1" ht="15.75" customHeight="1">
      <c r="B261" s="6" t="s">
        <v>4161</v>
      </c>
    </row>
    <row r="262" spans="1:8" s="1" customFormat="1" ht="15.75" customHeight="1">
      <c r="B262" s="6" t="s">
        <v>1916</v>
      </c>
    </row>
    <row r="263" spans="1:8" s="1" customFormat="1" ht="15.75" customHeight="1">
      <c r="B263" s="6" t="s">
        <v>1915</v>
      </c>
    </row>
    <row r="264" spans="1:8" s="2" customFormat="1" ht="15" customHeight="1">
      <c r="B264" s="7" t="s">
        <v>1283</v>
      </c>
    </row>
    <row r="265" spans="1:8" s="2" customFormat="1" ht="15" customHeight="1">
      <c r="H265" s="8" t="s">
        <v>1391</v>
      </c>
    </row>
    <row r="266" spans="1:8" s="3" customFormat="1" ht="29.65" customHeight="1">
      <c r="B266" s="9" t="s">
        <v>2</v>
      </c>
      <c r="C266" s="9" t="s">
        <v>3</v>
      </c>
      <c r="D266" s="9" t="s">
        <v>4</v>
      </c>
      <c r="E266" s="9" t="s">
        <v>5</v>
      </c>
      <c r="F266" s="9" t="s">
        <v>6</v>
      </c>
      <c r="G266" s="9" t="s">
        <v>7</v>
      </c>
      <c r="H266" s="10" t="s">
        <v>8</v>
      </c>
    </row>
    <row r="267" spans="1:8" s="3" customFormat="1" ht="13.15" customHeight="1">
      <c r="A267" s="3">
        <v>12811</v>
      </c>
      <c r="B267" s="11" t="s">
        <v>3151</v>
      </c>
      <c r="C267" s="12" t="s">
        <v>1392</v>
      </c>
      <c r="D267" s="12" t="s">
        <v>1391</v>
      </c>
      <c r="E267" s="13"/>
      <c r="F267" s="13"/>
      <c r="G267" s="13"/>
      <c r="H267" s="17"/>
    </row>
    <row r="268" spans="1:8" s="3" customFormat="1" ht="13.15" customHeight="1">
      <c r="B268" s="14"/>
      <c r="C268" s="13"/>
      <c r="D268" s="13"/>
      <c r="E268" s="13"/>
      <c r="F268" s="13"/>
      <c r="G268" s="13"/>
      <c r="H268" s="17"/>
    </row>
    <row r="269" spans="1:8" s="3" customFormat="1" ht="26.25" customHeight="1">
      <c r="A269" s="3">
        <v>12812</v>
      </c>
      <c r="B269" s="11" t="s">
        <v>3152</v>
      </c>
      <c r="C269" s="12" t="s">
        <v>1393</v>
      </c>
      <c r="D269" s="12" t="s">
        <v>1394</v>
      </c>
      <c r="E269" s="15" t="s">
        <v>42</v>
      </c>
      <c r="F269" s="16">
        <v>3</v>
      </c>
      <c r="G269" s="93">
        <v>0</v>
      </c>
      <c r="H269" s="17">
        <f>F269*G269</f>
        <v>0</v>
      </c>
    </row>
    <row r="270" spans="1:8" s="3" customFormat="1" ht="13.15" customHeight="1">
      <c r="B270" s="14"/>
      <c r="C270" s="13"/>
      <c r="D270" s="13"/>
      <c r="E270" s="13"/>
      <c r="F270" s="13"/>
      <c r="G270" s="13"/>
      <c r="H270" s="17"/>
    </row>
    <row r="271" spans="1:8" s="3" customFormat="1" ht="13.15" customHeight="1">
      <c r="A271" s="3">
        <v>12813</v>
      </c>
      <c r="B271" s="11" t="s">
        <v>3153</v>
      </c>
      <c r="C271" s="12" t="s">
        <v>1395</v>
      </c>
      <c r="D271" s="12" t="s">
        <v>1396</v>
      </c>
      <c r="E271" s="15" t="s">
        <v>166</v>
      </c>
      <c r="F271" s="16">
        <v>132</v>
      </c>
      <c r="G271" s="93">
        <v>0</v>
      </c>
      <c r="H271" s="17">
        <f>F271*G271</f>
        <v>0</v>
      </c>
    </row>
    <row r="272" spans="1:8" s="3" customFormat="1" ht="13.15" customHeight="1">
      <c r="B272" s="14"/>
      <c r="C272" s="13"/>
      <c r="D272" s="13"/>
      <c r="E272" s="13"/>
      <c r="F272" s="13"/>
      <c r="G272" s="13"/>
      <c r="H272" s="17"/>
    </row>
    <row r="273" spans="1:8" s="3" customFormat="1" ht="13.15" customHeight="1">
      <c r="A273" s="3">
        <v>12814</v>
      </c>
      <c r="B273" s="11" t="s">
        <v>3154</v>
      </c>
      <c r="C273" s="12" t="s">
        <v>1397</v>
      </c>
      <c r="D273" s="12" t="s">
        <v>1398</v>
      </c>
      <c r="E273" s="15" t="s">
        <v>42</v>
      </c>
      <c r="F273" s="16">
        <v>12</v>
      </c>
      <c r="G273" s="93">
        <v>0</v>
      </c>
      <c r="H273" s="17">
        <f>F273*G273</f>
        <v>0</v>
      </c>
    </row>
    <row r="274" spans="1:8" s="3" customFormat="1" ht="13.15" customHeight="1">
      <c r="B274" s="14"/>
      <c r="C274" s="13"/>
      <c r="D274" s="13"/>
      <c r="E274" s="13"/>
      <c r="F274" s="13"/>
      <c r="G274" s="13"/>
      <c r="H274" s="17"/>
    </row>
    <row r="275" spans="1:8" s="3" customFormat="1" ht="39.4" customHeight="1">
      <c r="A275" s="3">
        <v>12815</v>
      </c>
      <c r="B275" s="11" t="s">
        <v>3155</v>
      </c>
      <c r="C275" s="12" t="s">
        <v>1399</v>
      </c>
      <c r="D275" s="12" t="s">
        <v>1400</v>
      </c>
      <c r="E275" s="15" t="s">
        <v>42</v>
      </c>
      <c r="F275" s="16">
        <v>12</v>
      </c>
      <c r="G275" s="93">
        <v>0</v>
      </c>
      <c r="H275" s="17">
        <f>F275*G275</f>
        <v>0</v>
      </c>
    </row>
    <row r="276" spans="1:8" s="3" customFormat="1" ht="13.15" customHeight="1">
      <c r="B276" s="14"/>
      <c r="C276" s="13"/>
      <c r="D276" s="13"/>
      <c r="E276" s="13"/>
      <c r="F276" s="13"/>
      <c r="G276" s="13"/>
      <c r="H276" s="17"/>
    </row>
    <row r="277" spans="1:8" s="3" customFormat="1" ht="13.15" customHeight="1">
      <c r="A277" s="3">
        <v>12816</v>
      </c>
      <c r="B277" s="11" t="s">
        <v>3156</v>
      </c>
      <c r="C277" s="12" t="s">
        <v>1401</v>
      </c>
      <c r="D277" s="12" t="s">
        <v>1402</v>
      </c>
      <c r="E277" s="15" t="s">
        <v>42</v>
      </c>
      <c r="F277" s="16">
        <v>3</v>
      </c>
      <c r="G277" s="93">
        <v>0</v>
      </c>
      <c r="H277" s="17">
        <f>F277*G277</f>
        <v>0</v>
      </c>
    </row>
    <row r="278" spans="1:8" s="3" customFormat="1" ht="13.15" customHeight="1">
      <c r="B278" s="14"/>
      <c r="C278" s="13"/>
      <c r="D278" s="13"/>
      <c r="E278" s="13"/>
      <c r="F278" s="13"/>
      <c r="G278" s="13"/>
      <c r="H278" s="17"/>
    </row>
    <row r="279" spans="1:8" s="3" customFormat="1" ht="13.15" customHeight="1">
      <c r="A279" s="3">
        <v>12822</v>
      </c>
      <c r="B279" s="11" t="s">
        <v>3157</v>
      </c>
      <c r="C279" s="12" t="s">
        <v>1403</v>
      </c>
      <c r="D279" s="12" t="s">
        <v>1404</v>
      </c>
      <c r="E279" s="15" t="s">
        <v>42</v>
      </c>
      <c r="F279" s="16">
        <v>3</v>
      </c>
      <c r="G279" s="93">
        <v>0</v>
      </c>
      <c r="H279" s="17">
        <f>F279*G279</f>
        <v>0</v>
      </c>
    </row>
    <row r="280" spans="1:8" s="3" customFormat="1" ht="13.15" customHeight="1">
      <c r="B280" s="14"/>
      <c r="C280" s="13"/>
      <c r="D280" s="13"/>
      <c r="E280" s="13"/>
      <c r="F280" s="13"/>
      <c r="G280" s="13"/>
      <c r="H280" s="17"/>
    </row>
    <row r="281" spans="1:8" s="3" customFormat="1" ht="13.15" customHeight="1">
      <c r="B281" s="14"/>
      <c r="C281" s="13"/>
      <c r="D281" s="13"/>
      <c r="E281" s="13"/>
      <c r="F281" s="13"/>
      <c r="G281" s="13"/>
      <c r="H281" s="17"/>
    </row>
    <row r="282" spans="1:8" s="3" customFormat="1" ht="13.15" customHeight="1">
      <c r="B282" s="14"/>
      <c r="C282" s="13"/>
      <c r="D282" s="13"/>
      <c r="E282" s="13"/>
      <c r="F282" s="13"/>
      <c r="G282" s="13"/>
      <c r="H282" s="17"/>
    </row>
    <row r="283" spans="1:8" s="3" customFormat="1" ht="13.15" customHeight="1">
      <c r="B283" s="14"/>
      <c r="C283" s="13"/>
      <c r="D283" s="13"/>
      <c r="E283" s="13"/>
      <c r="F283" s="13"/>
      <c r="G283" s="13"/>
      <c r="H283" s="17"/>
    </row>
    <row r="284" spans="1:8" s="3" customFormat="1" ht="13.15" customHeight="1">
      <c r="B284" s="14"/>
      <c r="C284" s="13"/>
      <c r="D284" s="13"/>
      <c r="E284" s="13"/>
      <c r="F284" s="13"/>
      <c r="G284" s="13"/>
      <c r="H284" s="17"/>
    </row>
    <row r="285" spans="1:8" s="3" customFormat="1" ht="13.15" customHeight="1">
      <c r="B285" s="14"/>
      <c r="C285" s="13"/>
      <c r="D285" s="13"/>
      <c r="E285" s="13"/>
      <c r="F285" s="13"/>
      <c r="G285" s="13"/>
      <c r="H285" s="17"/>
    </row>
    <row r="286" spans="1:8" s="3" customFormat="1" ht="13.15" customHeight="1">
      <c r="B286" s="14"/>
      <c r="C286" s="13"/>
      <c r="D286" s="13"/>
      <c r="E286" s="13"/>
      <c r="F286" s="13"/>
      <c r="G286" s="13"/>
      <c r="H286" s="17"/>
    </row>
    <row r="287" spans="1:8" s="3" customFormat="1" ht="13.15" customHeight="1">
      <c r="B287" s="14"/>
      <c r="C287" s="13"/>
      <c r="D287" s="13"/>
      <c r="E287" s="13"/>
      <c r="F287" s="13"/>
      <c r="G287" s="13"/>
      <c r="H287" s="17"/>
    </row>
    <row r="288" spans="1:8" s="3" customFormat="1" ht="13.15" customHeight="1">
      <c r="B288" s="14"/>
      <c r="C288" s="13"/>
      <c r="D288" s="13"/>
      <c r="E288" s="13"/>
      <c r="F288" s="13"/>
      <c r="G288" s="13"/>
      <c r="H288" s="17"/>
    </row>
    <row r="289" spans="2:8" s="3" customFormat="1" ht="13.15" customHeight="1">
      <c r="B289" s="14"/>
      <c r="C289" s="13"/>
      <c r="D289" s="13"/>
      <c r="E289" s="13"/>
      <c r="F289" s="13"/>
      <c r="G289" s="13"/>
      <c r="H289" s="17"/>
    </row>
    <row r="290" spans="2:8" s="3" customFormat="1" ht="13.15" customHeight="1">
      <c r="B290" s="14"/>
      <c r="C290" s="13"/>
      <c r="D290" s="13"/>
      <c r="E290" s="13"/>
      <c r="F290" s="13"/>
      <c r="G290" s="13"/>
      <c r="H290" s="17"/>
    </row>
    <row r="291" spans="2:8" s="3" customFormat="1" ht="13.15" customHeight="1">
      <c r="B291" s="14"/>
      <c r="C291" s="13"/>
      <c r="D291" s="13"/>
      <c r="E291" s="13"/>
      <c r="F291" s="13"/>
      <c r="G291" s="13"/>
      <c r="H291" s="17"/>
    </row>
    <row r="292" spans="2:8" s="3" customFormat="1" ht="13.15" customHeight="1">
      <c r="B292" s="14"/>
      <c r="C292" s="13"/>
      <c r="D292" s="13"/>
      <c r="E292" s="13"/>
      <c r="F292" s="13"/>
      <c r="G292" s="13"/>
      <c r="H292" s="17"/>
    </row>
    <row r="293" spans="2:8" s="3" customFormat="1" ht="13.15" customHeight="1">
      <c r="B293" s="14"/>
      <c r="C293" s="13"/>
      <c r="D293" s="13"/>
      <c r="E293" s="13"/>
      <c r="F293" s="13"/>
      <c r="G293" s="13"/>
      <c r="H293" s="17"/>
    </row>
    <row r="294" spans="2:8" s="3" customFormat="1" ht="13.15" customHeight="1">
      <c r="B294" s="14"/>
      <c r="C294" s="13"/>
      <c r="D294" s="13"/>
      <c r="E294" s="13"/>
      <c r="F294" s="13"/>
      <c r="G294" s="13"/>
      <c r="H294" s="17"/>
    </row>
    <row r="295" spans="2:8" s="3" customFormat="1" ht="13.15" customHeight="1">
      <c r="B295" s="14"/>
      <c r="C295" s="13"/>
      <c r="D295" s="13"/>
      <c r="E295" s="13"/>
      <c r="F295" s="13"/>
      <c r="G295" s="13"/>
      <c r="H295" s="17"/>
    </row>
    <row r="296" spans="2:8" s="3" customFormat="1" ht="13.15" customHeight="1">
      <c r="B296" s="14"/>
      <c r="C296" s="13"/>
      <c r="D296" s="13"/>
      <c r="E296" s="13"/>
      <c r="F296" s="13"/>
      <c r="G296" s="13"/>
      <c r="H296" s="17"/>
    </row>
    <row r="297" spans="2:8" s="3" customFormat="1" ht="13.15" customHeight="1">
      <c r="B297" s="14"/>
      <c r="C297" s="13"/>
      <c r="D297" s="13"/>
      <c r="E297" s="13"/>
      <c r="F297" s="13"/>
      <c r="G297" s="13"/>
      <c r="H297" s="17"/>
    </row>
    <row r="298" spans="2:8" s="3" customFormat="1" ht="13.15" customHeight="1">
      <c r="B298" s="14"/>
      <c r="C298" s="13"/>
      <c r="D298" s="13"/>
      <c r="E298" s="13"/>
      <c r="F298" s="13"/>
      <c r="G298" s="13"/>
      <c r="H298" s="17"/>
    </row>
    <row r="299" spans="2:8" s="3" customFormat="1" ht="13.15" customHeight="1">
      <c r="B299" s="14"/>
      <c r="C299" s="13"/>
      <c r="D299" s="13"/>
      <c r="E299" s="13"/>
      <c r="F299" s="13"/>
      <c r="G299" s="13"/>
      <c r="H299" s="17"/>
    </row>
    <row r="300" spans="2:8" s="3" customFormat="1" ht="13.15" customHeight="1">
      <c r="B300" s="14"/>
      <c r="C300" s="13"/>
      <c r="D300" s="13"/>
      <c r="E300" s="13"/>
      <c r="F300" s="13"/>
      <c r="G300" s="13"/>
      <c r="H300" s="17"/>
    </row>
    <row r="301" spans="2:8" s="3" customFormat="1" ht="13.15" customHeight="1">
      <c r="B301" s="14"/>
      <c r="C301" s="13"/>
      <c r="D301" s="13"/>
      <c r="E301" s="13"/>
      <c r="F301" s="13"/>
      <c r="G301" s="13"/>
      <c r="H301" s="17"/>
    </row>
    <row r="302" spans="2:8" s="3" customFormat="1" ht="13.15" customHeight="1">
      <c r="B302" s="14"/>
      <c r="C302" s="13"/>
      <c r="D302" s="13"/>
      <c r="E302" s="13"/>
      <c r="F302" s="13"/>
      <c r="G302" s="13"/>
      <c r="H302" s="17"/>
    </row>
    <row r="303" spans="2:8" s="3" customFormat="1" ht="13.15" customHeight="1">
      <c r="B303" s="14"/>
      <c r="C303" s="13"/>
      <c r="D303" s="13"/>
      <c r="E303" s="13"/>
      <c r="F303" s="13"/>
      <c r="G303" s="13"/>
      <c r="H303" s="17"/>
    </row>
    <row r="304" spans="2:8" s="3" customFormat="1" ht="13.15" customHeight="1">
      <c r="B304" s="14"/>
      <c r="C304" s="13"/>
      <c r="D304" s="13"/>
      <c r="E304" s="13"/>
      <c r="F304" s="13"/>
      <c r="G304" s="13"/>
      <c r="H304" s="17"/>
    </row>
    <row r="305" spans="1:8" s="3" customFormat="1" ht="13.15" customHeight="1">
      <c r="B305" s="14"/>
      <c r="C305" s="13"/>
      <c r="D305" s="13"/>
      <c r="E305" s="13"/>
      <c r="F305" s="13"/>
      <c r="G305" s="13"/>
      <c r="H305" s="17"/>
    </row>
    <row r="306" spans="1:8" s="4" customFormat="1" ht="21.2" customHeight="1">
      <c r="B306" s="19" t="s">
        <v>73</v>
      </c>
      <c r="C306" s="20"/>
      <c r="D306" s="21"/>
      <c r="E306" s="21"/>
      <c r="F306" s="21"/>
      <c r="G306" s="21"/>
      <c r="H306" s="22">
        <f>SUM(H267:H305)</f>
        <v>0</v>
      </c>
    </row>
    <row r="307" spans="1:8" s="2" customFormat="1" ht="13.15" customHeight="1">
      <c r="E307" s="23" t="s">
        <v>4092</v>
      </c>
    </row>
    <row r="308" spans="1:8" s="1" customFormat="1" ht="15.75" customHeight="1">
      <c r="B308" s="6" t="s">
        <v>4161</v>
      </c>
    </row>
    <row r="309" spans="1:8" s="1" customFormat="1" ht="15.75" customHeight="1">
      <c r="B309" s="6" t="s">
        <v>1916</v>
      </c>
    </row>
    <row r="310" spans="1:8" s="1" customFormat="1" ht="15.75" customHeight="1">
      <c r="B310" s="6" t="s">
        <v>1915</v>
      </c>
    </row>
    <row r="311" spans="1:8" s="2" customFormat="1" ht="15" customHeight="1">
      <c r="B311" s="7" t="s">
        <v>1283</v>
      </c>
    </row>
    <row r="312" spans="1:8" s="2" customFormat="1" ht="15" customHeight="1">
      <c r="H312" s="8" t="s">
        <v>1405</v>
      </c>
    </row>
    <row r="313" spans="1:8" s="3" customFormat="1" ht="29.65" customHeight="1">
      <c r="B313" s="9" t="s">
        <v>2</v>
      </c>
      <c r="C313" s="9" t="s">
        <v>3</v>
      </c>
      <c r="D313" s="9" t="s">
        <v>4</v>
      </c>
      <c r="E313" s="9" t="s">
        <v>5</v>
      </c>
      <c r="F313" s="9" t="s">
        <v>6</v>
      </c>
      <c r="G313" s="9" t="s">
        <v>7</v>
      </c>
      <c r="H313" s="10" t="s">
        <v>8</v>
      </c>
    </row>
    <row r="314" spans="1:8" s="3" customFormat="1" ht="26.25" customHeight="1">
      <c r="A314" s="3">
        <v>12827</v>
      </c>
      <c r="B314" s="11" t="s">
        <v>3126</v>
      </c>
      <c r="C314" s="12" t="s">
        <v>1406</v>
      </c>
      <c r="D314" s="12" t="s">
        <v>1405</v>
      </c>
      <c r="E314" s="13"/>
      <c r="F314" s="13"/>
      <c r="G314" s="13"/>
      <c r="H314" s="17"/>
    </row>
    <row r="315" spans="1:8" s="3" customFormat="1" ht="6" customHeight="1">
      <c r="B315" s="14"/>
      <c r="C315" s="13"/>
      <c r="D315" s="13"/>
      <c r="E315" s="13"/>
      <c r="F315" s="13"/>
      <c r="G315" s="13"/>
      <c r="H315" s="17"/>
    </row>
    <row r="316" spans="1:8" s="3" customFormat="1" ht="13.15" customHeight="1">
      <c r="A316" s="3">
        <v>12828</v>
      </c>
      <c r="B316" s="11" t="s">
        <v>3127</v>
      </c>
      <c r="C316" s="12" t="s">
        <v>1407</v>
      </c>
      <c r="D316" s="12" t="s">
        <v>1408</v>
      </c>
      <c r="E316" s="15" t="s">
        <v>166</v>
      </c>
      <c r="F316" s="16">
        <v>1500</v>
      </c>
      <c r="G316" s="93">
        <v>0</v>
      </c>
      <c r="H316" s="17">
        <f>F316*G316</f>
        <v>0</v>
      </c>
    </row>
    <row r="317" spans="1:8" s="3" customFormat="1" ht="6" customHeight="1">
      <c r="B317" s="14"/>
      <c r="C317" s="13"/>
      <c r="D317" s="13"/>
      <c r="E317" s="13"/>
      <c r="F317" s="13"/>
      <c r="G317" s="13"/>
      <c r="H317" s="17"/>
    </row>
    <row r="318" spans="1:8" s="3" customFormat="1" ht="13.15" customHeight="1">
      <c r="A318" s="3">
        <v>12829</v>
      </c>
      <c r="B318" s="11" t="s">
        <v>3128</v>
      </c>
      <c r="C318" s="12" t="s">
        <v>1409</v>
      </c>
      <c r="D318" s="12" t="s">
        <v>1410</v>
      </c>
      <c r="E318" s="15" t="s">
        <v>42</v>
      </c>
      <c r="F318" s="16">
        <v>50</v>
      </c>
      <c r="G318" s="93">
        <v>0</v>
      </c>
      <c r="H318" s="17">
        <f>F318*G318</f>
        <v>0</v>
      </c>
    </row>
    <row r="319" spans="1:8" s="3" customFormat="1" ht="6" customHeight="1">
      <c r="B319" s="14"/>
      <c r="C319" s="13"/>
      <c r="D319" s="13"/>
      <c r="E319" s="13"/>
      <c r="F319" s="13"/>
      <c r="G319" s="13"/>
      <c r="H319" s="17"/>
    </row>
    <row r="320" spans="1:8" s="3" customFormat="1" ht="13.15" customHeight="1">
      <c r="A320" s="3">
        <v>12830</v>
      </c>
      <c r="B320" s="11" t="s">
        <v>3129</v>
      </c>
      <c r="C320" s="12" t="s">
        <v>1411</v>
      </c>
      <c r="D320" s="12" t="s">
        <v>1412</v>
      </c>
      <c r="E320" s="15" t="s">
        <v>166</v>
      </c>
      <c r="F320" s="16">
        <v>1500</v>
      </c>
      <c r="G320" s="93">
        <v>0</v>
      </c>
      <c r="H320" s="17">
        <f>F320*G320</f>
        <v>0</v>
      </c>
    </row>
    <row r="321" spans="1:8" s="3" customFormat="1" ht="6" customHeight="1">
      <c r="B321" s="14"/>
      <c r="C321" s="13"/>
      <c r="D321" s="13"/>
      <c r="E321" s="13"/>
      <c r="F321" s="13"/>
      <c r="G321" s="13"/>
      <c r="H321" s="17"/>
    </row>
    <row r="322" spans="1:8" s="3" customFormat="1" ht="13.15" customHeight="1">
      <c r="A322" s="3">
        <v>12831</v>
      </c>
      <c r="B322" s="11" t="s">
        <v>3130</v>
      </c>
      <c r="C322" s="12" t="s">
        <v>1413</v>
      </c>
      <c r="D322" s="12" t="s">
        <v>1414</v>
      </c>
      <c r="E322" s="15" t="s">
        <v>42</v>
      </c>
      <c r="F322" s="16">
        <v>50</v>
      </c>
      <c r="G322" s="93">
        <v>0</v>
      </c>
      <c r="H322" s="17">
        <f>F322*G322</f>
        <v>0</v>
      </c>
    </row>
    <row r="323" spans="1:8" s="3" customFormat="1" ht="6" customHeight="1">
      <c r="B323" s="14"/>
      <c r="C323" s="13"/>
      <c r="D323" s="13"/>
      <c r="E323" s="13"/>
      <c r="F323" s="13"/>
      <c r="G323" s="13"/>
      <c r="H323" s="17"/>
    </row>
    <row r="324" spans="1:8" s="3" customFormat="1" ht="13.15" customHeight="1">
      <c r="A324" s="3">
        <v>12832</v>
      </c>
      <c r="B324" s="11" t="s">
        <v>3131</v>
      </c>
      <c r="C324" s="12" t="s">
        <v>1415</v>
      </c>
      <c r="D324" s="12" t="s">
        <v>1416</v>
      </c>
      <c r="E324" s="15" t="s">
        <v>198</v>
      </c>
      <c r="F324" s="16">
        <v>150</v>
      </c>
      <c r="G324" s="93">
        <v>0</v>
      </c>
      <c r="H324" s="17">
        <f>F324*G324</f>
        <v>0</v>
      </c>
    </row>
    <row r="325" spans="1:8" s="3" customFormat="1" ht="6" customHeight="1">
      <c r="B325" s="14"/>
      <c r="C325" s="13"/>
      <c r="D325" s="13"/>
      <c r="E325" s="13"/>
      <c r="F325" s="13"/>
      <c r="G325" s="13"/>
      <c r="H325" s="17"/>
    </row>
    <row r="326" spans="1:8" s="3" customFormat="1" ht="13.15" customHeight="1">
      <c r="A326" s="3">
        <v>12833</v>
      </c>
      <c r="B326" s="11" t="s">
        <v>3132</v>
      </c>
      <c r="C326" s="12" t="s">
        <v>1417</v>
      </c>
      <c r="D326" s="12" t="s">
        <v>1418</v>
      </c>
      <c r="E326" s="15" t="s">
        <v>166</v>
      </c>
      <c r="F326" s="16">
        <v>500</v>
      </c>
      <c r="G326" s="93">
        <v>0</v>
      </c>
      <c r="H326" s="17">
        <f>F326*G326</f>
        <v>0</v>
      </c>
    </row>
    <row r="327" spans="1:8" s="3" customFormat="1" ht="6" customHeight="1">
      <c r="B327" s="14"/>
      <c r="C327" s="13"/>
      <c r="D327" s="13"/>
      <c r="E327" s="13"/>
      <c r="F327" s="13"/>
      <c r="G327" s="13"/>
      <c r="H327" s="17"/>
    </row>
    <row r="328" spans="1:8" s="3" customFormat="1" ht="26.25" customHeight="1">
      <c r="A328" s="3">
        <v>15291</v>
      </c>
      <c r="B328" s="11" t="s">
        <v>3133</v>
      </c>
      <c r="C328" s="12" t="s">
        <v>1419</v>
      </c>
      <c r="D328" s="12" t="s">
        <v>1420</v>
      </c>
      <c r="E328" s="15" t="s">
        <v>166</v>
      </c>
      <c r="F328" s="16">
        <v>500</v>
      </c>
      <c r="G328" s="93">
        <v>0</v>
      </c>
      <c r="H328" s="17">
        <f>F328*G328</f>
        <v>0</v>
      </c>
    </row>
    <row r="329" spans="1:8" s="3" customFormat="1" ht="6" customHeight="1">
      <c r="B329" s="14"/>
      <c r="C329" s="13"/>
      <c r="D329" s="13"/>
      <c r="E329" s="13"/>
      <c r="F329" s="13"/>
      <c r="G329" s="13"/>
      <c r="H329" s="17"/>
    </row>
    <row r="330" spans="1:8" s="3" customFormat="1" ht="26.25" customHeight="1">
      <c r="A330" s="3">
        <v>15292</v>
      </c>
      <c r="B330" s="11" t="s">
        <v>3134</v>
      </c>
      <c r="C330" s="12" t="s">
        <v>1421</v>
      </c>
      <c r="D330" s="12" t="s">
        <v>1422</v>
      </c>
      <c r="E330" s="15" t="s">
        <v>166</v>
      </c>
      <c r="F330" s="16">
        <v>100</v>
      </c>
      <c r="G330" s="93">
        <v>0</v>
      </c>
      <c r="H330" s="17">
        <f>F330*G330</f>
        <v>0</v>
      </c>
    </row>
    <row r="331" spans="1:8" s="3" customFormat="1" ht="6" customHeight="1">
      <c r="B331" s="14"/>
      <c r="C331" s="13"/>
      <c r="D331" s="13"/>
      <c r="E331" s="13"/>
      <c r="F331" s="13"/>
      <c r="G331" s="13"/>
      <c r="H331" s="17"/>
    </row>
    <row r="332" spans="1:8" s="3" customFormat="1" ht="26.25" customHeight="1">
      <c r="A332" s="3">
        <v>15293</v>
      </c>
      <c r="B332" s="11" t="s">
        <v>3135</v>
      </c>
      <c r="C332" s="12" t="s">
        <v>1423</v>
      </c>
      <c r="D332" s="12" t="s">
        <v>1424</v>
      </c>
      <c r="E332" s="15" t="s">
        <v>166</v>
      </c>
      <c r="F332" s="16">
        <v>500</v>
      </c>
      <c r="G332" s="93">
        <v>0</v>
      </c>
      <c r="H332" s="17">
        <f>F332*G332</f>
        <v>0</v>
      </c>
    </row>
    <row r="333" spans="1:8" s="3" customFormat="1" ht="6" customHeight="1">
      <c r="B333" s="14"/>
      <c r="C333" s="13"/>
      <c r="D333" s="13"/>
      <c r="E333" s="13"/>
      <c r="F333" s="13"/>
      <c r="G333" s="13"/>
      <c r="H333" s="17"/>
    </row>
    <row r="334" spans="1:8" s="3" customFormat="1" ht="26.25" customHeight="1">
      <c r="A334" s="3">
        <v>15294</v>
      </c>
      <c r="B334" s="11" t="s">
        <v>3136</v>
      </c>
      <c r="C334" s="12" t="s">
        <v>1425</v>
      </c>
      <c r="D334" s="12" t="s">
        <v>1426</v>
      </c>
      <c r="E334" s="15" t="s">
        <v>42</v>
      </c>
      <c r="F334" s="16">
        <v>20</v>
      </c>
      <c r="G334" s="93">
        <v>0</v>
      </c>
      <c r="H334" s="17">
        <f>F334*G334</f>
        <v>0</v>
      </c>
    </row>
    <row r="335" spans="1:8" s="3" customFormat="1" ht="6" customHeight="1">
      <c r="B335" s="14"/>
      <c r="C335" s="13"/>
      <c r="D335" s="13"/>
      <c r="E335" s="13"/>
      <c r="F335" s="13"/>
      <c r="G335" s="13"/>
      <c r="H335" s="17"/>
    </row>
    <row r="336" spans="1:8" s="3" customFormat="1" ht="26.25" customHeight="1">
      <c r="A336" s="3">
        <v>15295</v>
      </c>
      <c r="B336" s="11" t="s">
        <v>3137</v>
      </c>
      <c r="C336" s="12" t="s">
        <v>1427</v>
      </c>
      <c r="D336" s="12" t="s">
        <v>1428</v>
      </c>
      <c r="E336" s="15" t="s">
        <v>42</v>
      </c>
      <c r="F336" s="16">
        <v>6</v>
      </c>
      <c r="G336" s="93">
        <v>0</v>
      </c>
      <c r="H336" s="17">
        <f>F336*G336</f>
        <v>0</v>
      </c>
    </row>
    <row r="337" spans="1:8" s="3" customFormat="1" ht="6" customHeight="1">
      <c r="B337" s="14"/>
      <c r="C337" s="13"/>
      <c r="D337" s="13"/>
      <c r="E337" s="13"/>
      <c r="F337" s="13"/>
      <c r="G337" s="13"/>
      <c r="H337" s="17"/>
    </row>
    <row r="338" spans="1:8" s="3" customFormat="1" ht="26.25" customHeight="1">
      <c r="A338" s="3">
        <v>15296</v>
      </c>
      <c r="B338" s="11" t="s">
        <v>3138</v>
      </c>
      <c r="C338" s="12" t="s">
        <v>1429</v>
      </c>
      <c r="D338" s="12" t="s">
        <v>1430</v>
      </c>
      <c r="E338" s="15" t="s">
        <v>42</v>
      </c>
      <c r="F338" s="16">
        <v>10</v>
      </c>
      <c r="G338" s="93">
        <v>0</v>
      </c>
      <c r="H338" s="17">
        <f>F338*G338</f>
        <v>0</v>
      </c>
    </row>
    <row r="339" spans="1:8" s="3" customFormat="1" ht="6" customHeight="1">
      <c r="B339" s="14"/>
      <c r="C339" s="13"/>
      <c r="D339" s="13"/>
      <c r="E339" s="13"/>
      <c r="F339" s="13"/>
      <c r="G339" s="13"/>
      <c r="H339" s="17"/>
    </row>
    <row r="340" spans="1:8" s="3" customFormat="1" ht="26.25" customHeight="1">
      <c r="A340" s="3">
        <v>15297</v>
      </c>
      <c r="B340" s="11" t="s">
        <v>3139</v>
      </c>
      <c r="C340" s="12" t="s">
        <v>1431</v>
      </c>
      <c r="D340" s="12" t="s">
        <v>1432</v>
      </c>
      <c r="E340" s="15" t="s">
        <v>42</v>
      </c>
      <c r="F340" s="16">
        <v>10</v>
      </c>
      <c r="G340" s="93">
        <v>0</v>
      </c>
      <c r="H340" s="17">
        <f>F340*G340</f>
        <v>0</v>
      </c>
    </row>
    <row r="341" spans="1:8" s="3" customFormat="1" ht="6" customHeight="1">
      <c r="B341" s="14"/>
      <c r="C341" s="13"/>
      <c r="D341" s="13"/>
      <c r="E341" s="13"/>
      <c r="F341" s="13"/>
      <c r="G341" s="13"/>
      <c r="H341" s="17"/>
    </row>
    <row r="342" spans="1:8" s="3" customFormat="1" ht="13.15" customHeight="1">
      <c r="A342" s="3">
        <v>15298</v>
      </c>
      <c r="B342" s="11" t="s">
        <v>4374</v>
      </c>
      <c r="C342" s="100" t="s">
        <v>1433</v>
      </c>
      <c r="D342" s="98" t="s">
        <v>4361</v>
      </c>
      <c r="E342" s="101" t="s">
        <v>166</v>
      </c>
      <c r="F342" s="102">
        <v>500</v>
      </c>
      <c r="G342" s="93">
        <v>0</v>
      </c>
      <c r="H342" s="17">
        <f>F342*G342</f>
        <v>0</v>
      </c>
    </row>
    <row r="343" spans="1:8" s="3" customFormat="1" ht="6" customHeight="1">
      <c r="B343" s="14"/>
      <c r="C343" s="103"/>
      <c r="D343" s="103"/>
      <c r="E343" s="103"/>
      <c r="F343" s="103"/>
      <c r="G343" s="13"/>
      <c r="H343" s="17"/>
    </row>
    <row r="344" spans="1:8" s="3" customFormat="1" ht="26.25" customHeight="1">
      <c r="A344" s="3">
        <v>15299</v>
      </c>
      <c r="B344" s="11" t="s">
        <v>3140</v>
      </c>
      <c r="C344" s="100" t="s">
        <v>1434</v>
      </c>
      <c r="D344" s="98" t="s">
        <v>4370</v>
      </c>
      <c r="E344" s="101" t="s">
        <v>166</v>
      </c>
      <c r="F344" s="102">
        <v>150</v>
      </c>
      <c r="G344" s="93">
        <v>0</v>
      </c>
      <c r="H344" s="17">
        <f>F344*G344</f>
        <v>0</v>
      </c>
    </row>
    <row r="345" spans="1:8" s="3" customFormat="1" ht="5.25" customHeight="1">
      <c r="B345" s="11"/>
      <c r="C345" s="100"/>
      <c r="D345" s="98"/>
      <c r="E345" s="101"/>
      <c r="F345" s="102"/>
      <c r="G345" s="93"/>
      <c r="H345" s="17"/>
    </row>
    <row r="346" spans="1:8" s="3" customFormat="1" ht="26.25" customHeight="1">
      <c r="B346" s="11" t="s">
        <v>4375</v>
      </c>
      <c r="C346" s="100" t="s">
        <v>1435</v>
      </c>
      <c r="D346" s="98" t="s">
        <v>4371</v>
      </c>
      <c r="E346" s="101" t="s">
        <v>166</v>
      </c>
      <c r="F346" s="102">
        <v>100</v>
      </c>
      <c r="G346" s="93">
        <v>0</v>
      </c>
      <c r="H346" s="17">
        <f>F346*G346</f>
        <v>0</v>
      </c>
    </row>
    <row r="347" spans="1:8" s="3" customFormat="1" ht="4.5" customHeight="1">
      <c r="B347" s="11"/>
      <c r="C347" s="100"/>
      <c r="D347" s="98"/>
      <c r="E347" s="101"/>
      <c r="F347" s="102"/>
      <c r="G347" s="93"/>
      <c r="H347" s="17"/>
    </row>
    <row r="348" spans="1:8" s="3" customFormat="1" ht="26.25" customHeight="1">
      <c r="B348" s="11" t="s">
        <v>3141</v>
      </c>
      <c r="C348" s="100" t="s">
        <v>1436</v>
      </c>
      <c r="D348" s="98" t="s">
        <v>4372</v>
      </c>
      <c r="E348" s="101" t="s">
        <v>42</v>
      </c>
      <c r="F348" s="102">
        <v>6</v>
      </c>
      <c r="G348" s="93">
        <v>0</v>
      </c>
      <c r="H348" s="17">
        <f>F348*G348</f>
        <v>0</v>
      </c>
    </row>
    <row r="349" spans="1:8" s="3" customFormat="1" ht="4.5" customHeight="1">
      <c r="B349" s="11"/>
      <c r="C349" s="100"/>
      <c r="D349" s="98"/>
      <c r="E349" s="101"/>
      <c r="F349" s="102"/>
      <c r="G349" s="93"/>
      <c r="H349" s="17"/>
    </row>
    <row r="350" spans="1:8" s="3" customFormat="1" ht="26.25" customHeight="1">
      <c r="B350" s="11" t="s">
        <v>4376</v>
      </c>
      <c r="C350" s="100" t="s">
        <v>1437</v>
      </c>
      <c r="D350" s="98" t="s">
        <v>4373</v>
      </c>
      <c r="E350" s="101" t="s">
        <v>42</v>
      </c>
      <c r="F350" s="102">
        <v>12</v>
      </c>
      <c r="G350" s="93">
        <v>0</v>
      </c>
      <c r="H350" s="17">
        <f>F350*G350</f>
        <v>0</v>
      </c>
    </row>
    <row r="351" spans="1:8" s="3" customFormat="1" ht="6" customHeight="1">
      <c r="B351" s="14"/>
      <c r="C351" s="103"/>
      <c r="D351" s="103"/>
      <c r="E351" s="103"/>
      <c r="F351" s="103"/>
      <c r="G351" s="13"/>
      <c r="H351" s="17"/>
    </row>
    <row r="352" spans="1:8" s="3" customFormat="1" ht="26.25" customHeight="1">
      <c r="A352" s="3">
        <v>15300</v>
      </c>
      <c r="B352" s="11" t="s">
        <v>3142</v>
      </c>
      <c r="C352" s="100" t="s">
        <v>1439</v>
      </c>
      <c r="D352" s="100" t="s">
        <v>4369</v>
      </c>
      <c r="E352" s="101" t="s">
        <v>166</v>
      </c>
      <c r="F352" s="102">
        <v>500</v>
      </c>
      <c r="G352" s="93">
        <v>0</v>
      </c>
      <c r="H352" s="17">
        <f>F352*G352</f>
        <v>0</v>
      </c>
    </row>
    <row r="353" spans="1:8" s="3" customFormat="1" ht="6" customHeight="1">
      <c r="B353" s="14"/>
      <c r="C353" s="103"/>
      <c r="D353" s="103"/>
      <c r="E353" s="103"/>
      <c r="F353" s="103"/>
      <c r="G353" s="13"/>
      <c r="H353" s="17"/>
    </row>
    <row r="354" spans="1:8" s="3" customFormat="1" ht="27.75" customHeight="1">
      <c r="A354" s="3">
        <v>15301</v>
      </c>
      <c r="B354" s="11" t="s">
        <v>3143</v>
      </c>
      <c r="C354" s="100" t="s">
        <v>1441</v>
      </c>
      <c r="D354" s="100" t="s">
        <v>4368</v>
      </c>
      <c r="E354" s="101" t="s">
        <v>166</v>
      </c>
      <c r="F354" s="102">
        <v>500</v>
      </c>
      <c r="G354" s="93">
        <v>0</v>
      </c>
      <c r="H354" s="17">
        <f>F354*G354</f>
        <v>0</v>
      </c>
    </row>
    <row r="355" spans="1:8" s="3" customFormat="1" ht="6" customHeight="1">
      <c r="B355" s="14"/>
      <c r="C355" s="103"/>
      <c r="D355" s="103"/>
      <c r="E355" s="103"/>
      <c r="F355" s="103"/>
      <c r="G355" s="13"/>
      <c r="H355" s="17"/>
    </row>
    <row r="356" spans="1:8" s="3" customFormat="1" ht="13.15" customHeight="1">
      <c r="A356" s="3">
        <v>15302</v>
      </c>
      <c r="B356" s="11" t="s">
        <v>3144</v>
      </c>
      <c r="C356" s="100" t="s">
        <v>1443</v>
      </c>
      <c r="D356" s="100" t="s">
        <v>1438</v>
      </c>
      <c r="E356" s="101" t="s">
        <v>42</v>
      </c>
      <c r="F356" s="102">
        <v>60</v>
      </c>
      <c r="G356" s="93">
        <v>0</v>
      </c>
      <c r="H356" s="17">
        <f>F356*G356</f>
        <v>0</v>
      </c>
    </row>
    <row r="357" spans="1:8" s="3" customFormat="1" ht="6" customHeight="1">
      <c r="B357" s="14"/>
      <c r="C357" s="103"/>
      <c r="D357" s="103"/>
      <c r="E357" s="103"/>
      <c r="F357" s="103"/>
      <c r="G357" s="13"/>
      <c r="H357" s="17"/>
    </row>
    <row r="358" spans="1:8" s="3" customFormat="1" ht="13.15" customHeight="1">
      <c r="A358" s="3">
        <v>15303</v>
      </c>
      <c r="B358" s="11" t="s">
        <v>3145</v>
      </c>
      <c r="C358" s="100" t="s">
        <v>1444</v>
      </c>
      <c r="D358" s="100" t="s">
        <v>1440</v>
      </c>
      <c r="E358" s="101" t="s">
        <v>42</v>
      </c>
      <c r="F358" s="102">
        <v>40</v>
      </c>
      <c r="G358" s="93">
        <v>0</v>
      </c>
      <c r="H358" s="17">
        <f>F358*G358</f>
        <v>0</v>
      </c>
    </row>
    <row r="359" spans="1:8" s="3" customFormat="1" ht="6" customHeight="1">
      <c r="B359" s="14"/>
      <c r="C359" s="103"/>
      <c r="D359" s="103"/>
      <c r="E359" s="103"/>
      <c r="F359" s="103"/>
      <c r="G359" s="13"/>
      <c r="H359" s="17"/>
    </row>
    <row r="360" spans="1:8" s="3" customFormat="1" ht="13.15" customHeight="1">
      <c r="A360" s="3">
        <v>15304</v>
      </c>
      <c r="B360" s="11" t="s">
        <v>3146</v>
      </c>
      <c r="C360" s="100" t="s">
        <v>1445</v>
      </c>
      <c r="D360" s="100" t="s">
        <v>1442</v>
      </c>
      <c r="E360" s="101" t="s">
        <v>42</v>
      </c>
      <c r="F360" s="102">
        <v>100</v>
      </c>
      <c r="G360" s="93">
        <v>0</v>
      </c>
      <c r="H360" s="17">
        <f>F360*G360</f>
        <v>0</v>
      </c>
    </row>
    <row r="361" spans="1:8" s="3" customFormat="1" ht="6" customHeight="1">
      <c r="B361" s="14"/>
      <c r="C361" s="103"/>
      <c r="D361" s="103"/>
      <c r="E361" s="103"/>
      <c r="F361" s="103"/>
      <c r="G361" s="13"/>
      <c r="H361" s="17"/>
    </row>
    <row r="362" spans="1:8" s="3" customFormat="1" ht="13.15" customHeight="1">
      <c r="A362" s="3">
        <v>15305</v>
      </c>
      <c r="B362" s="11" t="s">
        <v>3147</v>
      </c>
      <c r="C362" s="100" t="s">
        <v>1446</v>
      </c>
      <c r="D362" s="100" t="s">
        <v>4367</v>
      </c>
      <c r="E362" s="101" t="s">
        <v>42</v>
      </c>
      <c r="F362" s="102">
        <v>30</v>
      </c>
      <c r="G362" s="93">
        <v>0</v>
      </c>
      <c r="H362" s="17">
        <f>F362*G362</f>
        <v>0</v>
      </c>
    </row>
    <row r="363" spans="1:8" s="3" customFormat="1" ht="6" customHeight="1">
      <c r="B363" s="14"/>
      <c r="C363" s="103"/>
      <c r="D363" s="103"/>
      <c r="E363" s="103"/>
      <c r="F363" s="103"/>
      <c r="G363" s="13"/>
      <c r="H363" s="17"/>
    </row>
    <row r="364" spans="1:8" s="3" customFormat="1" ht="13.15" customHeight="1">
      <c r="A364" s="3">
        <v>15306</v>
      </c>
      <c r="B364" s="11" t="s">
        <v>3148</v>
      </c>
      <c r="C364" s="100" t="s">
        <v>4365</v>
      </c>
      <c r="D364" s="100" t="s">
        <v>4366</v>
      </c>
      <c r="E364" s="101" t="s">
        <v>42</v>
      </c>
      <c r="F364" s="102">
        <v>24</v>
      </c>
      <c r="G364" s="93">
        <v>0</v>
      </c>
      <c r="H364" s="17">
        <f>F364*G364</f>
        <v>0</v>
      </c>
    </row>
    <row r="365" spans="1:8" s="3" customFormat="1" ht="6" customHeight="1">
      <c r="B365" s="14"/>
      <c r="C365" s="103"/>
      <c r="D365" s="103"/>
      <c r="E365" s="103"/>
      <c r="F365" s="103"/>
      <c r="G365" s="13"/>
      <c r="H365" s="17"/>
    </row>
    <row r="366" spans="1:8" s="3" customFormat="1" ht="13.15" customHeight="1">
      <c r="A366" s="3">
        <v>15307</v>
      </c>
      <c r="B366" s="11" t="s">
        <v>3149</v>
      </c>
      <c r="C366" s="100" t="s">
        <v>4363</v>
      </c>
      <c r="D366" s="100" t="s">
        <v>4364</v>
      </c>
      <c r="E366" s="101" t="s">
        <v>42</v>
      </c>
      <c r="F366" s="102">
        <v>24</v>
      </c>
      <c r="G366" s="93">
        <v>0</v>
      </c>
      <c r="H366" s="17">
        <f>F366*G366</f>
        <v>0</v>
      </c>
    </row>
    <row r="367" spans="1:8" s="3" customFormat="1" ht="6" customHeight="1">
      <c r="B367" s="14"/>
      <c r="C367" s="103"/>
      <c r="D367" s="103"/>
      <c r="E367" s="103"/>
      <c r="F367" s="103"/>
      <c r="G367" s="13"/>
      <c r="H367" s="17"/>
    </row>
    <row r="368" spans="1:8" s="3" customFormat="1" ht="13.15" customHeight="1">
      <c r="A368" s="3">
        <v>16990</v>
      </c>
      <c r="B368" s="11" t="s">
        <v>3150</v>
      </c>
      <c r="C368" s="100" t="s">
        <v>4362</v>
      </c>
      <c r="D368" s="100" t="s">
        <v>1447</v>
      </c>
      <c r="E368" s="101" t="s">
        <v>42</v>
      </c>
      <c r="F368" s="102">
        <v>1</v>
      </c>
      <c r="G368" s="93">
        <v>0</v>
      </c>
      <c r="H368" s="17">
        <f>F368*G368</f>
        <v>0</v>
      </c>
    </row>
    <row r="369" spans="1:8" s="4" customFormat="1" ht="21.2" customHeight="1">
      <c r="B369" s="19" t="s">
        <v>73</v>
      </c>
      <c r="C369" s="20"/>
      <c r="D369" s="21"/>
      <c r="E369" s="21"/>
      <c r="F369" s="21"/>
      <c r="G369" s="21"/>
      <c r="H369" s="22">
        <f>SUM(H314:H368)</f>
        <v>0</v>
      </c>
    </row>
    <row r="370" spans="1:8" s="2" customFormat="1" ht="13.15" customHeight="1">
      <c r="E370" s="23" t="s">
        <v>4093</v>
      </c>
    </row>
    <row r="371" spans="1:8" s="1" customFormat="1" ht="15.75" customHeight="1">
      <c r="B371" s="6" t="s">
        <v>4161</v>
      </c>
    </row>
    <row r="372" spans="1:8" s="1" customFormat="1" ht="15.75" customHeight="1">
      <c r="B372" s="6" t="s">
        <v>1916</v>
      </c>
    </row>
    <row r="373" spans="1:8" s="1" customFormat="1" ht="15.75" customHeight="1">
      <c r="B373" s="6" t="s">
        <v>1915</v>
      </c>
    </row>
    <row r="374" spans="1:8" s="2" customFormat="1" ht="15" customHeight="1">
      <c r="B374" s="7" t="s">
        <v>1283</v>
      </c>
    </row>
    <row r="375" spans="1:8" s="2" customFormat="1" ht="15" customHeight="1">
      <c r="H375" s="8" t="s">
        <v>1448</v>
      </c>
    </row>
    <row r="376" spans="1:8" s="3" customFormat="1" ht="29.65" customHeight="1">
      <c r="B376" s="9" t="s">
        <v>2</v>
      </c>
      <c r="C376" s="9" t="s">
        <v>3</v>
      </c>
      <c r="D376" s="9" t="s">
        <v>4</v>
      </c>
      <c r="E376" s="9" t="s">
        <v>5</v>
      </c>
      <c r="F376" s="9" t="s">
        <v>6</v>
      </c>
      <c r="G376" s="9" t="s">
        <v>7</v>
      </c>
      <c r="H376" s="10" t="s">
        <v>8</v>
      </c>
    </row>
    <row r="377" spans="1:8" s="3" customFormat="1" ht="13.15" customHeight="1">
      <c r="A377" s="3">
        <v>12834</v>
      </c>
      <c r="B377" s="11" t="s">
        <v>3098</v>
      </c>
      <c r="C377" s="12" t="s">
        <v>1449</v>
      </c>
      <c r="D377" s="12" t="s">
        <v>1448</v>
      </c>
      <c r="E377" s="13"/>
      <c r="F377" s="13"/>
      <c r="G377" s="13"/>
      <c r="H377" s="17"/>
    </row>
    <row r="378" spans="1:8" s="3" customFormat="1" ht="6" customHeight="1">
      <c r="B378" s="14"/>
      <c r="C378" s="13"/>
      <c r="D378" s="13"/>
      <c r="E378" s="13"/>
      <c r="F378" s="13"/>
      <c r="G378" s="13"/>
      <c r="H378" s="17"/>
    </row>
    <row r="379" spans="1:8" s="3" customFormat="1" ht="13.15" customHeight="1">
      <c r="A379" s="3">
        <v>12835</v>
      </c>
      <c r="B379" s="11" t="s">
        <v>3099</v>
      </c>
      <c r="C379" s="12" t="s">
        <v>1450</v>
      </c>
      <c r="D379" s="12" t="s">
        <v>1451</v>
      </c>
      <c r="E379" s="13"/>
      <c r="F379" s="13"/>
      <c r="G379" s="13"/>
      <c r="H379" s="17"/>
    </row>
    <row r="380" spans="1:8" s="3" customFormat="1" ht="6" customHeight="1">
      <c r="B380" s="14"/>
      <c r="C380" s="13"/>
      <c r="D380" s="13"/>
      <c r="E380" s="13"/>
      <c r="F380" s="13"/>
      <c r="G380" s="13"/>
      <c r="H380" s="17"/>
    </row>
    <row r="381" spans="1:8" s="3" customFormat="1" ht="13.15" customHeight="1">
      <c r="A381" s="3">
        <v>12836</v>
      </c>
      <c r="B381" s="11" t="s">
        <v>3100</v>
      </c>
      <c r="C381" s="13"/>
      <c r="D381" s="12" t="s">
        <v>1452</v>
      </c>
      <c r="E381" s="15" t="s">
        <v>1453</v>
      </c>
      <c r="F381" s="16">
        <v>15</v>
      </c>
      <c r="G381" s="93">
        <v>0</v>
      </c>
      <c r="H381" s="17">
        <f>F381*G381</f>
        <v>0</v>
      </c>
    </row>
    <row r="382" spans="1:8" s="3" customFormat="1" ht="6" customHeight="1">
      <c r="B382" s="14"/>
      <c r="C382" s="13"/>
      <c r="D382" s="13"/>
      <c r="E382" s="13"/>
      <c r="F382" s="13"/>
      <c r="G382" s="13"/>
      <c r="H382" s="17"/>
    </row>
    <row r="383" spans="1:8" s="3" customFormat="1" ht="13.15" customHeight="1">
      <c r="A383" s="3">
        <v>12837</v>
      </c>
      <c r="B383" s="11" t="s">
        <v>3101</v>
      </c>
      <c r="C383" s="13"/>
      <c r="D383" s="12" t="s">
        <v>1454</v>
      </c>
      <c r="E383" s="15" t="s">
        <v>1453</v>
      </c>
      <c r="F383" s="16">
        <v>15</v>
      </c>
      <c r="G383" s="93">
        <v>0</v>
      </c>
      <c r="H383" s="17">
        <f>F383*G383</f>
        <v>0</v>
      </c>
    </row>
    <row r="384" spans="1:8" s="3" customFormat="1" ht="6" customHeight="1">
      <c r="B384" s="14"/>
      <c r="C384" s="13"/>
      <c r="D384" s="13"/>
      <c r="E384" s="13"/>
      <c r="F384" s="13"/>
      <c r="G384" s="13"/>
      <c r="H384" s="17"/>
    </row>
    <row r="385" spans="1:8" s="3" customFormat="1" ht="13.15" customHeight="1">
      <c r="A385" s="3">
        <v>12838</v>
      </c>
      <c r="B385" s="11" t="s">
        <v>3102</v>
      </c>
      <c r="C385" s="13"/>
      <c r="D385" s="12" t="s">
        <v>1455</v>
      </c>
      <c r="E385" s="15" t="s">
        <v>1453</v>
      </c>
      <c r="F385" s="16">
        <v>60</v>
      </c>
      <c r="G385" s="93">
        <v>0</v>
      </c>
      <c r="H385" s="17">
        <f>F385*G385</f>
        <v>0</v>
      </c>
    </row>
    <row r="386" spans="1:8" s="3" customFormat="1" ht="6" customHeight="1">
      <c r="B386" s="14"/>
      <c r="C386" s="13"/>
      <c r="D386" s="13"/>
      <c r="E386" s="13"/>
      <c r="F386" s="13"/>
      <c r="G386" s="13"/>
      <c r="H386" s="17"/>
    </row>
    <row r="387" spans="1:8" s="3" customFormat="1" ht="13.15" customHeight="1">
      <c r="A387" s="3">
        <v>12839</v>
      </c>
      <c r="B387" s="11" t="s">
        <v>3103</v>
      </c>
      <c r="C387" s="13"/>
      <c r="D387" s="12" t="s">
        <v>1456</v>
      </c>
      <c r="E387" s="15" t="s">
        <v>1453</v>
      </c>
      <c r="F387" s="16">
        <v>150</v>
      </c>
      <c r="G387" s="93">
        <v>0</v>
      </c>
      <c r="H387" s="17">
        <f>F387*G387</f>
        <v>0</v>
      </c>
    </row>
    <row r="388" spans="1:8" s="3" customFormat="1" ht="6" customHeight="1">
      <c r="B388" s="14"/>
      <c r="C388" s="13"/>
      <c r="D388" s="13"/>
      <c r="E388" s="13"/>
      <c r="F388" s="13"/>
      <c r="G388" s="13"/>
      <c r="H388" s="17"/>
    </row>
    <row r="389" spans="1:8" s="3" customFormat="1" ht="26.25" customHeight="1">
      <c r="A389" s="3">
        <v>12840</v>
      </c>
      <c r="B389" s="11" t="s">
        <v>3104</v>
      </c>
      <c r="C389" s="13"/>
      <c r="D389" s="12" t="s">
        <v>1457</v>
      </c>
      <c r="E389" s="15" t="s">
        <v>1453</v>
      </c>
      <c r="F389" s="16">
        <v>15</v>
      </c>
      <c r="G389" s="93">
        <v>0</v>
      </c>
      <c r="H389" s="17">
        <f>F389*G389</f>
        <v>0</v>
      </c>
    </row>
    <row r="390" spans="1:8" s="3" customFormat="1" ht="6" customHeight="1">
      <c r="B390" s="14"/>
      <c r="C390" s="13"/>
      <c r="D390" s="13"/>
      <c r="E390" s="13"/>
      <c r="F390" s="13"/>
      <c r="G390" s="13"/>
      <c r="H390" s="17"/>
    </row>
    <row r="391" spans="1:8" s="3" customFormat="1" ht="13.15" customHeight="1">
      <c r="A391" s="3">
        <v>12841</v>
      </c>
      <c r="B391" s="11" t="s">
        <v>3105</v>
      </c>
      <c r="C391" s="13"/>
      <c r="D391" s="12" t="s">
        <v>1458</v>
      </c>
      <c r="E391" s="15" t="s">
        <v>1453</v>
      </c>
      <c r="F391" s="16">
        <v>80</v>
      </c>
      <c r="G391" s="93">
        <v>0</v>
      </c>
      <c r="H391" s="17">
        <f>F391*G391</f>
        <v>0</v>
      </c>
    </row>
    <row r="392" spans="1:8" s="3" customFormat="1" ht="6" customHeight="1">
      <c r="B392" s="14"/>
      <c r="C392" s="13"/>
      <c r="D392" s="13"/>
      <c r="E392" s="13"/>
      <c r="F392" s="13"/>
      <c r="G392" s="13"/>
      <c r="H392" s="17"/>
    </row>
    <row r="393" spans="1:8" s="3" customFormat="1" ht="13.15" customHeight="1">
      <c r="A393" s="3">
        <v>12842</v>
      </c>
      <c r="B393" s="11" t="s">
        <v>3106</v>
      </c>
      <c r="C393" s="12" t="s">
        <v>1459</v>
      </c>
      <c r="D393" s="12" t="s">
        <v>1460</v>
      </c>
      <c r="E393" s="13"/>
      <c r="F393" s="13"/>
      <c r="G393" s="13"/>
      <c r="H393" s="17"/>
    </row>
    <row r="394" spans="1:8" s="3" customFormat="1" ht="6" customHeight="1">
      <c r="B394" s="14"/>
      <c r="C394" s="13"/>
      <c r="D394" s="13"/>
      <c r="E394" s="13"/>
      <c r="F394" s="13"/>
      <c r="G394" s="13"/>
      <c r="H394" s="17"/>
    </row>
    <row r="395" spans="1:8" s="3" customFormat="1" ht="13.15" customHeight="1">
      <c r="A395" s="3">
        <v>12843</v>
      </c>
      <c r="B395" s="11" t="s">
        <v>3107</v>
      </c>
      <c r="C395" s="13"/>
      <c r="D395" s="12" t="s">
        <v>1452</v>
      </c>
      <c r="E395" s="15" t="s">
        <v>1453</v>
      </c>
      <c r="F395" s="16">
        <v>15</v>
      </c>
      <c r="G395" s="93">
        <v>0</v>
      </c>
      <c r="H395" s="17">
        <f>F395*G395</f>
        <v>0</v>
      </c>
    </row>
    <row r="396" spans="1:8" s="3" customFormat="1" ht="6" customHeight="1">
      <c r="B396" s="14"/>
      <c r="C396" s="13"/>
      <c r="D396" s="13"/>
      <c r="E396" s="13"/>
      <c r="F396" s="13"/>
      <c r="G396" s="13"/>
      <c r="H396" s="17"/>
    </row>
    <row r="397" spans="1:8" s="3" customFormat="1" ht="13.15" customHeight="1">
      <c r="A397" s="3">
        <v>12844</v>
      </c>
      <c r="B397" s="11" t="s">
        <v>3108</v>
      </c>
      <c r="C397" s="13"/>
      <c r="D397" s="12" t="s">
        <v>1454</v>
      </c>
      <c r="E397" s="15" t="s">
        <v>1453</v>
      </c>
      <c r="F397" s="16">
        <v>15</v>
      </c>
      <c r="G397" s="93">
        <v>0</v>
      </c>
      <c r="H397" s="17">
        <f>F397*G397</f>
        <v>0</v>
      </c>
    </row>
    <row r="398" spans="1:8" s="3" customFormat="1" ht="6" customHeight="1">
      <c r="B398" s="14"/>
      <c r="C398" s="13"/>
      <c r="D398" s="13"/>
      <c r="E398" s="13"/>
      <c r="F398" s="13"/>
      <c r="G398" s="13"/>
      <c r="H398" s="17"/>
    </row>
    <row r="399" spans="1:8" s="3" customFormat="1" ht="13.15" customHeight="1">
      <c r="A399" s="3">
        <v>12845</v>
      </c>
      <c r="B399" s="11" t="s">
        <v>3109</v>
      </c>
      <c r="C399" s="13"/>
      <c r="D399" s="12" t="s">
        <v>1455</v>
      </c>
      <c r="E399" s="15" t="s">
        <v>1453</v>
      </c>
      <c r="F399" s="16">
        <v>60</v>
      </c>
      <c r="G399" s="93">
        <v>0</v>
      </c>
      <c r="H399" s="17">
        <f>F399*G399</f>
        <v>0</v>
      </c>
    </row>
    <row r="400" spans="1:8" s="3" customFormat="1" ht="6" customHeight="1">
      <c r="B400" s="14"/>
      <c r="C400" s="13"/>
      <c r="D400" s="13"/>
      <c r="E400" s="13"/>
      <c r="F400" s="13"/>
      <c r="G400" s="13"/>
      <c r="H400" s="17"/>
    </row>
    <row r="401" spans="1:8" s="3" customFormat="1" ht="13.15" customHeight="1">
      <c r="A401" s="3">
        <v>12846</v>
      </c>
      <c r="B401" s="11" t="s">
        <v>3110</v>
      </c>
      <c r="C401" s="13"/>
      <c r="D401" s="12" t="s">
        <v>1456</v>
      </c>
      <c r="E401" s="15" t="s">
        <v>1453</v>
      </c>
      <c r="F401" s="16">
        <v>150</v>
      </c>
      <c r="G401" s="93">
        <v>0</v>
      </c>
      <c r="H401" s="17">
        <f>F401*G401</f>
        <v>0</v>
      </c>
    </row>
    <row r="402" spans="1:8" s="3" customFormat="1" ht="6" customHeight="1">
      <c r="B402" s="14"/>
      <c r="C402" s="13"/>
      <c r="D402" s="13"/>
      <c r="E402" s="13"/>
      <c r="F402" s="13"/>
      <c r="G402" s="13"/>
      <c r="H402" s="17"/>
    </row>
    <row r="403" spans="1:8" s="3" customFormat="1" ht="26.25" customHeight="1">
      <c r="A403" s="3">
        <v>12847</v>
      </c>
      <c r="B403" s="11" t="s">
        <v>3111</v>
      </c>
      <c r="C403" s="13"/>
      <c r="D403" s="12" t="s">
        <v>1457</v>
      </c>
      <c r="E403" s="15" t="s">
        <v>1453</v>
      </c>
      <c r="F403" s="16">
        <v>15</v>
      </c>
      <c r="G403" s="93">
        <v>0</v>
      </c>
      <c r="H403" s="17">
        <f>F403*G403</f>
        <v>0</v>
      </c>
    </row>
    <row r="404" spans="1:8" s="3" customFormat="1" ht="6" customHeight="1">
      <c r="B404" s="14"/>
      <c r="C404" s="13"/>
      <c r="D404" s="13"/>
      <c r="E404" s="13"/>
      <c r="F404" s="13"/>
      <c r="G404" s="13"/>
      <c r="H404" s="17"/>
    </row>
    <row r="405" spans="1:8" s="3" customFormat="1" ht="13.15" customHeight="1">
      <c r="A405" s="3">
        <v>12848</v>
      </c>
      <c r="B405" s="11" t="s">
        <v>3112</v>
      </c>
      <c r="C405" s="13"/>
      <c r="D405" s="12" t="s">
        <v>1458</v>
      </c>
      <c r="E405" s="15" t="s">
        <v>1453</v>
      </c>
      <c r="F405" s="16">
        <v>80</v>
      </c>
      <c r="G405" s="93">
        <v>0</v>
      </c>
      <c r="H405" s="17">
        <f>F405*G405</f>
        <v>0</v>
      </c>
    </row>
    <row r="406" spans="1:8" s="3" customFormat="1" ht="6" customHeight="1">
      <c r="B406" s="14"/>
      <c r="C406" s="13"/>
      <c r="D406" s="13"/>
      <c r="E406" s="13"/>
      <c r="F406" s="13"/>
      <c r="G406" s="13"/>
      <c r="H406" s="17"/>
    </row>
    <row r="407" spans="1:8" s="3" customFormat="1" ht="13.15" customHeight="1">
      <c r="A407" s="3">
        <v>12849</v>
      </c>
      <c r="B407" s="11" t="s">
        <v>3113</v>
      </c>
      <c r="C407" s="12" t="s">
        <v>1461</v>
      </c>
      <c r="D407" s="12" t="s">
        <v>1462</v>
      </c>
      <c r="E407" s="13"/>
      <c r="F407" s="13"/>
      <c r="G407" s="13"/>
      <c r="H407" s="17"/>
    </row>
    <row r="408" spans="1:8" s="3" customFormat="1" ht="6" customHeight="1">
      <c r="B408" s="14"/>
      <c r="C408" s="13"/>
      <c r="D408" s="13"/>
      <c r="E408" s="13"/>
      <c r="F408" s="13"/>
      <c r="G408" s="13"/>
      <c r="H408" s="17"/>
    </row>
    <row r="409" spans="1:8" s="3" customFormat="1" ht="13.15" customHeight="1">
      <c r="A409" s="3">
        <v>12850</v>
      </c>
      <c r="B409" s="11" t="s">
        <v>3114</v>
      </c>
      <c r="C409" s="13"/>
      <c r="D409" s="12" t="s">
        <v>1452</v>
      </c>
      <c r="E409" s="15" t="s">
        <v>1453</v>
      </c>
      <c r="F409" s="16">
        <v>15</v>
      </c>
      <c r="G409" s="93">
        <v>0</v>
      </c>
      <c r="H409" s="17">
        <f>F409*G409</f>
        <v>0</v>
      </c>
    </row>
    <row r="410" spans="1:8" s="3" customFormat="1" ht="6" customHeight="1">
      <c r="B410" s="14"/>
      <c r="C410" s="13"/>
      <c r="D410" s="13"/>
      <c r="E410" s="13"/>
      <c r="F410" s="13"/>
      <c r="G410" s="13"/>
      <c r="H410" s="17"/>
    </row>
    <row r="411" spans="1:8" s="3" customFormat="1" ht="13.15" customHeight="1">
      <c r="A411" s="3">
        <v>12851</v>
      </c>
      <c r="B411" s="11" t="s">
        <v>3115</v>
      </c>
      <c r="C411" s="13"/>
      <c r="D411" s="12" t="s">
        <v>1454</v>
      </c>
      <c r="E411" s="15" t="s">
        <v>1453</v>
      </c>
      <c r="F411" s="16">
        <v>15</v>
      </c>
      <c r="G411" s="93">
        <v>0</v>
      </c>
      <c r="H411" s="17">
        <f>F411*G411</f>
        <v>0</v>
      </c>
    </row>
    <row r="412" spans="1:8" s="3" customFormat="1" ht="6" customHeight="1">
      <c r="B412" s="14"/>
      <c r="C412" s="13"/>
      <c r="D412" s="13"/>
      <c r="E412" s="13"/>
      <c r="F412" s="13"/>
      <c r="G412" s="13"/>
      <c r="H412" s="17"/>
    </row>
    <row r="413" spans="1:8" s="3" customFormat="1" ht="13.15" customHeight="1">
      <c r="A413" s="3">
        <v>12852</v>
      </c>
      <c r="B413" s="11" t="s">
        <v>3116</v>
      </c>
      <c r="C413" s="13"/>
      <c r="D413" s="12" t="s">
        <v>1455</v>
      </c>
      <c r="E413" s="15" t="s">
        <v>1453</v>
      </c>
      <c r="F413" s="16">
        <v>60</v>
      </c>
      <c r="G413" s="93">
        <v>0</v>
      </c>
      <c r="H413" s="17">
        <f>F413*G413</f>
        <v>0</v>
      </c>
    </row>
    <row r="414" spans="1:8" s="3" customFormat="1" ht="6" customHeight="1">
      <c r="B414" s="14"/>
      <c r="C414" s="13"/>
      <c r="D414" s="13"/>
      <c r="E414" s="13"/>
      <c r="F414" s="13"/>
      <c r="G414" s="13"/>
      <c r="H414" s="17"/>
    </row>
    <row r="415" spans="1:8" s="3" customFormat="1" ht="13.15" customHeight="1">
      <c r="A415" s="3">
        <v>12853</v>
      </c>
      <c r="B415" s="11" t="s">
        <v>3117</v>
      </c>
      <c r="C415" s="13"/>
      <c r="D415" s="12" t="s">
        <v>1456</v>
      </c>
      <c r="E415" s="15" t="s">
        <v>1453</v>
      </c>
      <c r="F415" s="16">
        <v>150</v>
      </c>
      <c r="G415" s="93">
        <v>0</v>
      </c>
      <c r="H415" s="17">
        <f>F415*G415</f>
        <v>0</v>
      </c>
    </row>
    <row r="416" spans="1:8" s="3" customFormat="1" ht="6" customHeight="1">
      <c r="B416" s="14"/>
      <c r="C416" s="13"/>
      <c r="D416" s="13"/>
      <c r="E416" s="13"/>
      <c r="F416" s="13"/>
      <c r="G416" s="13"/>
      <c r="H416" s="17"/>
    </row>
    <row r="417" spans="1:8" s="3" customFormat="1" ht="26.25" customHeight="1">
      <c r="A417" s="3">
        <v>12854</v>
      </c>
      <c r="B417" s="11" t="s">
        <v>3118</v>
      </c>
      <c r="C417" s="13"/>
      <c r="D417" s="12" t="s">
        <v>1457</v>
      </c>
      <c r="E417" s="15" t="s">
        <v>1453</v>
      </c>
      <c r="F417" s="16">
        <v>15</v>
      </c>
      <c r="G417" s="93">
        <v>0</v>
      </c>
      <c r="H417" s="17">
        <f>F417*G417</f>
        <v>0</v>
      </c>
    </row>
    <row r="418" spans="1:8" s="3" customFormat="1" ht="6" customHeight="1">
      <c r="B418" s="14"/>
      <c r="C418" s="13"/>
      <c r="D418" s="13"/>
      <c r="E418" s="13"/>
      <c r="F418" s="13"/>
      <c r="G418" s="13"/>
      <c r="H418" s="17"/>
    </row>
    <row r="419" spans="1:8" s="3" customFormat="1" ht="13.15" customHeight="1">
      <c r="A419" s="3">
        <v>12855</v>
      </c>
      <c r="B419" s="11" t="s">
        <v>3119</v>
      </c>
      <c r="C419" s="13"/>
      <c r="D419" s="12" t="s">
        <v>1463</v>
      </c>
      <c r="E419" s="15" t="s">
        <v>1453</v>
      </c>
      <c r="F419" s="16">
        <v>80</v>
      </c>
      <c r="G419" s="93">
        <v>0</v>
      </c>
      <c r="H419" s="17">
        <f>F419*G419</f>
        <v>0</v>
      </c>
    </row>
    <row r="420" spans="1:8" s="3" customFormat="1" ht="6" customHeight="1">
      <c r="B420" s="14"/>
      <c r="C420" s="13"/>
      <c r="D420" s="13"/>
      <c r="E420" s="13"/>
      <c r="F420" s="13"/>
      <c r="G420" s="13"/>
      <c r="H420" s="17"/>
    </row>
    <row r="421" spans="1:8" s="3" customFormat="1" ht="13.15" customHeight="1">
      <c r="A421" s="3">
        <v>12856</v>
      </c>
      <c r="B421" s="11" t="s">
        <v>3120</v>
      </c>
      <c r="C421" s="12" t="s">
        <v>1464</v>
      </c>
      <c r="D421" s="12" t="s">
        <v>1465</v>
      </c>
      <c r="E421" s="13"/>
      <c r="F421" s="13"/>
      <c r="G421" s="13"/>
      <c r="H421" s="17"/>
    </row>
    <row r="422" spans="1:8" s="3" customFormat="1" ht="6" customHeight="1">
      <c r="B422" s="14"/>
      <c r="C422" s="13"/>
      <c r="D422" s="13"/>
      <c r="E422" s="13"/>
      <c r="F422" s="13"/>
      <c r="G422" s="13"/>
      <c r="H422" s="17"/>
    </row>
    <row r="423" spans="1:8" s="3" customFormat="1" ht="13.15" customHeight="1">
      <c r="A423" s="3">
        <v>12857</v>
      </c>
      <c r="B423" s="11" t="s">
        <v>3121</v>
      </c>
      <c r="C423" s="13"/>
      <c r="D423" s="12" t="s">
        <v>1466</v>
      </c>
      <c r="E423" s="15" t="s">
        <v>19</v>
      </c>
      <c r="F423" s="16">
        <v>5</v>
      </c>
      <c r="G423" s="93">
        <v>0</v>
      </c>
      <c r="H423" s="17">
        <f>F423*G423</f>
        <v>0</v>
      </c>
    </row>
    <row r="424" spans="1:8" s="3" customFormat="1" ht="6" customHeight="1">
      <c r="B424" s="14"/>
      <c r="C424" s="13"/>
      <c r="D424" s="13"/>
      <c r="E424" s="13"/>
      <c r="F424" s="13"/>
      <c r="G424" s="13"/>
      <c r="H424" s="17"/>
    </row>
    <row r="425" spans="1:8" s="3" customFormat="1" ht="13.15" customHeight="1">
      <c r="A425" s="3">
        <v>12858</v>
      </c>
      <c r="B425" s="11" t="s">
        <v>3122</v>
      </c>
      <c r="C425" s="13"/>
      <c r="D425" s="12" t="s">
        <v>1467</v>
      </c>
      <c r="E425" s="15" t="s">
        <v>19</v>
      </c>
      <c r="F425" s="16">
        <v>5</v>
      </c>
      <c r="G425" s="93">
        <v>0</v>
      </c>
      <c r="H425" s="17">
        <f>F425*G425</f>
        <v>0</v>
      </c>
    </row>
    <row r="426" spans="1:8" s="3" customFormat="1" ht="6" customHeight="1">
      <c r="B426" s="14"/>
      <c r="C426" s="13"/>
      <c r="D426" s="13"/>
      <c r="E426" s="13"/>
      <c r="F426" s="13"/>
      <c r="G426" s="13"/>
      <c r="H426" s="17"/>
    </row>
    <row r="427" spans="1:8" s="3" customFormat="1" ht="13.15" customHeight="1">
      <c r="A427" s="3">
        <v>12859</v>
      </c>
      <c r="B427" s="11" t="s">
        <v>3123</v>
      </c>
      <c r="C427" s="13"/>
      <c r="D427" s="12" t="s">
        <v>1468</v>
      </c>
      <c r="E427" s="15" t="s">
        <v>19</v>
      </c>
      <c r="F427" s="16">
        <v>5</v>
      </c>
      <c r="G427" s="93">
        <v>0</v>
      </c>
      <c r="H427" s="17">
        <f>F427*G427</f>
        <v>0</v>
      </c>
    </row>
    <row r="428" spans="1:8" s="3" customFormat="1" ht="6" customHeight="1">
      <c r="B428" s="14"/>
      <c r="C428" s="13"/>
      <c r="D428" s="13"/>
      <c r="E428" s="13"/>
      <c r="F428" s="13"/>
      <c r="G428" s="13"/>
      <c r="H428" s="17"/>
    </row>
    <row r="429" spans="1:8" s="3" customFormat="1" ht="13.15" customHeight="1">
      <c r="A429" s="3">
        <v>12860</v>
      </c>
      <c r="B429" s="11" t="s">
        <v>3124</v>
      </c>
      <c r="C429" s="13"/>
      <c r="D429" s="12" t="s">
        <v>1469</v>
      </c>
      <c r="E429" s="15" t="s">
        <v>19</v>
      </c>
      <c r="F429" s="16">
        <v>5</v>
      </c>
      <c r="G429" s="93">
        <v>0</v>
      </c>
      <c r="H429" s="17">
        <f>F429*G429</f>
        <v>0</v>
      </c>
    </row>
    <row r="430" spans="1:8" s="3" customFormat="1" ht="6" customHeight="1">
      <c r="B430" s="14"/>
      <c r="C430" s="13"/>
      <c r="D430" s="13"/>
      <c r="E430" s="13"/>
      <c r="F430" s="13"/>
      <c r="G430" s="13"/>
      <c r="H430" s="17"/>
    </row>
    <row r="431" spans="1:8" s="3" customFormat="1" ht="13.15" customHeight="1">
      <c r="A431" s="3">
        <v>12861</v>
      </c>
      <c r="B431" s="11" t="s">
        <v>3125</v>
      </c>
      <c r="C431" s="13"/>
      <c r="D431" s="12" t="s">
        <v>1470</v>
      </c>
      <c r="E431" s="15" t="s">
        <v>19</v>
      </c>
      <c r="F431" s="16">
        <v>5</v>
      </c>
      <c r="G431" s="93">
        <v>0</v>
      </c>
      <c r="H431" s="17">
        <f>F431*G431</f>
        <v>0</v>
      </c>
    </row>
    <row r="432" spans="1:8" s="4" customFormat="1" ht="21.2" customHeight="1">
      <c r="B432" s="19" t="s">
        <v>73</v>
      </c>
      <c r="C432" s="20"/>
      <c r="D432" s="21"/>
      <c r="E432" s="21"/>
      <c r="F432" s="21"/>
      <c r="G432" s="21"/>
      <c r="H432" s="22">
        <f>SUM(H377:H431)</f>
        <v>0</v>
      </c>
    </row>
    <row r="433" spans="2:8" s="2" customFormat="1" ht="13.15" customHeight="1">
      <c r="E433" s="23" t="s">
        <v>4094</v>
      </c>
    </row>
    <row r="434" spans="2:8" s="1" customFormat="1" ht="15.75" customHeight="1">
      <c r="B434" s="6" t="s">
        <v>4161</v>
      </c>
    </row>
    <row r="435" spans="2:8" s="1" customFormat="1" ht="15.75" customHeight="1">
      <c r="B435" s="6" t="s">
        <v>1916</v>
      </c>
    </row>
    <row r="436" spans="2:8" s="1" customFormat="1" ht="15.75" customHeight="1">
      <c r="B436" s="6" t="s">
        <v>1915</v>
      </c>
    </row>
    <row r="437" spans="2:8" s="2" customFormat="1" ht="15" customHeight="1">
      <c r="B437" s="7" t="s">
        <v>1283</v>
      </c>
    </row>
    <row r="438" spans="2:8" s="2" customFormat="1" ht="15" customHeight="1">
      <c r="D438" s="23" t="s">
        <v>276</v>
      </c>
    </row>
    <row r="439" spans="2:8" s="3" customFormat="1" ht="16.5" customHeight="1">
      <c r="B439" s="24" t="s">
        <v>277</v>
      </c>
      <c r="C439" s="9" t="s">
        <v>278</v>
      </c>
      <c r="D439" s="9" t="s">
        <v>4</v>
      </c>
      <c r="E439" s="9" t="s">
        <v>277</v>
      </c>
      <c r="F439" s="9" t="s">
        <v>277</v>
      </c>
      <c r="G439" s="9" t="s">
        <v>277</v>
      </c>
      <c r="H439" s="10" t="s">
        <v>8</v>
      </c>
    </row>
    <row r="440" spans="2:8" s="3" customFormat="1" ht="16.5" customHeight="1">
      <c r="B440" s="24"/>
      <c r="C440" s="51"/>
      <c r="D440" s="13"/>
      <c r="E440" s="13"/>
      <c r="F440" s="13"/>
      <c r="G440" s="13"/>
      <c r="H440" s="13"/>
    </row>
    <row r="441" spans="2:8" s="3" customFormat="1" ht="13.15" customHeight="1">
      <c r="C441" s="11" t="s">
        <v>1285</v>
      </c>
      <c r="D441" s="12" t="s">
        <v>1284</v>
      </c>
      <c r="E441" s="13"/>
      <c r="F441" s="13"/>
      <c r="G441" s="13"/>
      <c r="H441" s="17">
        <f>H52</f>
        <v>110000</v>
      </c>
    </row>
    <row r="442" spans="2:8" s="3" customFormat="1" ht="13.15" customHeight="1">
      <c r="C442" s="14"/>
      <c r="D442" s="13"/>
      <c r="E442" s="13"/>
      <c r="F442" s="13"/>
      <c r="G442" s="13"/>
      <c r="H442" s="13"/>
    </row>
    <row r="443" spans="2:8" s="3" customFormat="1" ht="13.15" customHeight="1">
      <c r="C443" s="11" t="s">
        <v>1311</v>
      </c>
      <c r="D443" s="12" t="s">
        <v>1310</v>
      </c>
      <c r="E443" s="13"/>
      <c r="F443" s="13"/>
      <c r="G443" s="13"/>
      <c r="H443" s="17">
        <f>H104</f>
        <v>0</v>
      </c>
    </row>
    <row r="444" spans="2:8" s="3" customFormat="1" ht="13.15" customHeight="1">
      <c r="C444" s="14"/>
      <c r="D444" s="13"/>
      <c r="E444" s="13"/>
      <c r="F444" s="13"/>
      <c r="G444" s="13"/>
      <c r="H444" s="13"/>
    </row>
    <row r="445" spans="2:8" s="3" customFormat="1" ht="13.15" customHeight="1">
      <c r="C445" s="11" t="s">
        <v>1329</v>
      </c>
      <c r="D445" s="12" t="s">
        <v>1328</v>
      </c>
      <c r="E445" s="13"/>
      <c r="F445" s="13"/>
      <c r="G445" s="13"/>
      <c r="H445" s="17">
        <f>H154</f>
        <v>0</v>
      </c>
    </row>
    <row r="446" spans="2:8" s="3" customFormat="1" ht="13.15" customHeight="1">
      <c r="C446" s="14"/>
      <c r="D446" s="13"/>
      <c r="E446" s="13"/>
      <c r="F446" s="13"/>
      <c r="G446" s="13"/>
      <c r="H446" s="13"/>
    </row>
    <row r="447" spans="2:8" s="3" customFormat="1" ht="13.15" customHeight="1">
      <c r="C447" s="11" t="s">
        <v>1355</v>
      </c>
      <c r="D447" s="12" t="s">
        <v>1354</v>
      </c>
      <c r="E447" s="13"/>
      <c r="F447" s="13"/>
      <c r="G447" s="13"/>
      <c r="H447" s="17">
        <f>H208</f>
        <v>1120000</v>
      </c>
    </row>
    <row r="448" spans="2:8" s="3" customFormat="1" ht="13.15" customHeight="1">
      <c r="C448" s="14"/>
      <c r="D448" s="13"/>
      <c r="E448" s="13"/>
      <c r="F448" s="13"/>
      <c r="G448" s="13"/>
      <c r="H448" s="13"/>
    </row>
    <row r="449" spans="3:8" s="3" customFormat="1" ht="13.15" customHeight="1">
      <c r="C449" s="11" t="s">
        <v>1372</v>
      </c>
      <c r="D449" s="12" t="s">
        <v>1371</v>
      </c>
      <c r="E449" s="13"/>
      <c r="F449" s="13"/>
      <c r="G449" s="13"/>
      <c r="H449" s="17">
        <f>H259</f>
        <v>0</v>
      </c>
    </row>
    <row r="450" spans="3:8" s="3" customFormat="1" ht="13.15" customHeight="1">
      <c r="C450" s="14"/>
      <c r="D450" s="13"/>
      <c r="E450" s="13"/>
      <c r="F450" s="13"/>
      <c r="G450" s="13"/>
      <c r="H450" s="13"/>
    </row>
    <row r="451" spans="3:8" s="3" customFormat="1" ht="13.15" customHeight="1">
      <c r="C451" s="11" t="s">
        <v>1392</v>
      </c>
      <c r="D451" s="12" t="s">
        <v>1391</v>
      </c>
      <c r="E451" s="13"/>
      <c r="F451" s="13"/>
      <c r="G451" s="13"/>
      <c r="H451" s="17">
        <f>H306</f>
        <v>0</v>
      </c>
    </row>
    <row r="452" spans="3:8" s="3" customFormat="1" ht="13.15" customHeight="1">
      <c r="C452" s="14"/>
      <c r="D452" s="13"/>
      <c r="E452" s="13"/>
      <c r="F452" s="13"/>
      <c r="G452" s="13"/>
      <c r="H452" s="13"/>
    </row>
    <row r="453" spans="3:8" s="3" customFormat="1" ht="13.15" customHeight="1">
      <c r="C453" s="11" t="s">
        <v>1406</v>
      </c>
      <c r="D453" s="12" t="s">
        <v>1405</v>
      </c>
      <c r="E453" s="13"/>
      <c r="F453" s="13"/>
      <c r="G453" s="13"/>
      <c r="H453" s="17">
        <f>H369</f>
        <v>0</v>
      </c>
    </row>
    <row r="454" spans="3:8" s="3" customFormat="1" ht="13.15" customHeight="1">
      <c r="C454" s="14"/>
      <c r="D454" s="13"/>
      <c r="E454" s="13"/>
      <c r="F454" s="13"/>
      <c r="G454" s="13"/>
      <c r="H454" s="13"/>
    </row>
    <row r="455" spans="3:8" s="3" customFormat="1" ht="13.15" customHeight="1">
      <c r="C455" s="11" t="s">
        <v>1449</v>
      </c>
      <c r="D455" s="12" t="s">
        <v>1448</v>
      </c>
      <c r="E455" s="13"/>
      <c r="F455" s="13"/>
      <c r="G455" s="13"/>
      <c r="H455" s="17">
        <f>H432</f>
        <v>0</v>
      </c>
    </row>
    <row r="456" spans="3:8" s="3" customFormat="1" ht="13.15" customHeight="1">
      <c r="C456" s="14"/>
      <c r="D456" s="13"/>
      <c r="E456" s="13"/>
      <c r="F456" s="13"/>
      <c r="G456" s="13"/>
      <c r="H456" s="13"/>
    </row>
    <row r="457" spans="3:8" s="3" customFormat="1" ht="13.15" customHeight="1">
      <c r="C457" s="14"/>
      <c r="D457" s="13"/>
      <c r="E457" s="13"/>
      <c r="F457" s="13"/>
      <c r="G457" s="13"/>
      <c r="H457" s="13"/>
    </row>
    <row r="458" spans="3:8" s="3" customFormat="1" ht="13.15" customHeight="1">
      <c r="C458" s="14"/>
      <c r="D458" s="13"/>
      <c r="E458" s="13"/>
      <c r="F458" s="13"/>
      <c r="G458" s="13"/>
      <c r="H458" s="13"/>
    </row>
    <row r="459" spans="3:8" s="3" customFormat="1" ht="13.15" customHeight="1">
      <c r="C459" s="14"/>
      <c r="D459" s="13"/>
      <c r="E459" s="13"/>
      <c r="F459" s="13"/>
      <c r="G459" s="13"/>
      <c r="H459" s="13"/>
    </row>
    <row r="460" spans="3:8" s="3" customFormat="1" ht="13.15" customHeight="1">
      <c r="C460" s="14"/>
      <c r="D460" s="13"/>
      <c r="E460" s="13"/>
      <c r="F460" s="13"/>
      <c r="G460" s="13"/>
      <c r="H460" s="13"/>
    </row>
    <row r="461" spans="3:8" s="3" customFormat="1" ht="13.15" customHeight="1">
      <c r="C461" s="14"/>
      <c r="D461" s="13"/>
      <c r="E461" s="13"/>
      <c r="F461" s="13"/>
      <c r="G461" s="13"/>
      <c r="H461" s="13"/>
    </row>
    <row r="462" spans="3:8" s="3" customFormat="1" ht="13.15" customHeight="1">
      <c r="C462" s="14"/>
      <c r="D462" s="13"/>
      <c r="E462" s="13"/>
      <c r="F462" s="13"/>
      <c r="G462" s="13"/>
      <c r="H462" s="13"/>
    </row>
    <row r="463" spans="3:8" s="3" customFormat="1" ht="13.15" customHeight="1">
      <c r="C463" s="14"/>
      <c r="D463" s="13"/>
      <c r="E463" s="13"/>
      <c r="F463" s="13"/>
      <c r="G463" s="13"/>
      <c r="H463" s="13"/>
    </row>
    <row r="464" spans="3:8" s="3" customFormat="1" ht="13.15" customHeight="1">
      <c r="C464" s="14"/>
      <c r="D464" s="13"/>
      <c r="E464" s="13"/>
      <c r="F464" s="13"/>
      <c r="G464" s="13"/>
      <c r="H464" s="13"/>
    </row>
    <row r="465" spans="3:8" s="3" customFormat="1" ht="13.15" customHeight="1">
      <c r="C465" s="14"/>
      <c r="D465" s="13"/>
      <c r="E465" s="13"/>
      <c r="F465" s="13"/>
      <c r="G465" s="13"/>
      <c r="H465" s="13"/>
    </row>
    <row r="466" spans="3:8" s="3" customFormat="1" ht="13.15" customHeight="1">
      <c r="C466" s="14"/>
      <c r="D466" s="13"/>
      <c r="E466" s="13"/>
      <c r="F466" s="13"/>
      <c r="G466" s="13"/>
      <c r="H466" s="13"/>
    </row>
    <row r="467" spans="3:8" s="3" customFormat="1" ht="13.15" customHeight="1">
      <c r="C467" s="14"/>
      <c r="D467" s="13"/>
      <c r="E467" s="13"/>
      <c r="F467" s="13"/>
      <c r="G467" s="13"/>
      <c r="H467" s="13"/>
    </row>
    <row r="468" spans="3:8" s="3" customFormat="1" ht="13.15" customHeight="1">
      <c r="C468" s="14"/>
      <c r="D468" s="13"/>
      <c r="E468" s="13"/>
      <c r="F468" s="13"/>
      <c r="G468" s="13"/>
      <c r="H468" s="13"/>
    </row>
    <row r="469" spans="3:8" s="3" customFormat="1" ht="13.15" customHeight="1">
      <c r="C469" s="14"/>
      <c r="D469" s="13"/>
      <c r="E469" s="13"/>
      <c r="F469" s="13"/>
      <c r="G469" s="13"/>
      <c r="H469" s="13"/>
    </row>
    <row r="470" spans="3:8" s="3" customFormat="1" ht="13.15" customHeight="1">
      <c r="C470" s="14"/>
      <c r="D470" s="13"/>
      <c r="E470" s="13"/>
      <c r="F470" s="13"/>
      <c r="G470" s="13"/>
      <c r="H470" s="13"/>
    </row>
    <row r="471" spans="3:8" s="3" customFormat="1" ht="13.15" customHeight="1">
      <c r="C471" s="14"/>
      <c r="D471" s="13"/>
      <c r="E471" s="13"/>
      <c r="F471" s="13"/>
      <c r="G471" s="13"/>
      <c r="H471" s="13"/>
    </row>
    <row r="472" spans="3:8" s="3" customFormat="1" ht="13.15" customHeight="1">
      <c r="C472" s="14"/>
      <c r="D472" s="13"/>
      <c r="E472" s="13"/>
      <c r="F472" s="13"/>
      <c r="G472" s="13"/>
      <c r="H472" s="13"/>
    </row>
    <row r="473" spans="3:8" s="3" customFormat="1" ht="13.15" customHeight="1">
      <c r="C473" s="14"/>
      <c r="D473" s="13"/>
      <c r="E473" s="13"/>
      <c r="F473" s="13"/>
      <c r="G473" s="13"/>
      <c r="H473" s="13"/>
    </row>
    <row r="474" spans="3:8" s="3" customFormat="1" ht="13.15" customHeight="1">
      <c r="C474" s="14"/>
      <c r="D474" s="13"/>
      <c r="E474" s="13"/>
      <c r="F474" s="13"/>
      <c r="G474" s="13"/>
      <c r="H474" s="13"/>
    </row>
    <row r="475" spans="3:8" s="3" customFormat="1" ht="13.15" customHeight="1">
      <c r="C475" s="14"/>
      <c r="D475" s="13"/>
      <c r="E475" s="13"/>
      <c r="F475" s="13"/>
      <c r="G475" s="13"/>
      <c r="H475" s="13"/>
    </row>
    <row r="476" spans="3:8" s="3" customFormat="1" ht="13.15" customHeight="1">
      <c r="C476" s="14"/>
      <c r="D476" s="13"/>
      <c r="E476" s="13"/>
      <c r="F476" s="13"/>
      <c r="G476" s="13"/>
      <c r="H476" s="13"/>
    </row>
    <row r="477" spans="3:8" s="3" customFormat="1" ht="13.15" customHeight="1">
      <c r="C477" s="14"/>
      <c r="D477" s="13"/>
      <c r="E477" s="13"/>
      <c r="F477" s="13"/>
      <c r="G477" s="13"/>
      <c r="H477" s="13"/>
    </row>
    <row r="478" spans="3:8" s="3" customFormat="1" ht="13.15" customHeight="1">
      <c r="C478" s="14"/>
      <c r="D478" s="13"/>
      <c r="E478" s="13"/>
      <c r="F478" s="13"/>
      <c r="G478" s="13"/>
      <c r="H478" s="13"/>
    </row>
    <row r="479" spans="3:8" s="3" customFormat="1" ht="13.15" customHeight="1">
      <c r="C479" s="14"/>
      <c r="D479" s="13"/>
      <c r="E479" s="13"/>
      <c r="F479" s="13"/>
      <c r="G479" s="13"/>
      <c r="H479" s="13"/>
    </row>
    <row r="480" spans="3:8" s="3" customFormat="1" ht="13.15" customHeight="1">
      <c r="C480" s="14"/>
      <c r="D480" s="13"/>
      <c r="E480" s="13"/>
      <c r="F480" s="13"/>
      <c r="G480" s="13"/>
      <c r="H480" s="13"/>
    </row>
    <row r="481" spans="3:8" s="3" customFormat="1" ht="13.15" customHeight="1">
      <c r="C481" s="14"/>
      <c r="D481" s="13"/>
      <c r="E481" s="13"/>
      <c r="F481" s="13"/>
      <c r="G481" s="13"/>
      <c r="H481" s="13"/>
    </row>
    <row r="482" spans="3:8" s="3" customFormat="1" ht="13.15" customHeight="1">
      <c r="C482" s="14"/>
      <c r="D482" s="13"/>
      <c r="E482" s="13"/>
      <c r="F482" s="13"/>
      <c r="G482" s="13"/>
      <c r="H482" s="13"/>
    </row>
    <row r="483" spans="3:8" s="3" customFormat="1" ht="13.15" customHeight="1">
      <c r="C483" s="14"/>
      <c r="D483" s="13"/>
      <c r="E483" s="13"/>
      <c r="F483" s="13"/>
      <c r="G483" s="13"/>
      <c r="H483" s="13"/>
    </row>
    <row r="484" spans="3:8" s="3" customFormat="1" ht="13.15" customHeight="1">
      <c r="C484" s="14"/>
      <c r="D484" s="13"/>
      <c r="E484" s="13"/>
      <c r="F484" s="13"/>
      <c r="G484" s="13"/>
      <c r="H484" s="13"/>
    </row>
    <row r="485" spans="3:8" s="3" customFormat="1" ht="13.15" customHeight="1">
      <c r="C485" s="14"/>
      <c r="D485" s="13"/>
      <c r="E485" s="13"/>
      <c r="F485" s="13"/>
      <c r="G485" s="13"/>
      <c r="H485" s="13"/>
    </row>
    <row r="486" spans="3:8" s="3" customFormat="1" ht="13.15" customHeight="1">
      <c r="C486" s="14"/>
      <c r="D486" s="13"/>
      <c r="E486" s="13"/>
      <c r="F486" s="13"/>
      <c r="G486" s="13"/>
      <c r="H486" s="13"/>
    </row>
    <row r="487" spans="3:8" s="3" customFormat="1" ht="13.15" customHeight="1">
      <c r="C487" s="50"/>
      <c r="D487" s="13"/>
      <c r="E487" s="13"/>
      <c r="F487" s="13"/>
      <c r="G487" s="13"/>
      <c r="H487" s="13"/>
    </row>
    <row r="488" spans="3:8" s="4" customFormat="1" ht="21.2" customHeight="1">
      <c r="C488" s="19" t="s">
        <v>4354</v>
      </c>
      <c r="D488" s="21"/>
      <c r="E488" s="21"/>
      <c r="F488" s="21"/>
      <c r="G488" s="21"/>
      <c r="H488" s="22">
        <f>SUM(H440:H487)</f>
        <v>1230000</v>
      </c>
    </row>
    <row r="489" spans="3:8" s="2" customFormat="1" ht="13.15" customHeight="1">
      <c r="E489" s="23" t="s">
        <v>4133</v>
      </c>
    </row>
  </sheetData>
  <sheetProtection algorithmName="SHA-512" hashValue="Aybax0qoyTMnDGvD0juLKXKu6ALABJyVk702ayW4XSUOzVYlmy50mBATNgeKKjiszhxsJUxsq9zWA9qd075h4A==" saltValue="zgSaqNeMDOcLq6kX+dKTEQ==" spinCount="100000" sheet="1" sort="0" autoFilter="0"/>
  <autoFilter ref="B1:H489"/>
  <phoneticPr fontId="5" type="noConversion"/>
  <pageMargins left="0.59055118110236227" right="0.19685039370078741" top="0.39370078740157483" bottom="0.39370078740157483" header="0.31496062992125984" footer="0.31496062992125984"/>
  <pageSetup paperSize="9" scale="92" fitToHeight="0" orientation="portrait" r:id="rId1"/>
  <rowBreaks count="17" manualBreakCount="17">
    <brk id="53" man="1"/>
    <brk id="53" min="1" max="7" man="1"/>
    <brk id="105" man="1"/>
    <brk id="105" min="1" max="7" man="1"/>
    <brk id="155" man="1"/>
    <brk id="155" min="1" max="7" man="1"/>
    <brk id="209" man="1"/>
    <brk id="209" min="1" max="7" man="1"/>
    <brk id="260" man="1"/>
    <brk id="260" min="1" max="7" man="1"/>
    <brk id="307" man="1"/>
    <brk id="307" min="1" max="7" man="1"/>
    <brk id="370" man="1"/>
    <brk id="370" min="1" max="7" man="1"/>
    <brk id="433" man="1"/>
    <brk id="433" min="1" max="7" man="1"/>
    <brk id="48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15</vt:i4>
      </vt:variant>
    </vt:vector>
  </HeadingPairs>
  <TitlesOfParts>
    <vt:vector size="30" baseType="lpstr">
      <vt:lpstr>Schedule A</vt:lpstr>
      <vt:lpstr>Schedule B</vt:lpstr>
      <vt:lpstr>Schedule C</vt:lpstr>
      <vt:lpstr>Schedule D1</vt:lpstr>
      <vt:lpstr>Schedule D2</vt:lpstr>
      <vt:lpstr>Schedule D3</vt:lpstr>
      <vt:lpstr>Schedule D4</vt:lpstr>
      <vt:lpstr>Schedule D5</vt:lpstr>
      <vt:lpstr>Schedule E</vt:lpstr>
      <vt:lpstr>Schedule F</vt:lpstr>
      <vt:lpstr>Schedule G</vt:lpstr>
      <vt:lpstr>Schedule H</vt:lpstr>
      <vt:lpstr>Schedule I</vt:lpstr>
      <vt:lpstr>Schedule J</vt:lpstr>
      <vt:lpstr>Summary</vt:lpstr>
      <vt:lpstr>'Schedule A'!Print_Area</vt:lpstr>
      <vt:lpstr>'Schedule B'!Print_Area</vt:lpstr>
      <vt:lpstr>'Schedule C'!Print_Area</vt:lpstr>
      <vt:lpstr>'Schedule D1'!Print_Area</vt:lpstr>
      <vt:lpstr>'Schedule D2'!Print_Area</vt:lpstr>
      <vt:lpstr>'Schedule D3'!Print_Area</vt:lpstr>
      <vt:lpstr>'Schedule D4'!Print_Area</vt:lpstr>
      <vt:lpstr>'Schedule D5'!Print_Area</vt:lpstr>
      <vt:lpstr>'Schedule E'!Print_Area</vt:lpstr>
      <vt:lpstr>'Schedule F'!Print_Area</vt:lpstr>
      <vt:lpstr>'Schedule G'!Print_Area</vt:lpstr>
      <vt:lpstr>'Schedule H'!Print_Area</vt:lpstr>
      <vt:lpstr>'Schedule I'!Print_Area</vt:lpstr>
      <vt:lpstr>'Schedule J'!Print_Area</vt:lpstr>
      <vt:lpstr>Summary!Print_Area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Danielle Windvogel</dc:creator>
  <cp:lastModifiedBy>Sanelisiwe Engel Dyamdeki</cp:lastModifiedBy>
  <cp:lastPrinted>2022-12-15T09:26:51Z</cp:lastPrinted>
  <dcterms:created xsi:type="dcterms:W3CDTF">2021-09-30T08:53:55Z</dcterms:created>
  <dcterms:modified xsi:type="dcterms:W3CDTF">2023-04-20T05:58:19Z</dcterms:modified>
</cp:coreProperties>
</file>