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24226"/>
  <mc:AlternateContent xmlns:mc="http://schemas.openxmlformats.org/markup-compatibility/2006">
    <mc:Choice Requires="x15">
      <x15ac:absPath xmlns:x15ac="http://schemas.microsoft.com/office/spreadsheetml/2010/11/ac" url="C:\Users\ToyisiU\Documents\KUSILE\Packages\New PLA Management\Contractual\Pre- Tender\Price List\"/>
    </mc:Choice>
  </mc:AlternateContent>
  <xr:revisionPtr revIDLastSave="0" documentId="8_{AFA96A6B-3896-44CB-BDFF-234DF6DC3710}" xr6:coauthVersionLast="47" xr6:coauthVersionMax="47" xr10:uidLastSave="{00000000-0000-0000-0000-000000000000}"/>
  <bookViews>
    <workbookView xWindow="-110" yWindow="-110" windowWidth="19420" windowHeight="10420" activeTab="3" xr2:uid="{00000000-000D-0000-FFFF-FFFF00000000}"/>
  </bookViews>
  <sheets>
    <sheet name="Read Me FIRST" sheetId="1" r:id="rId1"/>
    <sheet name="Tender Cover Sheet" sheetId="2" r:id="rId2"/>
    <sheet name="5.1.1.1 Preamble" sheetId="3" r:id="rId3"/>
    <sheet name="5.1.1.2 BOQ" sheetId="18" r:id="rId4"/>
    <sheet name="5.1.1.3 CPA Formulae" sheetId="1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0">[1]Summary!#REF!</definedName>
    <definedName name="\g">#REF!</definedName>
    <definedName name="_____CXX1">'[2]1'!$F$175:$F$182</definedName>
    <definedName name="_____CXX2">'[2]2'!$F$175:$F$182</definedName>
    <definedName name="_____CXX3">'[2]3'!$F$175:$F$182</definedName>
    <definedName name="_____CXX4">'[2]4'!$F$175:$F$182</definedName>
    <definedName name="_____CXX5">'[2]5'!$F$175:$F$182</definedName>
    <definedName name="_____CXX6">'[2]6'!$F$175:$F$182</definedName>
    <definedName name="_____CXX7">'[2]7'!$F$175:$F$182</definedName>
    <definedName name="_____CXX8">'[2]8'!$F$175:$F$182</definedName>
    <definedName name="_____CXX9">'[2]9'!$F$175:$F$182</definedName>
    <definedName name="_____EXX1">'[2]1'!$F$129:$F$168</definedName>
    <definedName name="_____EXX2">'[2]2'!$F$129:$F$168</definedName>
    <definedName name="_____EXX3">'[2]3'!$F$129:$F$168</definedName>
    <definedName name="_____EXX4">'[2]4'!$F$129:$F$168</definedName>
    <definedName name="_____EXX5">'[2]5'!$F$129:$F$168</definedName>
    <definedName name="_____EXX6">'[2]6'!$F$129:$F$168</definedName>
    <definedName name="_____EXX7">'[2]7'!$F$129:$F$168</definedName>
    <definedName name="_____EXX8">'[2]8'!$F$129:$F$168</definedName>
    <definedName name="_____EXX9">'[2]9'!$F$129:$F$168</definedName>
    <definedName name="_____MXX1">'[2]1'!$F$13:$F$64</definedName>
    <definedName name="_____MXX2">'[2]2'!$F$13:$F$64</definedName>
    <definedName name="_____MXX3">'[2]3'!$F$13:$F$64</definedName>
    <definedName name="_____MXX4">'[2]4'!$F$13:$F$64</definedName>
    <definedName name="_____MXX5">'[2]5'!$F$13:$F$64</definedName>
    <definedName name="_____MXX6">'[2]6'!$F$13:$F$64</definedName>
    <definedName name="_____MXX7">'[2]7'!$F$13:$F$64</definedName>
    <definedName name="_____MXX8">'[2]8'!$F$13:$F$64</definedName>
    <definedName name="_____MXX9">'[2]9'!$F$13:$F$64</definedName>
    <definedName name="_____SXX1">'[2]1'!$F$71:$F$122</definedName>
    <definedName name="_____SXX2">'[2]2'!$F$71:$F$122</definedName>
    <definedName name="_____SXX3">'[2]3'!$F$71:$F$122</definedName>
    <definedName name="_____SXX4">'[2]4'!$F$71:$F$122</definedName>
    <definedName name="_____SXX5">'[2]5'!$F$71:$F$122</definedName>
    <definedName name="_____SXX6">'[2]6'!$F$71:$F$122</definedName>
    <definedName name="_____SXX7">'[2]7'!$F$71:$F$122</definedName>
    <definedName name="_____SXX8">'[2]8'!$F$71:$F$122</definedName>
    <definedName name="_____SXX9">'[2]9'!$F$71:$F$122</definedName>
    <definedName name="____CXX1">'[2]1'!$F$175:$F$182</definedName>
    <definedName name="____CXX2">'[2]2'!$F$175:$F$182</definedName>
    <definedName name="____CXX3">'[2]3'!$F$175:$F$182</definedName>
    <definedName name="____CXX4">'[2]4'!$F$175:$F$182</definedName>
    <definedName name="____CXX5">'[2]5'!$F$175:$F$182</definedName>
    <definedName name="____CXX6">'[2]6'!$F$175:$F$182</definedName>
    <definedName name="____CXX7">'[2]7'!$F$175:$F$182</definedName>
    <definedName name="____CXX8">'[2]8'!$F$175:$F$182</definedName>
    <definedName name="____CXX9">'[2]9'!$F$175:$F$182</definedName>
    <definedName name="____EXX1">'[2]1'!$F$129:$F$168</definedName>
    <definedName name="____EXX2">'[2]2'!$F$129:$F$168</definedName>
    <definedName name="____EXX3">'[2]3'!$F$129:$F$168</definedName>
    <definedName name="____EXX4">'[2]4'!$F$129:$F$168</definedName>
    <definedName name="____EXX5">'[2]5'!$F$129:$F$168</definedName>
    <definedName name="____EXX6">'[2]6'!$F$129:$F$168</definedName>
    <definedName name="____EXX7">'[2]7'!$F$129:$F$168</definedName>
    <definedName name="____EXX8">'[2]8'!$F$129:$F$168</definedName>
    <definedName name="____EXX9">'[2]9'!$F$129:$F$168</definedName>
    <definedName name="____MXX1">'[2]1'!$F$13:$F$64</definedName>
    <definedName name="____MXX2">'[2]2'!$F$13:$F$64</definedName>
    <definedName name="____MXX3">'[2]3'!$F$13:$F$64</definedName>
    <definedName name="____MXX4">'[2]4'!$F$13:$F$64</definedName>
    <definedName name="____MXX5">'[2]5'!$F$13:$F$64</definedName>
    <definedName name="____MXX6">'[2]6'!$F$13:$F$64</definedName>
    <definedName name="____MXX7">'[2]7'!$F$13:$F$64</definedName>
    <definedName name="____MXX8">'[2]8'!$F$13:$F$64</definedName>
    <definedName name="____MXX9">'[2]9'!$F$13:$F$64</definedName>
    <definedName name="____SXX1">'[2]1'!$F$71:$F$122</definedName>
    <definedName name="____SXX2">'[2]2'!$F$71:$F$122</definedName>
    <definedName name="____SXX3">'[2]3'!$F$71:$F$122</definedName>
    <definedName name="____SXX4">'[2]4'!$F$71:$F$122</definedName>
    <definedName name="____SXX5">'[2]5'!$F$71:$F$122</definedName>
    <definedName name="____SXX6">'[2]6'!$F$71:$F$122</definedName>
    <definedName name="____SXX7">'[2]7'!$F$71:$F$122</definedName>
    <definedName name="____SXX8">'[2]8'!$F$71:$F$122</definedName>
    <definedName name="____SXX9">'[2]9'!$F$71:$F$122</definedName>
    <definedName name="___CXX1">'[2]1'!$F$175:$F$182</definedName>
    <definedName name="___CXX2">'[2]2'!$F$175:$F$182</definedName>
    <definedName name="___CXX3">'[2]3'!$F$175:$F$182</definedName>
    <definedName name="___CXX4">'[2]4'!$F$175:$F$182</definedName>
    <definedName name="___CXX5">'[2]5'!$F$175:$F$182</definedName>
    <definedName name="___CXX6">'[2]6'!$F$175:$F$182</definedName>
    <definedName name="___CXX7">'[2]7'!$F$175:$F$182</definedName>
    <definedName name="___CXX8">'[2]8'!$F$175:$F$182</definedName>
    <definedName name="___CXX9">'[2]9'!$F$175:$F$182</definedName>
    <definedName name="___EXX1">'[2]1'!$F$129:$F$168</definedName>
    <definedName name="___EXX2">'[2]2'!$F$129:$F$168</definedName>
    <definedName name="___EXX3">'[2]3'!$F$129:$F$168</definedName>
    <definedName name="___EXX4">'[2]4'!$F$129:$F$168</definedName>
    <definedName name="___EXX5">'[2]5'!$F$129:$F$168</definedName>
    <definedName name="___EXX6">'[2]6'!$F$129:$F$168</definedName>
    <definedName name="___EXX7">'[2]7'!$F$129:$F$168</definedName>
    <definedName name="___EXX8">'[2]8'!$F$129:$F$168</definedName>
    <definedName name="___EXX9">'[2]9'!$F$129:$F$168</definedName>
    <definedName name="___MXX1">'[2]1'!$F$13:$F$64</definedName>
    <definedName name="___MXX2">'[2]2'!$F$13:$F$64</definedName>
    <definedName name="___MXX3">'[2]3'!$F$13:$F$64</definedName>
    <definedName name="___MXX4">'[2]4'!$F$13:$F$64</definedName>
    <definedName name="___MXX5">'[2]5'!$F$13:$F$64</definedName>
    <definedName name="___MXX6">'[2]6'!$F$13:$F$64</definedName>
    <definedName name="___MXX7">'[2]7'!$F$13:$F$64</definedName>
    <definedName name="___MXX8">'[2]8'!$F$13:$F$64</definedName>
    <definedName name="___MXX9">'[2]9'!$F$13:$F$64</definedName>
    <definedName name="___SXX1">'[2]1'!$F$71:$F$122</definedName>
    <definedName name="___SXX2">'[2]2'!$F$71:$F$122</definedName>
    <definedName name="___SXX3">'[2]3'!$F$71:$F$122</definedName>
    <definedName name="___SXX4">'[2]4'!$F$71:$F$122</definedName>
    <definedName name="___SXX5">'[2]5'!$F$71:$F$122</definedName>
    <definedName name="___SXX6">'[2]6'!$F$71:$F$122</definedName>
    <definedName name="___SXX7">'[2]7'!$F$71:$F$122</definedName>
    <definedName name="___SXX8">'[2]8'!$F$71:$F$122</definedName>
    <definedName name="___SXX9">'[2]9'!$F$71:$F$122</definedName>
    <definedName name="__123Graph_A" hidden="1">'[3]PHASE ONE'!#REF!</definedName>
    <definedName name="__123Graph_B" hidden="1">'[3]PHASE ONE'!$D$71:$D$80</definedName>
    <definedName name="__123Graph_C" hidden="1">'[3]PHASE ONE'!#REF!</definedName>
    <definedName name="__123Graph_D" hidden="1">'[3]PHASE ONE'!$E$71:$E$80</definedName>
    <definedName name="__123Graph_E" hidden="1">'[3]PHASE ONE'!#REF!</definedName>
    <definedName name="__123Graph_F" hidden="1">'[3]PHASE ONE'!$F$71:$F$80</definedName>
    <definedName name="__123Graph_X" hidden="1">'[3]PHASE ONE'!$C$71:$C$80</definedName>
    <definedName name="__CXX1">'[2]1'!$F$175:$F$182</definedName>
    <definedName name="__CXX2">'[2]2'!$F$175:$F$182</definedName>
    <definedName name="__CXX3">'[2]3'!$F$175:$F$182</definedName>
    <definedName name="__CXX4">'[2]4'!$F$175:$F$182</definedName>
    <definedName name="__CXX5">'[2]5'!$F$175:$F$182</definedName>
    <definedName name="__CXX6">'[2]6'!$F$175:$F$182</definedName>
    <definedName name="__CXX7">'[2]7'!$F$175:$F$182</definedName>
    <definedName name="__CXX8">'[2]8'!$F$175:$F$182</definedName>
    <definedName name="__CXX9">'[2]9'!$F$175:$F$182</definedName>
    <definedName name="__EXX1">'[2]1'!$F$129:$F$168</definedName>
    <definedName name="__EXX2">'[2]2'!$F$129:$F$168</definedName>
    <definedName name="__EXX3">'[2]3'!$F$129:$F$168</definedName>
    <definedName name="__EXX4">'[2]4'!$F$129:$F$168</definedName>
    <definedName name="__EXX5">'[2]5'!$F$129:$F$168</definedName>
    <definedName name="__EXX6">'[2]6'!$F$129:$F$168</definedName>
    <definedName name="__EXX7">'[2]7'!$F$129:$F$168</definedName>
    <definedName name="__EXX8">'[2]8'!$F$129:$F$168</definedName>
    <definedName name="__EXX9">'[2]9'!$F$129:$F$168</definedName>
    <definedName name="__MXX1">'[2]1'!$F$13:$F$64</definedName>
    <definedName name="__MXX2">'[2]2'!$F$13:$F$64</definedName>
    <definedName name="__MXX3">'[2]3'!$F$13:$F$64</definedName>
    <definedName name="__MXX4">'[2]4'!$F$13:$F$64</definedName>
    <definedName name="__MXX5">'[2]5'!$F$13:$F$64</definedName>
    <definedName name="__MXX6">'[2]6'!$F$13:$F$64</definedName>
    <definedName name="__MXX7">'[2]7'!$F$13:$F$64</definedName>
    <definedName name="__MXX8">'[2]8'!$F$13:$F$64</definedName>
    <definedName name="__MXX9">'[2]9'!$F$13:$F$64</definedName>
    <definedName name="__SXX1">'[2]1'!$F$71:$F$122</definedName>
    <definedName name="__SXX2">'[2]2'!$F$71:$F$122</definedName>
    <definedName name="__SXX3">'[2]3'!$F$71:$F$122</definedName>
    <definedName name="__SXX4">'[2]4'!$F$71:$F$122</definedName>
    <definedName name="__SXX5">'[2]5'!$F$71:$F$122</definedName>
    <definedName name="__SXX6">'[2]6'!$F$71:$F$122</definedName>
    <definedName name="__SXX7">'[2]7'!$F$71:$F$122</definedName>
    <definedName name="__SXX8">'[2]8'!$F$71:$F$122</definedName>
    <definedName name="__SXX9">'[2]9'!$F$71:$F$122</definedName>
    <definedName name="_1ST">#REF!</definedName>
    <definedName name="_2ND">#REF!</definedName>
    <definedName name="_3RD">#REF!</definedName>
    <definedName name="_bri2">'[4]Customize Your Invoice'!$D$28</definedName>
    <definedName name="_bri3">'[4]Customize Your Invoice'!$G$27</definedName>
    <definedName name="_CPA1">#N/A</definedName>
    <definedName name="_CXX1">'[2]1'!$F$175:$F$182</definedName>
    <definedName name="_CXX2">'[2]2'!$F$175:$F$182</definedName>
    <definedName name="_CXX3">'[2]3'!$F$175:$F$182</definedName>
    <definedName name="_CXX4">'[2]4'!$F$175:$F$182</definedName>
    <definedName name="_CXX5">'[2]5'!$F$175:$F$182</definedName>
    <definedName name="_CXX6">'[2]6'!$F$175:$F$182</definedName>
    <definedName name="_CXX7">'[2]7'!$F$175:$F$182</definedName>
    <definedName name="_CXX8">'[2]8'!$F$175:$F$182</definedName>
    <definedName name="_CXX9">'[2]9'!$F$175:$F$182</definedName>
    <definedName name="_EXX1">'[2]1'!$F$129:$F$168</definedName>
    <definedName name="_EXX2">'[2]2'!$F$129:$F$168</definedName>
    <definedName name="_EXX3">'[2]3'!$F$129:$F$168</definedName>
    <definedName name="_EXX4">'[2]4'!$F$129:$F$168</definedName>
    <definedName name="_EXX5">'[2]5'!$F$129:$F$168</definedName>
    <definedName name="_EXX6">'[2]6'!$F$129:$F$168</definedName>
    <definedName name="_EXX7">'[2]7'!$F$129:$F$168</definedName>
    <definedName name="_EXX8">'[2]8'!$F$129:$F$168</definedName>
    <definedName name="_EXX9">'[2]9'!$F$129:$F$168</definedName>
    <definedName name="_Fill" hidden="1">[5]PRELIMIN!#REF!</definedName>
    <definedName name="_xlnm._FilterDatabase" hidden="1">#REF!</definedName>
    <definedName name="_Key1" hidden="1">[6]AIRCON!#REF!</definedName>
    <definedName name="_Key2" hidden="1">[6]AIRCON!#REF!</definedName>
    <definedName name="_MXX1">'[2]1'!$F$13:$F$64</definedName>
    <definedName name="_MXX2">'[2]2'!$F$13:$F$64</definedName>
    <definedName name="_MXX3">'[2]3'!$F$13:$F$64</definedName>
    <definedName name="_MXX4">'[2]4'!$F$13:$F$64</definedName>
    <definedName name="_MXX5">'[2]5'!$F$13:$F$64</definedName>
    <definedName name="_MXX6">'[2]6'!$F$13:$F$64</definedName>
    <definedName name="_MXX7">'[2]7'!$F$13:$F$64</definedName>
    <definedName name="_MXX8">'[2]8'!$F$13:$F$64</definedName>
    <definedName name="_MXX9">'[2]9'!$F$13:$F$64</definedName>
    <definedName name="_Order1" hidden="1">255</definedName>
    <definedName name="_Order2" hidden="1">255</definedName>
    <definedName name="_PA9">#REF!</definedName>
    <definedName name="_Parse_In" hidden="1">#REF!</definedName>
    <definedName name="_Parse_Out" hidden="1">#REF!</definedName>
    <definedName name="_PR1">#REF!</definedName>
    <definedName name="_PR2">#REF!</definedName>
    <definedName name="_SEC1200" localSheetId="3">#REF!</definedName>
    <definedName name="_SEC1200" localSheetId="4">#REF!</definedName>
    <definedName name="_SEC1200">#REF!</definedName>
    <definedName name="_Sort" hidden="1">[6]AIRCON!#REF!</definedName>
    <definedName name="_SXX1">'[2]1'!$F$71:$F$122</definedName>
    <definedName name="_SXX2">'[2]2'!$F$71:$F$122</definedName>
    <definedName name="_SXX3">'[2]3'!$F$71:$F$122</definedName>
    <definedName name="_SXX4">'[2]4'!$F$71:$F$122</definedName>
    <definedName name="_SXX5">'[2]5'!$F$71:$F$122</definedName>
    <definedName name="_SXX6">'[2]6'!$F$71:$F$122</definedName>
    <definedName name="_SXX7">'[2]7'!$F$71:$F$122</definedName>
    <definedName name="_SXX8">'[2]8'!$F$71:$F$122</definedName>
    <definedName name="_SXX9">'[2]9'!$F$71:$F$122</definedName>
    <definedName name="_T2">'[7]Estimate Warehouse'!#REF!</definedName>
    <definedName name="_TEN1">#REF!</definedName>
    <definedName name="_TEN2">#REF!</definedName>
    <definedName name="a">[0]!a</definedName>
    <definedName name="Abbreviations">#REF!</definedName>
    <definedName name="abcdef">#N/A</definedName>
    <definedName name="abs_power">#REF!</definedName>
    <definedName name="ABSORBED_POWER">#REF!</definedName>
    <definedName name="Actuals">#REF!</definedName>
    <definedName name="ACwvu.all." hidden="1">#REF!</definedName>
    <definedName name="ACwvu.prices." hidden="1">#REF!</definedName>
    <definedName name="ACwvu.summary." hidden="1">#REF!</definedName>
    <definedName name="adaptorring">[8]Utilities!$B$76:$B$78</definedName>
    <definedName name="Address">#REF!</definedName>
    <definedName name="All">#REF!</definedName>
    <definedName name="All_Data">'[9]Turbine Tender 3 Unit base (2)'!$A$7:$AA$176</definedName>
    <definedName name="All_sheet1">#REF!</definedName>
    <definedName name="ALLDIMS">#REF!</definedName>
    <definedName name="ANAL">#REF!</definedName>
    <definedName name="ANNUAL_CAP">#REF!</definedName>
    <definedName name="apex1">'[10]mech dbs'!#REF!</definedName>
    <definedName name="apex2">#REF!</definedName>
    <definedName name="Architectctaapplication">[8]Utilities!#REF!</definedName>
    <definedName name="ArchitectNTI">[8]Utilities!#REF!</definedName>
    <definedName name="ArchitectPlanning">[8]Utilities!#REF!</definedName>
    <definedName name="Architectplanningctadrawings">[8]Utilities!#REF!</definedName>
    <definedName name="ArchitectPR">[8]Utilities!#REF!</definedName>
    <definedName name="ArchitectTR">[8]Utilities!#REF!</definedName>
    <definedName name="Architectworkingdrawings">[8]Utilities!#REF!</definedName>
    <definedName name="Area_Print">#REF!</definedName>
    <definedName name="Arnot">#REF!</definedName>
    <definedName name="ast">[8]Utilities!#REF!</definedName>
    <definedName name="At_Risk_Behaviour">[11]Definitions!$I$25:$I$63</definedName>
    <definedName name="At_Risk_Conditions">[11]Definitions!$J$25:$J$64</definedName>
    <definedName name="b" hidden="1">#REF!</definedName>
    <definedName name="B_1">#REF!</definedName>
    <definedName name="B_10">#REF!</definedName>
    <definedName name="B_11">#REF!</definedName>
    <definedName name="B_12">#REF!</definedName>
    <definedName name="B_13">#REF!</definedName>
    <definedName name="B_14">#REF!</definedName>
    <definedName name="B_15">#REF!</definedName>
    <definedName name="B_16">#REF!</definedName>
    <definedName name="B_17">#REF!</definedName>
    <definedName name="B_18">#REF!</definedName>
    <definedName name="B_19">#REF!</definedName>
    <definedName name="B_2">#REF!</definedName>
    <definedName name="B_3">#REF!</definedName>
    <definedName name="B_4">#REF!</definedName>
    <definedName name="B_5">#REF!</definedName>
    <definedName name="B_6">#REF!</definedName>
    <definedName name="B_7">#REF!</definedName>
    <definedName name="B_9">#REF!</definedName>
    <definedName name="base">[12]SVRREG!#REF!</definedName>
    <definedName name="bcumlower">#REF!</definedName>
    <definedName name="bcummean">#REF!</definedName>
    <definedName name="bcumupper">#REF!</definedName>
    <definedName name="Beg_Bal">#REF!</definedName>
    <definedName name="belt_ID">#REF!</definedName>
    <definedName name="BIN_501B103_104">[13]BINS!#REF!</definedName>
    <definedName name="BIN_513B101">[13]BINS!#REF!</definedName>
    <definedName name="BIN_513B103">[13]BINS!#REF!</definedName>
    <definedName name="BLDG1">'[14]1.01-1'!$A$14:$Z$407</definedName>
    <definedName name="bmonths">#REF!</definedName>
    <definedName name="bmthlower">#REF!</definedName>
    <definedName name="bmthmean">#REF!</definedName>
    <definedName name="bmthupper">#REF!</definedName>
    <definedName name="Body_Part">[15]Definitions!$A$40:$A$59</definedName>
    <definedName name="bonded">[8]Utilities!$B$73:$B$74</definedName>
    <definedName name="BOQ">#REF!</definedName>
    <definedName name="BPL">[16]Re!$D$293:$D$314</definedName>
    <definedName name="bptankcradle">[8]Utilities!#REF!</definedName>
    <definedName name="Bptankflat">[8]Utilities!#REF!</definedName>
    <definedName name="bptankskids">[8]Utilities!#REF!</definedName>
    <definedName name="BR">#REF!</definedName>
    <definedName name="bri">'[4]Customize Your Invoice'!$E$27</definedName>
    <definedName name="Brooklandcases">[8]Utilities!#REF!</definedName>
    <definedName name="BrooklandMS">[8]Utilities!#REF!</definedName>
    <definedName name="BUDSALES">#REF!</definedName>
    <definedName name="Building_regulations_fees">'[8]Major Projects Cost Model'!#REF!</definedName>
    <definedName name="bundsteel">[8]Utilities!#REF!</definedName>
    <definedName name="buyothacc">#REF!</definedName>
    <definedName name="Calc_A">#REF!</definedName>
    <definedName name="Calc_B">#REF!</definedName>
    <definedName name="Calc_C">#REF!</definedName>
    <definedName name="Calc_D">#REF!</definedName>
    <definedName name="Calc_E">#REF!</definedName>
    <definedName name="Calc_F">#REF!</definedName>
    <definedName name="Calc_G">#REF!</definedName>
    <definedName name="Calc_H">#REF!</definedName>
    <definedName name="Calc_I">#REF!</definedName>
    <definedName name="Calc_J">#REF!</definedName>
    <definedName name="Calc_K">#REF!</definedName>
    <definedName name="Calc_k1">#REF!</definedName>
    <definedName name="Calc_k10">#REF!</definedName>
    <definedName name="Calc_k11">#REF!</definedName>
    <definedName name="Calc_k12">#REF!</definedName>
    <definedName name="Calc_k13">#REF!</definedName>
    <definedName name="Calc_k14">#REF!</definedName>
    <definedName name="Calc_k15">#REF!</definedName>
    <definedName name="Calc_k16">#REF!</definedName>
    <definedName name="Calc_k2">#REF!</definedName>
    <definedName name="Calc_k3">#REF!</definedName>
    <definedName name="Calc_k4">#REF!</definedName>
    <definedName name="Calc_k5">#REF!</definedName>
    <definedName name="Calc_k6">#REF!</definedName>
    <definedName name="Calc_k7">#REF!</definedName>
    <definedName name="Calc_k8">#REF!</definedName>
    <definedName name="Calc_k9">#REF!</definedName>
    <definedName name="Calc_L">#REF!</definedName>
    <definedName name="Calc_M">#REF!</definedName>
    <definedName name="Calc_N">#REF!</definedName>
    <definedName name="Calc_O">#REF!</definedName>
    <definedName name="Calc_P">#REF!</definedName>
    <definedName name="CalcAgencyPrice">#REF!</definedName>
    <definedName name="CalcInternal">#REF!</definedName>
    <definedName name="Camden">#REF!</definedName>
    <definedName name="Canopy1">[8]Utilities!#REF!</definedName>
    <definedName name="Canopy2">[8]Utilities!#REF!</definedName>
    <definedName name="CAPACITY">#REF!</definedName>
    <definedName name="catacc">#REF!</definedName>
    <definedName name="CCC">#REF!</definedName>
    <definedName name="CE">#REF!</definedName>
    <definedName name="CERT">#REF!</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ity">#REF!</definedName>
    <definedName name="civil">'[17]LABOUR &amp; ONCOSTS'!#REF!</definedName>
    <definedName name="class">#REF!</definedName>
    <definedName name="Clear_CAST_Price_Summary" localSheetId="3">'5.1.1.2 BOQ'!Clear_CAST_Price_Summary</definedName>
    <definedName name="Clear_CAST_Price_Summary">[18]!Clear_CAST_Price_Summary</definedName>
    <definedName name="clearbobjTMlist">#REF!</definedName>
    <definedName name="code">'[19]DIC1 Site Specifics'!$S$10:$S$21</definedName>
    <definedName name="Coffee">[8]Utilities!#REF!</definedName>
    <definedName name="Coffeemachine">[8]Utilities!#REF!</definedName>
    <definedName name="cofother">#REF!,#REF!,#REF!,#REF!,#REF!,#REF!,#REF!,#REF!</definedName>
    <definedName name="Column_1">OFFSET(#REF!,0,0,COUNTA(#REF!),1)</definedName>
    <definedName name="Column_10">OFFSET(#REF!,0,0,COUNTA(#REF!),1)</definedName>
    <definedName name="Column_11">OFFSET(#REF!,0,0,COUNTA(#REF!),1)</definedName>
    <definedName name="Column_12">OFFSET(#REF!,0,0,COUNTA(#REF!),1)</definedName>
    <definedName name="Column_13">OFFSET(#REF!,0,0,COUNTA(#REF!),1)</definedName>
    <definedName name="Column_14">OFFSET(#REF!,0,0,COUNTA(#REF!),1)</definedName>
    <definedName name="Column_15">OFFSET(#REF!,0,0,COUNTA(#REF!),1)</definedName>
    <definedName name="Column_16">OFFSET(#REF!,0,0,COUNTA(#REF!),1)</definedName>
    <definedName name="Column_17">OFFSET(#REF!,0,0,COUNTA(#REF!),1)</definedName>
    <definedName name="Column_18">OFFSET(#REF!,0,0,COUNTA(#REF!),1)</definedName>
    <definedName name="Column_19">OFFSET(#REF!,0,0,COUNTA(#REF!),1)</definedName>
    <definedName name="Column_2">OFFSET(#REF!,0,0,COUNTA(#REF!),1)</definedName>
    <definedName name="Column_20">OFFSET(#REF!,0,0,COUNTA(#REF!),1)</definedName>
    <definedName name="Column_21">OFFSET(#REF!,0,0,COUNTA(#REF!),1)</definedName>
    <definedName name="Column_22">OFFSET(#REF!,0,0,COUNTA(#REF!),1)</definedName>
    <definedName name="Column_23">OFFSET(#REF!,0,0,COUNTA(#REF!),1)</definedName>
    <definedName name="Column_24">OFFSET(#REF!,0,0,COUNTA(#REF!),1)</definedName>
    <definedName name="Column_25">OFFSET(#REF!,0,0,COUNTA(#REF!),1)</definedName>
    <definedName name="Column_26">OFFSET(#REF!,0,0,COUNTA(#REF!),1)</definedName>
    <definedName name="Column_27">OFFSET(#REF!,0,0,COUNTA(#REF!),1)</definedName>
    <definedName name="Column_3">OFFSET(#REF!,0,0,COUNTA(#REF!),1)</definedName>
    <definedName name="Column_4">OFFSET(#REF!,0,0,COUNTA(#REF!),1)</definedName>
    <definedName name="Column_5">OFFSET(#REF!,0,0,COUNTA(#REF!),1)</definedName>
    <definedName name="Column_6">OFFSET(#REF!,0,0,COUNTA(#REF!),1)</definedName>
    <definedName name="Column_7">OFFSET(#REF!,0,0,COUNTA(#REF!),1)</definedName>
    <definedName name="Column_8">OFFSET(#REF!,0,0,COUNTA(#REF!),1)</definedName>
    <definedName name="Column_9">OFFSET(#REF!,0,0,COUNTA(#REF!),1)</definedName>
    <definedName name="Commission">#REF!</definedName>
    <definedName name="Company">#REF!</definedName>
    <definedName name="con">[20]Original!#REF!</definedName>
    <definedName name="CONCRETEDIMS">#REF!</definedName>
    <definedName name="conf">#REF!</definedName>
    <definedName name="CONFIRMATION">#REF!</definedName>
    <definedName name="Consequences_of_Injury">[15]Definitions!$A$16:$A$33</definedName>
    <definedName name="Contractor">#REF!</definedName>
    <definedName name="Contractors">#REF!</definedName>
    <definedName name="CONVEYOR_402C001_3">#REF!</definedName>
    <definedName name="CONVEYOR_402C005">#REF!</definedName>
    <definedName name="CONVEYOR_402C006">#REF!</definedName>
    <definedName name="CONVEYOR_501C001">#REF!</definedName>
    <definedName name="CONVEYOR_501C002">#REF!</definedName>
    <definedName name="CONVEYOR_501C003">#REF!</definedName>
    <definedName name="CONVEYOR_501C005">#REF!</definedName>
    <definedName name="CONVEYOR_501C006">#REF!</definedName>
    <definedName name="CONVEYOR_513C001">#REF!</definedName>
    <definedName name="CONVEYOR_513C003">#REF!</definedName>
    <definedName name="copy">#REF!</definedName>
    <definedName name="Cost_Centre">'[21]AT COMPLETION'!#REF!</definedName>
    <definedName name="CostReportNo">#REF!</definedName>
    <definedName name="CostTD">[22]Variance!$M$4:$M$90</definedName>
    <definedName name="Country">#REF!</definedName>
    <definedName name="CPA_A">#REF!</definedName>
    <definedName name="CPA_B">#REF!</definedName>
    <definedName name="CPA_C">#REF!</definedName>
    <definedName name="CPA_D">#REF!</definedName>
    <definedName name="CPA_Data">'[9]CPA Formulae'!$A$4:$N$109</definedName>
    <definedName name="CPA_E">#REF!</definedName>
    <definedName name="CPA_F">#REF!</definedName>
    <definedName name="CPA_G">#REF!</definedName>
    <definedName name="CPA_H">#REF!</definedName>
    <definedName name="CPA_I">#REF!</definedName>
    <definedName name="CPA_J">#REF!</definedName>
    <definedName name="CPA_K">#REF!</definedName>
    <definedName name="CPA_L">#REF!</definedName>
    <definedName name="CPA_M">#REF!</definedName>
    <definedName name="CPA_N">#REF!</definedName>
    <definedName name="CPA_O">#REF!</definedName>
    <definedName name="CPA_P">#REF!</definedName>
    <definedName name="CPACalculations">#REF!</definedName>
    <definedName name="CPAFormulae">#REF!</definedName>
    <definedName name="CR" localSheetId="3">#REF!</definedName>
    <definedName name="CR">#REF!</definedName>
    <definedName name="Crime_Indicator">[15]Definitions!$G$7:$G$10</definedName>
    <definedName name="CS">#REF!</definedName>
    <definedName name="Cum_Column_1">OFFSET(#REF!,0,0,COUNTA(#REF!),1)</definedName>
    <definedName name="Cum_Column_10">OFFSET(#REF!,0,0,COUNTA(#REF!),1)</definedName>
    <definedName name="Cum_Column_11">OFFSET(#REF!,0,0,COUNTA(#REF!),1)</definedName>
    <definedName name="Cum_Column_12">OFFSET(#REF!,0,0,COUNTA(#REF!),1)</definedName>
    <definedName name="Cum_Column_13">OFFSET(#REF!,0,0,COUNTA(#REF!),1)</definedName>
    <definedName name="Cum_Column_14">OFFSET(#REF!,0,0,COUNTA(#REF!),1)</definedName>
    <definedName name="Cum_Column_15">OFFSET(#REF!,0,0,COUNTA(#REF!),1)</definedName>
    <definedName name="Cum_Column_16">OFFSET(#REF!,0,0,COUNTA(#REF!),1)</definedName>
    <definedName name="Cum_Column_17">OFFSET(#REF!,0,0,COUNTA(#REF!),1)</definedName>
    <definedName name="Cum_Column_18">OFFSET(#REF!,0,0,COUNTA(#REF!),1)</definedName>
    <definedName name="Cum_Column_19">OFFSET(#REF!,0,0,COUNTA(#REF!),1)</definedName>
    <definedName name="Cum_Column_2">OFFSET(#REF!,0,0,COUNTA(#REF!),1)</definedName>
    <definedName name="Cum_Column_20">OFFSET(#REF!,0,0,COUNTA(#REF!),1)</definedName>
    <definedName name="Cum_Column_21">OFFSET(#REF!,0,0,COUNTA(#REF!),1)</definedName>
    <definedName name="Cum_Column_22">OFFSET(#REF!,0,0,COUNTA(#REF!),1)</definedName>
    <definedName name="Cum_Column_23">OFFSET(#REF!,0,0,COUNTA(#REF!),1)</definedName>
    <definedName name="Cum_Column_24">OFFSET(#REF!,0,0,COUNTA(#REF!),1)</definedName>
    <definedName name="Cum_Column_25">OFFSET(#REF!,0,0,COUNTA(#REF!),1)</definedName>
    <definedName name="Cum_Column_26">OFFSET(#REF!,0,0,COUNTA(#REF!),1)</definedName>
    <definedName name="Cum_Column_27">OFFSET(#REF!,0,0,COUNTA(#REF!),1)</definedName>
    <definedName name="Cum_Column_3">OFFSET(#REF!,0,0,COUNTA(#REF!),1)</definedName>
    <definedName name="Cum_Column_4">OFFSET(#REF!,0,0,COUNTA(#REF!),1)</definedName>
    <definedName name="Cum_Column_5">OFFSET(#REF!,0,0,COUNTA(#REF!),1)</definedName>
    <definedName name="Cum_Column_6">OFFSET(#REF!,0,0,COUNTA(#REF!),1)</definedName>
    <definedName name="Cum_Column_7">OFFSET(#REF!,0,0,COUNTA(#REF!),1)</definedName>
    <definedName name="Cum_Column_8">OFFSET(#REF!,0,0,COUNTA(#REF!),1)</definedName>
    <definedName name="Cum_Column_9">OFFSET(#REF!,0,0,COUNTA(#REF!),1)</definedName>
    <definedName name="Cum_Total_P_G">OFFSET(#REF!,0,0,COUNTA(#REF!),1)</definedName>
    <definedName name="Cum_Total_Production">OFFSET(#REF!,0,0,COUNTA(#REF!),1)</definedName>
    <definedName name="Cwvu.summary." hidden="1">#REF!</definedName>
    <definedName name="CXXX">'[2]10'!$F$175:$F$182</definedName>
    <definedName name="CYCLONE_SUPPORT">#REF!</definedName>
    <definedName name="d">#REF!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ta" localSheetId="3">#REF!</definedName>
    <definedName name="Data">#REF!</definedName>
    <definedName name="Data_Daywork">#REF!</definedName>
    <definedName name="Data_Opt_Bill5" localSheetId="3">#REF!</definedName>
    <definedName name="Data_Opt_Bill5">#REF!</definedName>
    <definedName name="DATA1">'[23]Unit 1'!$I$18:$P$37,'[23]Unit 1'!$I$41:$P$60,'[23]Unit 1'!$I$64:$P$83,'[23]Unit 1'!$I$87:$P$106,'[23]Unit 1'!$I$110:$P$135,'[23]Unit 1'!$I$139:$P$158,'[23]Unit 1'!$I$162:$P$181</definedName>
    <definedName name="DATA10">'[23]Unit 5'!$I$274:$P$293,'[23]Unit 5'!$I$298:$O$298,'[23]Unit 5'!$P$298:$P$312,'[23]Unit 5'!$I$298:$P$477,'[23]Unit 5'!$I$481:$P$500,'[23]Unit 5'!$I$504:$P$871,'[23]Unit 5'!$I$875:$P$888</definedName>
    <definedName name="DATA11">'[23]Unit 6'!$I$18:$P$37,'[23]Unit 6'!$I$41:$P$60,'[23]Unit 6'!$I$64:$P$83,'[23]Unit 6'!$I$87:$P$106,'[23]Unit 6'!$I$110:$P$135,'[23]Unit 6'!$I$139:$K$139,'[23]Unit 6'!$K$139:$P$158,'[23]Unit 6'!$I$139:$P$158,'[23]Unit 6'!$I$162:$N$162,'[23]Unit 6'!$P$163,'[23]Unit 6'!$I$162:$P$181</definedName>
    <definedName name="DATA12">'[23]Unit 6'!$I$274:$P$293,'[23]Unit 6'!$I$298:$P$477,'[23]Unit 6'!$I$481:$P$500,'[23]Unit 6'!$I$504:$P$871,'[23]Unit 6'!$I$875:$P$888</definedName>
    <definedName name="DATA13">'[23]Common Plant'!$I$18:$P$37,'[23]Common Plant'!$I$41:$P$60,'[23]Common Plant'!$I$64:$P$83,'[23]Common Plant'!$I$87:$P$106,'[23]Common Plant'!$I$110:$P$135,'[23]Common Plant'!$I$139:$P$158,'[23]Common Plant'!$I$162:$P$181,'[23]Common Plant'!$I$185:$P$210</definedName>
    <definedName name="DATA14">'[23]Common Plant'!$I$214:$P$237,'[23]Common Plant'!$I$241:$P$270,'[23]Common Plant'!$I$274:$P$293,'[23]Common Plant'!$I$298:$P$477,'[23]Common Plant'!$I$481:$P$500,'[23]Common Plant'!$I$504:$P$871,'[23]Common Plant'!$I$875:$P$888</definedName>
    <definedName name="DATA2">'[23]Unit 1'!$I$185:$P$210,'[23]Unit 1'!$I$214:$P$237,'[23]Unit 1'!$I$241:$P$270,'[23]Unit 1'!$I$274:$P$293,'[23]Unit 1'!$I$298:$P$477,'[23]Unit 1'!$I$481:$P$500,'[23]Unit 1'!$I$504:$P$871,'[23]Unit 1'!$I$875:$P$888</definedName>
    <definedName name="DATA3">'[23]Unit 2'!$I$18:$P$37,'[23]Unit 2'!$I$41:$P$60,'[23]Unit 2'!$I$64:$P$83,'[23]Unit 2'!$I$87:$P$106,'[23]Unit 2'!$I$110:$P$135,'[23]Unit 2'!$I$139:$P$158,'[23]Unit 2'!$I$162:$P$181,'[23]Unit 2'!$I$185:$P$210,'[23]Unit 2'!$I$214:$P$237,'[23]Unit 2'!$I$241:$P$270</definedName>
    <definedName name="DATA4">'[23]Unit 2'!$I$274:$P$293,'[23]Unit 2'!$I$298:$P$477,'[23]Unit 2'!$I$481:$P$500,'[23]Unit 2'!$I$504:$P$871,'[23]Unit 2'!$I$875:$P$888</definedName>
    <definedName name="DATA5">'[23]Unit 3'!$I$18:$P$37,'[23]Unit 3'!$I$41:$P$60,'[23]Unit 3'!$I$64:$P$83,'[23]Unit 3'!$I$87:$P$106,'[23]Unit 3'!$I$110:$P$135,'[23]Unit 3'!$I$139:$P$158,'[23]Unit 3'!$I$162:$P$181,'[23]Unit 3'!$I$185:$P$210,'[23]Unit 3'!$I$214:$P$237,'[23]Unit 3'!$I$241:$P$270</definedName>
    <definedName name="DATA6">'[23]Unit 3'!$I$274:$P$293,'[23]Unit 3'!$I$298:$P$477,'[23]Unit 3'!$I$481:$P$500,'[23]Unit 3'!$I$504:$P$871,'[23]Unit 3'!$I$875:$P$888</definedName>
    <definedName name="DATA7">'[23]Unit 4'!$I$18:$P$37,'[23]Unit 4'!$I$41:$P$60,'[23]Unit 4'!$I$64:$P$83,'[23]Unit 4'!$I$87:$P$106,'[23]Unit 4'!$I$110:$P$135,'[23]Unit 4'!$I$139:$P$158,'[23]Unit 4'!$I$162:$P$181,'[23]Unit 4'!$I$185:$P$210,'[23]Unit 4'!$I$214:$P$237,'[23]Unit 4'!$I$241:$P$270</definedName>
    <definedName name="DATA8">'[23]Unit 4'!$I$274:$P$293,'[23]Unit 4'!$I$298:$P$477,'[23]Unit 4'!$I$481:$P$500,'[23]Unit 4'!$I$504:$P$871,'[23]Unit 4'!$I$875:$P$888</definedName>
    <definedName name="DATA9">'[23]Unit 5'!$I$18:$P$37,'[23]Unit 5'!$I$41:$P$60,'[23]Unit 5'!$I$64:$P$83,'[23]Unit 5'!$I$87:$P$106,'[23]Unit 5'!$I$110:$P$135,'[23]Unit 5'!$I$139:$P$158,'[23]Unit 5'!$I$162:$P$181,'[23]Unit 5'!$I$185:$P$210,'[23]Unit 5'!$I$214:$P$237,'[23]Unit 5'!$I$241:$P$270</definedName>
    <definedName name="_xlnm.Database">#REF!</definedName>
    <definedName name="datapoint1">#REF!</definedName>
    <definedName name="DATE">#REF!</definedName>
    <definedName name="DAVID">[24]VIABILITY!#REF!</definedName>
    <definedName name="DaWk7">#REF!</definedName>
    <definedName name="Days_Off">[11]Definitions!$F$36:$F$60</definedName>
    <definedName name="db">#REF!</definedName>
    <definedName name="DB_TWIN_LINE__BENDS">'[25]DB TWIN LINE(SI 42423)BENDS'!$A$1:$F$5</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_file_names">'[10]mech dbs'!#REF!</definedName>
    <definedName name="dbs_sheet_names">'[10]mech dbs'!#REF!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d" hidden="1">{"A.I.s",#N/A,TRUE,"Architects Instructions"}</definedName>
    <definedName name="DE">#REF!</definedName>
    <definedName name="DecimalPlaces">[26]SystemData!$B$4</definedName>
    <definedName name="DEF_SH">#REF!</definedName>
    <definedName name="DEF_SHL">#REF!</definedName>
    <definedName name="DelDC">#REF!</definedName>
    <definedName name="DelDm">#REF!</definedName>
    <definedName name="Delivery">#REF!</definedName>
    <definedName name="DelType">#REF!</definedName>
    <definedName name="deptLookup">#REF!</definedName>
    <definedName name="DESIGNMOTORKW">#REF!</definedName>
    <definedName name="dfkjgjksdf">#REF!</definedName>
    <definedName name="dflt5">'[4]Customize Your Invoice'!$E$27</definedName>
    <definedName name="dflt6">'[4]Customize Your Invoice'!$D$28</definedName>
    <definedName name="dflt7">'[4]Customize Your Invoice'!$G$27</definedName>
    <definedName name="DI_Severity_Indicator">[15]Definitions!$H$16:$H$23</definedName>
    <definedName name="dipstick">[8]Utilities!$B$81:$B$82</definedName>
    <definedName name="DirectCosts">#REF!</definedName>
    <definedName name="Discount" hidden="1">#REF!</definedName>
    <definedName name="display_area_2" hidden="1">#REF!</definedName>
    <definedName name="ditinvacc">#REF!</definedName>
    <definedName name="Dls">[2]Ein!$C$1143:$C$1162</definedName>
    <definedName name="DOVEACC">#REF!</definedName>
    <definedName name="Dpt_Description">[15]Definitions!$B$66:$B$109</definedName>
    <definedName name="dt">'[27]Summary '!$B$2:$R$50</definedName>
    <definedName name="DUC">#REF!</definedName>
    <definedName name="dumppr">#REF!</definedName>
    <definedName name="dutyacc">#REF!</definedName>
    <definedName name="DUTYACCCALC">#REF!</definedName>
    <definedName name="e">#REF!</definedName>
    <definedName name="Earthing">[8]Utilities!$B$282:$B$284</definedName>
    <definedName name="Earthwork_Support_Tankfarm">#REF!</definedName>
    <definedName name="Earthworksupporttankfarm">[8]Utilities!#REF!</definedName>
    <definedName name="EEE">[2]E!#REF!</definedName>
    <definedName name="ELC">[28]Qm!#REF!</definedName>
    <definedName name="ELE">[28]Qm!#REF!</definedName>
    <definedName name="Electricalboards">[8]Utilities!#REF!</definedName>
    <definedName name="ELM">[28]Qm!#REF!</definedName>
    <definedName name="ELS">[28]Qm!#REF!</definedName>
    <definedName name="Email">#REF!</definedName>
    <definedName name="Employee_Accident_Type">[15]Definitions!$C$3:$C$34</definedName>
    <definedName name="End_Bal">#REF!</definedName>
    <definedName name="END_of_PRICE_FIX_SUMMARY">#REF!</definedName>
    <definedName name="ENG">[29]Eng!$B$8:$AK$51</definedName>
    <definedName name="Eng_Cat_1">[30]Data!$A$5:$A$47</definedName>
    <definedName name="Ennd">#REF!</definedName>
    <definedName name="ER" localSheetId="3">#REF!</definedName>
    <definedName name="ER">#REF!</definedName>
    <definedName name="EUR" localSheetId="3">'[31]Cover SHT'!$B$2</definedName>
    <definedName name="EUR">'[32]Cover SHT'!$B$2</definedName>
    <definedName name="ExchangeRate">[26]SystemData!$B$5</definedName>
    <definedName name="Existingtills">[8]Utilities!#REF!</definedName>
    <definedName name="Extra_Pay">#REF!</definedName>
    <definedName name="EXXX">'[2]10'!$F$129:$F$168</definedName>
    <definedName name="f">#REF!</definedName>
    <definedName name="FACE">#REF!</definedName>
    <definedName name="fakt">[33]Activities!#REF!</definedName>
    <definedName name="Fax">#REF!</definedName>
    <definedName name="FCode" hidden="1">#REF!</definedName>
    <definedName name="fd">'[7]Estimate Warehouse'!#REF!</definedName>
    <definedName name="feb">#REF!</definedName>
    <definedName name="Fees" localSheetId="3">SUM(#REF!)</definedName>
    <definedName name="Fees">SUM(#REF!)</definedName>
    <definedName name="Feessmallformat">[8]Utilities!#REF!</definedName>
    <definedName name="file_names">#REF!</definedName>
    <definedName name="File_Paths">#REF!</definedName>
    <definedName name="fireguard">[8]Utilities!#REF!</definedName>
    <definedName name="fldAward">[34]Admin!$L$2</definedName>
    <definedName name="fle_names">#REF!</definedName>
    <definedName name="FNTSHT">#REF!</definedName>
    <definedName name="forbobj">#REF!</definedName>
    <definedName name="Forecast_Best">OFFSET(#REF!,0,0,COUNTA(#REF!),1)</definedName>
    <definedName name="Forecast_Date">#REF!</definedName>
    <definedName name="Forecast_Middle">OFFSET(#REF!,0,0,COUNTA(#REF!),1)</definedName>
    <definedName name="Forecast_Worst">OFFSET(#REF!,0,0,COUNTA(#REF!),1)</definedName>
    <definedName name="fri_bl">#REF!</definedName>
    <definedName name="fri_br">#REF!</definedName>
    <definedName name="fri_tl">#REF!</definedName>
    <definedName name="fri_tr">#REF!</definedName>
    <definedName name="Full_Print">#REF!</definedName>
    <definedName name="FX">#REF!</definedName>
    <definedName name="FY">#REF!</definedName>
    <definedName name="g">#REF!</definedName>
    <definedName name="GBP" localSheetId="3">'[31]Cover SHT'!$B$1</definedName>
    <definedName name="GBP">'[32]Cover SHT'!$B$1</definedName>
    <definedName name="GEARBOX">#REF!</definedName>
    <definedName name="GENERAL">#REF!</definedName>
    <definedName name="General_Agencies">[11]Definitions!$H$66:$H$103</definedName>
    <definedName name="GENERAL_SETTINGS_AND_CONVEYOR__INFORMATION">#REF!</definedName>
    <definedName name="GenSetConInfo">#REF!</definedName>
    <definedName name="GFDSAWERTYU"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GG" hidden="1">{#N/A,#N/A,FALSE,"Cert"}</definedName>
    <definedName name="ggg">#REF!</definedName>
    <definedName name="gggggg">#REF!</definedName>
    <definedName name="GK">#REF!</definedName>
    <definedName name="GRAFIEK">#REF!</definedName>
    <definedName name="GREASE_COST">#REF!</definedName>
    <definedName name="grease_qty">#REF!</definedName>
    <definedName name="GreaseRate">#REF!</definedName>
    <definedName name="Group">[15]Definitions!$E$51:$E$60</definedName>
    <definedName name="GrphActSales">#REF!</definedName>
    <definedName name="GrphActStk">#REF!</definedName>
    <definedName name="GrphPlanSales">#REF!</definedName>
    <definedName name="GrphTgtStk">#REF!</definedName>
    <definedName name="gt">#REF!</definedName>
    <definedName name="HBL">[16]Re!$D$250:$D$291</definedName>
    <definedName name="Header_Row">ROW(#REF!)</definedName>
    <definedName name="HEADPS">'[14]1.01-1'!$A$1:$I$6</definedName>
    <definedName name="HFRAME">[35]Conv1!#REF!</definedName>
    <definedName name="HGVCanopystructure">[8]Utilities!#REF!</definedName>
    <definedName name="HiddenRows" hidden="1">#REF!</definedName>
    <definedName name="HJDS"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OURS_OPERATING">#REF!</definedName>
    <definedName name="Hrs">#REF!</definedName>
    <definedName name="HSC">[16]Re!$D$94:$D$145</definedName>
    <definedName name="HTML_CodePage" hidden="1">1252</definedName>
    <definedName name="HTML_Control" hidden="1">{"'4.0 Financial'!$A$1:$M$79"}</definedName>
    <definedName name="HTML_Control_1" hidden="1">{"'4.0 Financial'!$A$1:$M$79"}</definedName>
    <definedName name="HTML_Description" hidden="1">"Here is where the Description is below the header"</definedName>
    <definedName name="HTML_Email" hidden="1">"heroldsc@bv.com"</definedName>
    <definedName name="HTML_Header" hidden="1">"4.0 Financial"</definedName>
    <definedName name="HTML_LastUpdate" hidden="1">"01/23/2001"</definedName>
    <definedName name="HTML_LineAfter" hidden="1">TRUE</definedName>
    <definedName name="HTML_LineBefore" hidden="1">TRUE</definedName>
    <definedName name="HTML_Name" hidden="1">"Black &amp; Veatch"</definedName>
    <definedName name="HTML_OBDlg2" hidden="1">TRUE</definedName>
    <definedName name="HTML_OBDlg4" hidden="1">TRUE</definedName>
    <definedName name="HTML_OS" hidden="1">0</definedName>
    <definedName name="HTML_PathFile" hidden="1">"C:\Bv-users\MyHTML.htm"</definedName>
    <definedName name="HTML_Title" hidden="1">"NewReportFormatsIssued"</definedName>
    <definedName name="HVAC">[8]Utilities!#REF!</definedName>
    <definedName name="HVACworks">[8]Utilities!#REF!</definedName>
    <definedName name="HYD_OIL_COST">#REF!</definedName>
    <definedName name="Hyd_Qty">#REF!</definedName>
    <definedName name="HydRate">#REF!</definedName>
    <definedName name="ID_PITCH">#REF!</definedName>
    <definedName name="Id_Rolls">#REF!</definedName>
    <definedName name="idcprov">#REF!</definedName>
    <definedName name="Idler_It_No">#REF!</definedName>
    <definedName name="IELWSALES">#REF!</definedName>
    <definedName name="IELYSALES">#REF!</definedName>
    <definedName name="IEPLANSALES">#REF!</definedName>
    <definedName name="IESP">#REF!</definedName>
    <definedName name="ILMENITE_BLDG.">[13]EQUIP!#REF!</definedName>
    <definedName name="Impact_Codes" localSheetId="3">#REF!</definedName>
    <definedName name="Impact_Codes">#REF!</definedName>
    <definedName name="INCL">#REF!</definedName>
    <definedName name="Indices">#REF!</definedName>
    <definedName name="Injury_type">[15]Definitions!$A$2:$A$14</definedName>
    <definedName name="ins_power">#REF!</definedName>
    <definedName name="INSERTROW">#REF!</definedName>
    <definedName name="Inst_kW">#REF!</definedName>
    <definedName name="Installation_Tankfarm">#REF!</definedName>
    <definedName name="Installation_Tankfarm_all">#REF!</definedName>
    <definedName name="Installation_Tankfarm_Groundwater">#REF!</definedName>
    <definedName name="Installationtankfarm">[8]Utilities!#REF!</definedName>
    <definedName name="Installationtankfarmgroundwater">[8]Utilities!#REF!</definedName>
    <definedName name="INSTALLED_POWER">#REF!</definedName>
    <definedName name="Int">#REF!</definedName>
    <definedName name="Interest_Rate">#REF!</definedName>
    <definedName name="Internalsignage">[8]Utilities!#REF!</definedName>
    <definedName name="IntFreeCred">#REF!</definedName>
    <definedName name="item_code">#REF!,#REF!</definedName>
    <definedName name="Items_01" localSheetId="3">#REF!</definedName>
    <definedName name="Items_01" localSheetId="4">#REF!</definedName>
    <definedName name="Items_01">#REF!</definedName>
    <definedName name="JHFDSSDFGHJK"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Kbelt">#REF!</definedName>
    <definedName name="keyerracc">#REF!</definedName>
    <definedName name="Kiosk">[8]Utilities!#REF!</definedName>
    <definedName name="Labour_9003000">#REF!</definedName>
    <definedName name="Labour_9004000">#REF!</definedName>
    <definedName name="Labour_9005000">#REF!</definedName>
    <definedName name="Last_Row">IF(Values_Entered,Header_Row+Number_of_Payments,Header_Row)</definedName>
    <definedName name="LC">#REF!</definedName>
    <definedName name="Ledtech">[8]Utilities!#REF!</definedName>
    <definedName name="LENGTH">#REF!</definedName>
    <definedName name="LG">#REF!</definedName>
    <definedName name="LIFT">#REF!</definedName>
    <definedName name="LIST">'[17]LABOUR &amp; ONCOSTS'!#REF!</definedName>
    <definedName name="ListofPMs">[8]Utilities!$B$613:$B$621</definedName>
    <definedName name="lloyacc">#REF!</definedName>
    <definedName name="Loan_Amount">#REF!</definedName>
    <definedName name="Loan_Start">#REF!</definedName>
    <definedName name="Loan_Years">#REF!</definedName>
    <definedName name="LOCRTNPROV">#REF!</definedName>
    <definedName name="LOCSTKPROV">#REF!</definedName>
    <definedName name="lotcprov">#REF!</definedName>
    <definedName name="lotprov">#REF!</definedName>
    <definedName name="LOUIS">[24]VIABILITY!#REF!</definedName>
    <definedName name="LOWER">'[14]1.01-1'!$A$14</definedName>
    <definedName name="LSC">[16]Re!$D$237:$D$248</definedName>
    <definedName name="lube_Qty">#REF!</definedName>
    <definedName name="LUMP">#REF!</definedName>
    <definedName name="LWSALES">#REF!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ajor">[36]CAPEX!#REF!</definedName>
    <definedName name="MAKEBILLPAGE">#REF!</definedName>
    <definedName name="MandEfees">[8]Utilities!#REF!</definedName>
    <definedName name="MARGINPLAN">#REF!</definedName>
    <definedName name="MARGINPROJ">#REF!</definedName>
    <definedName name="MASONRYDIMS">#REF!</definedName>
    <definedName name="Material_All_Pipes_9312320">#REF!</definedName>
    <definedName name="Material_All_Pipes_9312360">#REF!</definedName>
    <definedName name="Materials_All_Pipes_9003000">#REF!</definedName>
    <definedName name="Materials_All_Pipes_9004000">#REF!</definedName>
    <definedName name="Materials_All_Pipes_9005000">#REF!</definedName>
    <definedName name="Materials_All_Pipes_9100050">#REF!</definedName>
    <definedName name="Materials_All_Pipes_9312080">#REF!</definedName>
    <definedName name="Materials_All_Pipes_9312180">#REF!</definedName>
    <definedName name="Materials_All_Pipes_9312300">#REF!</definedName>
    <definedName name="Materials_Cast_In_9003000">#REF!</definedName>
    <definedName name="Materials_Cast_In_9004000">#REF!</definedName>
    <definedName name="Materials_Cast_In_9005000">#REF!</definedName>
    <definedName name="Materials_Cast_In_9100050">#REF!</definedName>
    <definedName name="Materials_Cast_In_9311020">#REF!</definedName>
    <definedName name="Materials_Cast_In_9311080">#REF!</definedName>
    <definedName name="Materials_Cast_In_9311120">#REF!</definedName>
    <definedName name="Materials_Cast_In_9311260">#REF!</definedName>
    <definedName name="Materials_Cast_In_9311300">#REF!</definedName>
    <definedName name="Materials_Cast_In_9311320">#REF!</definedName>
    <definedName name="Materials_Concrete_9003000">#REF!</definedName>
    <definedName name="Materials_Concrete_9004000">#REF!</definedName>
    <definedName name="Materials_Concrete_9005000">#REF!</definedName>
    <definedName name="Materials_Concrete_9299240">#REF!</definedName>
    <definedName name="Materials_Concrete_9301200">#REF!</definedName>
    <definedName name="Materials_Concrete_9301220">#REF!</definedName>
    <definedName name="Materials_Concrete_9301280">#REF!</definedName>
    <definedName name="Materials_Concrete_9301350">#REF!</definedName>
    <definedName name="Materials_Concrete_9305040">#REF!</definedName>
    <definedName name="Materials_Concrete_9305080">#REF!</definedName>
    <definedName name="Materials_Concrete_9305100">#REF!</definedName>
    <definedName name="Materials_Concrete_9305180">#REF!</definedName>
    <definedName name="Materials_Concrete_9311620">#REF!</definedName>
    <definedName name="Materials_Concrete_9315600">#REF!</definedName>
    <definedName name="Materials_Earthworks_9003000">#REF!</definedName>
    <definedName name="Materials_Earthworks_9004000">#REF!</definedName>
    <definedName name="Materials_Earthworks_9005000">#REF!</definedName>
    <definedName name="Materials_Earthworks_9100050">#REF!</definedName>
    <definedName name="Materials_Earthworks_9500200">#REF!</definedName>
    <definedName name="Materials_Earthworks_9510200">#REF!</definedName>
    <definedName name="Materials_Earthworks_9520200">#REF!</definedName>
    <definedName name="Materials_Formwork_9003000">#REF!</definedName>
    <definedName name="Materials_Formwork_9004000">#REF!</definedName>
    <definedName name="Materials_Formwork_9005000">#REF!</definedName>
    <definedName name="Materials_Formwork_9600050">#REF!</definedName>
    <definedName name="Materials_Formwork_9600150">#REF!</definedName>
    <definedName name="Materials_Formwork_9600300">#REF!</definedName>
    <definedName name="Materials_Formwork_9600350">#REF!</definedName>
    <definedName name="Materials_Formwork_9600420">#REF!</definedName>
    <definedName name="Materials_Formwork_9600450">#REF!</definedName>
    <definedName name="Materials_Formwork_9600480">#REF!</definedName>
    <definedName name="Materials_Formwork_9600500">#REF!</definedName>
    <definedName name="Materials_Grout_9003000">#REF!</definedName>
    <definedName name="Materials_Grout_9004000">#REF!</definedName>
    <definedName name="Materials_Grout_9005000">#REF!</definedName>
    <definedName name="Materials_Grout_9311320">#REF!</definedName>
    <definedName name="Materials_Joints_9003000">#REF!</definedName>
    <definedName name="Materials_Joints_9004000">#REF!</definedName>
    <definedName name="Materials_Joints_9005000">#REF!</definedName>
    <definedName name="Materials_Joints_9100050">#REF!</definedName>
    <definedName name="Materials_Joints_9299240">#REF!</definedName>
    <definedName name="Materials_Rebar_9003000">#REF!</definedName>
    <definedName name="Materials_Rebar_9004000">#REF!</definedName>
    <definedName name="Materials_Rebar_9005000">#REF!</definedName>
    <definedName name="Materials_Rebar_9100050">#REF!</definedName>
    <definedName name="Materials_Rebar_9100150">#REF!</definedName>
    <definedName name="Materials_Rebar_9316050">#REF!</definedName>
    <definedName name="Materials_Rebar_9316100">#REF!</definedName>
    <definedName name="Materials_Rebar_9316250">#REF!</definedName>
    <definedName name="Materials_Rebar_9316400">#REF!</definedName>
    <definedName name="Materials_Waterproofing_9003000">#REF!</definedName>
    <definedName name="Materials_Waterproofing_9004000">#REF!</definedName>
    <definedName name="Materials_Waterproofing_9005000">#REF!</definedName>
    <definedName name="Materials_Waterproofing_9100050">#REF!</definedName>
    <definedName name="Materials_Waterproofing_9321150">#REF!</definedName>
    <definedName name="Materials_Waterproofing_9321300">#REF!</definedName>
    <definedName name="mdownacc">#REF!</definedName>
    <definedName name="Mkt_Vouch">#REF!,#REF!</definedName>
    <definedName name="MMM">#REF!</definedName>
    <definedName name="mnm">'[10]mech dbs'!#REF!</definedName>
    <definedName name="Module1.CF_Data" localSheetId="3">'5.1.1.2 BOQ'!Module1.CF_Data</definedName>
    <definedName name="Module1.CF_Data">[18]!Module1.CF_Data</definedName>
    <definedName name="Module1.Collect_Data" localSheetId="3">'5.1.1.2 BOQ'!Module1.Collect_Data</definedName>
    <definedName name="Module1.Collect_Data">[18]!Module1.Collect_Data</definedName>
    <definedName name="month">#REF!</definedName>
    <definedName name="Mot_Code">#REF!</definedName>
    <definedName name="Mot_Decription">#REF!</definedName>
    <definedName name="Mot_Power">#REF!</definedName>
    <definedName name="MOTORKW">#REF!</definedName>
    <definedName name="MotorLocalCost">#REF!</definedName>
    <definedName name="MOVETITLE">#REF!</definedName>
    <definedName name="MXXX">'[2]10'!$F$13:$F$64</definedName>
    <definedName name="MyRange">OFFSET('[37]Commercial Summary'!$E$1,0,0,MATCH("*",'[37]Commercial Summary'!$E$1:$E$65536,-1),1)</definedName>
    <definedName name="Name">#REF!</definedName>
    <definedName name="NDDEV">#REF!</definedName>
    <definedName name="NDSTOPE">#REF!</definedName>
    <definedName name="NESNACC">#REF!</definedName>
    <definedName name="New_titles">[38]SVRREG!#REF!</definedName>
    <definedName name="NEWBILLSHEET">#REF!</definedName>
    <definedName name="nilacc">#REF!</definedName>
    <definedName name="niltrnacc">#REF!</definedName>
    <definedName name="NOTE1">#REF!</definedName>
    <definedName name="NOTE2">#REF!</definedName>
    <definedName name="November">#REF!</definedName>
    <definedName name="Num_Pmt_Per_Year">#REF!</definedName>
    <definedName name="Number_of_Payments">MATCH(0.01,End_Bal,-1)+1</definedName>
    <definedName name="Occupational_Hygiene_Agencies">[11]Definitions!$I$66:$I$103</definedName>
    <definedName name="OIL_COST">#REF!</definedName>
    <definedName name="oil_ItemNo">#REF!</definedName>
    <definedName name="OilRate">#REF!</definedName>
    <definedName name="Operating_Instructions">#REF!</definedName>
    <definedName name="OpInst">#REF!</definedName>
    <definedName name="oppps">#REF!</definedName>
    <definedName name="ops_head_items">#REF!</definedName>
    <definedName name="OrderTable" hidden="1">#REF!</definedName>
    <definedName name="OverclaimMat">#REF!</definedName>
    <definedName name="overfill">[8]Utilities!$B$86:$B$89</definedName>
    <definedName name="pa_mi">[20]Original!#REF!</definedName>
    <definedName name="Page_1">#REF!</definedName>
    <definedName name="Page_2">#REF!</definedName>
    <definedName name="Page_3">#REF!</definedName>
    <definedName name="Page_4">#REF!</definedName>
    <definedName name="Page_5">#REF!</definedName>
    <definedName name="PAGE1">#REF!</definedName>
    <definedName name="PAGE4">#REF!</definedName>
    <definedName name="PAGE5">#REF!</definedName>
    <definedName name="PAMI">#REF!</definedName>
    <definedName name="Pay_Date">#REF!</definedName>
    <definedName name="Pay_Num">#REF!</definedName>
    <definedName name="Payment_Date">DATE(YEAR(Loan_Start),MONTH(Loan_Start)+Payment_Number,DAY(Loan_Start))</definedName>
    <definedName name="PER3DUTY">#REF!</definedName>
    <definedName name="Period">#REF!</definedName>
    <definedName name="permatank">[8]Utilities!#REF!</definedName>
    <definedName name="PERNO">#REF!</definedName>
    <definedName name="PERSONAL">"Button 31"</definedName>
    <definedName name="pgone">#REF!</definedName>
    <definedName name="pgtwo">#REF!</definedName>
    <definedName name="Phone">#REF!</definedName>
    <definedName name="Pipework_Installation_p">'[8]Pipework civils works prices'!$B$18:$B$30</definedName>
    <definedName name="Pipework_Installation_s">'[8]Pipework civils works prices'!$B$3:$B$15</definedName>
    <definedName name="Plant_9400600">#REF!</definedName>
    <definedName name="Plant_9400750">#REF!</definedName>
    <definedName name="Plant_9401100">#REF!</definedName>
    <definedName name="Plant_9401800">#REF!</definedName>
    <definedName name="Plant_9402350">#REF!</definedName>
    <definedName name="Plant_9402720">#REF!</definedName>
    <definedName name="Plant_9402900">#REF!</definedName>
    <definedName name="Plant_9500100">#REF!</definedName>
    <definedName name="Plant_9500200">#REF!</definedName>
    <definedName name="Plant_9510700">#REF!</definedName>
    <definedName name="Plant_9600050">#REF!</definedName>
    <definedName name="Plant_9600150">#REF!</definedName>
    <definedName name="Plant_9600300">#REF!</definedName>
    <definedName name="PLANT_CAPACITY">#REF!</definedName>
    <definedName name="PlantCap">#REF!</definedName>
    <definedName name="Pll">#REF!</definedName>
    <definedName name="PM">'[39]PM Repm'!$A$2:$A$7</definedName>
    <definedName name="PMB">#REF!</definedName>
    <definedName name="PMList">[8]Utilities!$B$607:$B$614</definedName>
    <definedName name="PMTNO">#REF!</definedName>
    <definedName name="pmtno1">#REF!</definedName>
    <definedName name="PnG_Fixed_9003000">#REF!</definedName>
    <definedName name="PnG_Fixed_9005000">#REF!</definedName>
    <definedName name="PnG_Fixed_9400010">#REF!</definedName>
    <definedName name="PnG_Fixed_9400014">#REF!</definedName>
    <definedName name="PnG_Fixed_9400100">#REF!</definedName>
    <definedName name="PnG_Fixed_9400600">#REF!</definedName>
    <definedName name="PnG_Fixed_9400750">#REF!</definedName>
    <definedName name="PnG_Fixed_9400950">#REF!</definedName>
    <definedName name="PnG_Fixed_9401550">#REF!</definedName>
    <definedName name="PnG_Fixed_9402050">#REF!</definedName>
    <definedName name="PnG_Fixed_9402200">#REF!</definedName>
    <definedName name="PnG_Fixed_9402350">#REF!</definedName>
    <definedName name="PnG_Fixed_9403060">#REF!</definedName>
    <definedName name="PnG_Fixed_9403070">#REF!</definedName>
    <definedName name="PnG_Fixed_9410200">#REF!</definedName>
    <definedName name="PnG_Fixed_9410300">#REF!</definedName>
    <definedName name="PnG_Fixed9004000">#REF!</definedName>
    <definedName name="PnG_Time_9001000">#REF!</definedName>
    <definedName name="PnG_Time_9003000">#REF!</definedName>
    <definedName name="PnG_Time_9004000">#REF!</definedName>
    <definedName name="PnG_Time_9005000">#REF!</definedName>
    <definedName name="PnG_Time_9008000">#REF!</definedName>
    <definedName name="PnG_Time_9400010">#REF!</definedName>
    <definedName name="PnG_Time_9400012">#REF!</definedName>
    <definedName name="PnG_Time_9400014">#REF!</definedName>
    <definedName name="PnG_Time_9400050">#REF!</definedName>
    <definedName name="PnG_Time_9400150">#REF!</definedName>
    <definedName name="PnG_Time_9400300">#REF!</definedName>
    <definedName name="PnG_Time_9400301">#REF!</definedName>
    <definedName name="PnG_Time_9400340">#REF!</definedName>
    <definedName name="PnG_Time_9400350">#REF!</definedName>
    <definedName name="PnG_Time_9400400">#REF!</definedName>
    <definedName name="PnG_Time_9400450">#REF!</definedName>
    <definedName name="PnG_Time_9400500">#REF!</definedName>
    <definedName name="PnG_Time_9400550">#REF!</definedName>
    <definedName name="PnG_Time_9400700">#REF!</definedName>
    <definedName name="PnG_Time_9400800">#REF!</definedName>
    <definedName name="PnG_Time_9401100">#REF!</definedName>
    <definedName name="PnG_Time_9401150">#REF!</definedName>
    <definedName name="PnG_Time_9401250">#REF!</definedName>
    <definedName name="PnG_Time_9401350">#REF!</definedName>
    <definedName name="PnG_Time_9401750">#REF!</definedName>
    <definedName name="PnG_Time_9401800">#REF!</definedName>
    <definedName name="PnG_Time_9402150">#REF!</definedName>
    <definedName name="PnG_Time_9402350">#REF!</definedName>
    <definedName name="PnG_Time_9402500">#REF!</definedName>
    <definedName name="PnG_Time_9402650">#REF!</definedName>
    <definedName name="PnG_Time_9402720">#REF!</definedName>
    <definedName name="PnG_Time_9402850">#REF!</definedName>
    <definedName name="PnG_Time_9402900">#REF!</definedName>
    <definedName name="PnG_Time_9402950">#REF!</definedName>
    <definedName name="PnG_Time_9500100">#REF!</definedName>
    <definedName name="PnG_Time_9500200">#REF!</definedName>
    <definedName name="PnG_Time_9510200">#REF!</definedName>
    <definedName name="PnG_Time_9510700">#REF!</definedName>
    <definedName name="PnG_Time_9520200">#REF!</definedName>
    <definedName name="poinvacc">#REF!</definedName>
    <definedName name="POS">[8]Utilities!#REF!</definedName>
    <definedName name="POWER_COST">#REF!</definedName>
    <definedName name="PPSNo">#REF!</definedName>
    <definedName name="PR" localSheetId="3">#REF!</definedName>
    <definedName name="PR">#REF!</definedName>
    <definedName name="PRDump">#REF!</definedName>
    <definedName name="Prelims">[8]Utilities!#REF!</definedName>
    <definedName name="PricingSummary">#REF!</definedName>
    <definedName name="Princ">#REF!</definedName>
    <definedName name="Principle_Contractor_List">[11]Definitions!$F$66:$F$110</definedName>
    <definedName name="PRINT">#REF!</definedName>
    <definedName name="PRINT_2">#REF!</definedName>
    <definedName name="_xlnm.Print_Area" localSheetId="3">'5.1.1.2 BOQ'!$A$1:$F$19</definedName>
    <definedName name="_xlnm.Print_Area">#REF!</definedName>
    <definedName name="Print_Area_MI">#REF!</definedName>
    <definedName name="print_Area_MI2">#REF!</definedName>
    <definedName name="Print_Area_Reset">OFFSET(Full_Print,0,0,Last_Row)</definedName>
    <definedName name="_xlnm.Print_Titles">#N/A</definedName>
    <definedName name="Print_Titles_MI">#REF!</definedName>
    <definedName name="PRINTLOC">#N/A</definedName>
    <definedName name="ProdForm" hidden="1">#REF!</definedName>
    <definedName name="Product" hidden="1">#REF!</definedName>
    <definedName name="Prof_fees">#REF!</definedName>
    <definedName name="Projecttypes">[8]Utilities!$B$567:$B$586</definedName>
    <definedName name="Prop">#REF!</definedName>
    <definedName name="prop2">[20]Original!#REF!</definedName>
    <definedName name="PROPOSAL">#REF!</definedName>
    <definedName name="prot4" localSheetId="3">'5.1.1.2 BOQ'!prot4</definedName>
    <definedName name="prot4">[18]!prot4</definedName>
    <definedName name="prot5" localSheetId="3">'5.1.1.2 BOQ'!prot5</definedName>
    <definedName name="prot5">[18]!prot5</definedName>
    <definedName name="PS">#REF!</definedName>
    <definedName name="Pumps">[8]Utilities!$B$164:$B$195</definedName>
    <definedName name="Q">#REF!</definedName>
    <definedName name="Quatsch">#REF!</definedName>
    <definedName name="Query1">#REF!</definedName>
    <definedName name="qw">#REF!</definedName>
    <definedName name="Rack0Card4">#REF!</definedName>
    <definedName name="Rack0Card5">#REF!</definedName>
    <definedName name="Rack0Card6">#REF!</definedName>
    <definedName name="Rack0Card7">#REF!</definedName>
    <definedName name="Rack0Card8">#REF!</definedName>
    <definedName name="Rack0Card9">#REF!</definedName>
    <definedName name="Rack1Card1">#REF!</definedName>
    <definedName name="Rack1Card2">#REF!</definedName>
    <definedName name="Rack1Card3">#REF!</definedName>
    <definedName name="Rack1Card4">#REF!</definedName>
    <definedName name="Rack1Card5">#REF!</definedName>
    <definedName name="Rack1Card6">#REF!</definedName>
    <definedName name="Rack1Card7">#REF!</definedName>
    <definedName name="Rack1Card8">#REF!</definedName>
    <definedName name="Rack1Card9">#REF!</definedName>
    <definedName name="Rack2Card1">#REF!</definedName>
    <definedName name="Rack2Card2">#REF!</definedName>
    <definedName name="Rack2Card3">#REF!</definedName>
    <definedName name="Rack2Card4">#REF!</definedName>
    <definedName name="Rack2Card5">#REF!</definedName>
    <definedName name="Rack2Card6">#REF!</definedName>
    <definedName name="Rack2Card7">#REF!</definedName>
    <definedName name="Rack2Card8">#REF!</definedName>
    <definedName name="Range1">#REF!</definedName>
    <definedName name="Rate_Power">#REF!</definedName>
    <definedName name="rate1">#REF!</definedName>
    <definedName name="rate2">#REF!</definedName>
    <definedName name="rate3">#REF!</definedName>
    <definedName name="rate4">#REF!</definedName>
    <definedName name="rates">'[17]LABOUR &amp; ONCOSTS'!#REF!</definedName>
    <definedName name="RawAgencyPrice">#REF!</definedName>
    <definedName name="RBData">#REF!</definedName>
    <definedName name="RBL">[16]Re!$D$147:$D$182</definedName>
    <definedName name="RCArea" hidden="1">#REF!</definedName>
    <definedName name="RECCANACC">#REF!</definedName>
    <definedName name="RECEXACC">#REF!</definedName>
    <definedName name="RECINACC">#REF!</definedName>
    <definedName name="RED">[16]Re!$D$184:$D$235</definedName>
    <definedName name="Ref">#REF!</definedName>
    <definedName name="Refrig">[8]Utilities!#REF!</definedName>
    <definedName name="Refrigeration">[8]Utilities!#REF!</definedName>
    <definedName name="Remove_Tankfarm">#REF!</definedName>
    <definedName name="Remove_Tankfarm_Nitrofoam">#REF!</definedName>
    <definedName name="Remove_Tankfarm_Waterfilling">#REF!</definedName>
    <definedName name="Remove_Tankfarm_Waterfilling_Uplift">#REF!</definedName>
    <definedName name="Removewaterfillinginterceptor">[8]Utilities!#REF!</definedName>
    <definedName name="Removewaterfillingupliftfromsite">[8]Utilities!#REF!</definedName>
    <definedName name="Rename" hidden="1">#REF!</definedName>
    <definedName name="Rename1" hidden="1">#REF!</definedName>
    <definedName name="Rename10">#REF!</definedName>
    <definedName name="Rename11">#REF!</definedName>
    <definedName name="Rename3">#REF!</definedName>
    <definedName name="Rename4">#REF!</definedName>
    <definedName name="Rename5">#REF!</definedName>
    <definedName name="Rename6">#REF!</definedName>
    <definedName name="Rename7">#REF!</definedName>
    <definedName name="Rename8">#REF!</definedName>
    <definedName name="Rename9">#REF!</definedName>
    <definedName name="RENE">#REF!</definedName>
    <definedName name="REPM">'[39]PM Repm'!$C$2:$C$4</definedName>
    <definedName name="REPMlist">[8]Utilities!$B$600:$B$603</definedName>
    <definedName name="REPMs">[8]Utilities!$B$606:$B$609</definedName>
    <definedName name="Report">#REF!</definedName>
    <definedName name="ReportClaims">#REF!</definedName>
    <definedName name="ReportCosts">#REF!</definedName>
    <definedName name="ReportSheet">#REF!</definedName>
    <definedName name="Req_kW">#REF!</definedName>
    <definedName name="Reselects">#REF!</definedName>
    <definedName name="Ress">#REF!</definedName>
    <definedName name="returnprov">#REF!</definedName>
    <definedName name="returns_prov">#REF!</definedName>
    <definedName name="REVACC">#REF!</definedName>
    <definedName name="REVPER">#REF!</definedName>
    <definedName name="RiskCategory">[8]Utilities!$B$618:$B$621</definedName>
    <definedName name="rrrr">#REF!</definedName>
    <definedName name="rrrrrrrrrrrr">#REF!</definedName>
    <definedName name="Rwvu.all." hidden="1">#REF!,#REF!</definedName>
    <definedName name="Rwvu.prices." hidden="1">#REF!,#REF!</definedName>
    <definedName name="Rwvu.summary." hidden="1">#REF!</definedName>
    <definedName name="SALESPLAN">#REF!</definedName>
    <definedName name="salesvar">#REF!,#REF!,#REF!,#REF!,#REF!,#REF!,#REF!,#REF!,#REF!</definedName>
    <definedName name="Sched_Pay">#REF!</definedName>
    <definedName name="SCHEDA">#REF!</definedName>
    <definedName name="SCHEDULE_D1_a___3rd_LEVEL_BREAKDOWN_FOR_ELECTRICAL__INSTRUMENTATION">#REF!</definedName>
    <definedName name="Scheduled_Extra_Payments">#REF!</definedName>
    <definedName name="Scheduled_Interest_Rate">#REF!</definedName>
    <definedName name="Scheduled_Monthly_Payment">#REF!</definedName>
    <definedName name="SCOPE_OF_SUPPLY___RESPONSIBILITIES">#REF!</definedName>
    <definedName name="ScotlandArchitectplanning">[8]Utilities!#REF!</definedName>
    <definedName name="ScotlandArchitectworkingdrawings">[8]Utilities!#REF!</definedName>
    <definedName name="ScotlandScotlandArchitectworkingdrawings">[8]Utilities!#REF!</definedName>
    <definedName name="SCREEN_402_SC01">#REF!</definedName>
    <definedName name="ScSupRes">#REF!</definedName>
    <definedName name="Section">[15]Definitions!$C$66:$C$109</definedName>
    <definedName name="Security">#REF!</definedName>
    <definedName name="SecurityAdj">#REF!</definedName>
    <definedName name="Seeeet">#REF!</definedName>
    <definedName name="SELOLQUANT">#REF!</definedName>
    <definedName name="Service_Providers">#REF!</definedName>
    <definedName name="SESER">[8]Utilities!#REF!</definedName>
    <definedName name="SETWIDTHS">#REF!</definedName>
    <definedName name="SHE">[2]M!#REF!</definedName>
    <definedName name="sheet_names">#REF!</definedName>
    <definedName name="_xlnm.Sheet_Title">'[21]AT COMPLETION'!#REF!</definedName>
    <definedName name="Shopfitting">[8]Utilities!$B$347:$B$347</definedName>
    <definedName name="Shopfittingworks">[8]Utilities!#REF!</definedName>
    <definedName name="ShopHVAC">[8]Utilities!#REF!</definedName>
    <definedName name="sht_names">#REF!</definedName>
    <definedName name="Siemens" localSheetId="3">#REF!</definedName>
    <definedName name="Siemens">#REF!</definedName>
    <definedName name="Site">'[39]Site Listing'!$J$2:$J$1184</definedName>
    <definedName name="SKIRTS">#REF!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#REF!</definedName>
    <definedName name="sort_range">#REF!</definedName>
    <definedName name="Sortall">#REF!</definedName>
    <definedName name="SOSWANQUANT">#REF!</definedName>
    <definedName name="Source3">'[21]AT COMPLETION'!#REF!</definedName>
    <definedName name="Source4">'[21]AT COMPLETION'!#REF!</definedName>
    <definedName name="SpecialPrice" hidden="1">#REF!</definedName>
    <definedName name="SPEED">#REF!</definedName>
    <definedName name="spill">[8]Utilities!$B$83:$B$84</definedName>
    <definedName name="SR" localSheetId="3">#REF!</definedName>
    <definedName name="SR">#REF!</definedName>
    <definedName name="SSS">[2]S!#REF!</definedName>
    <definedName name="starttmlisting">#REF!</definedName>
    <definedName name="State">#REF!</definedName>
    <definedName name="STOREMISC">#REF!,#REF!,#REF!,#REF!,#REF!,#REF!</definedName>
    <definedName name="storerates">#REF!,#REF!</definedName>
    <definedName name="SUBS">#N/A</definedName>
    <definedName name="SUBTOTALS">#REF!</definedName>
    <definedName name="successful">#REF!</definedName>
    <definedName name="SumFixEnd">#REF!</definedName>
    <definedName name="Summary" localSheetId="3">#REF!</definedName>
    <definedName name="Summary" localSheetId="4">#REF!</definedName>
    <definedName name="Summary">#REF!</definedName>
    <definedName name="Summary_Fin_Date">#REF!</definedName>
    <definedName name="Summary_PnG_Date">#REF!</definedName>
    <definedName name="SUMSHT">#REF!</definedName>
    <definedName name="Supplier">#REF!</definedName>
    <definedName name="Suppliers">#REF!</definedName>
    <definedName name="Swvu.all." hidden="1">#REF!</definedName>
    <definedName name="Swvu.prices." hidden="1">#REF!</definedName>
    <definedName name="Swvu.summary." hidden="1">#REF!</definedName>
    <definedName name="SXXX">'[2]10'!$F$71:$F$122</definedName>
    <definedName name="T">'[7]Estimate Warehouse'!#REF!</definedName>
    <definedName name="TabLabor">#REF!</definedName>
    <definedName name="Table">'[40]Source Data'!$A$7:$J$102</definedName>
    <definedName name="Table1">#REF!</definedName>
    <definedName name="Table9">[41]Tables!$C$5:$P$148</definedName>
    <definedName name="Tank_Removal">#REF!</definedName>
    <definedName name="Tanks">'[8]Tank total supply prices'!$B$5:$B$10</definedName>
    <definedName name="Tanksupply">[8]Utilities!#REF!</definedName>
    <definedName name="tbl_ProdInfo" hidden="1">#REF!</definedName>
    <definedName name="TE">#REF!</definedName>
    <definedName name="Tender_BOQ">OFFSET(#REF!,0,0,COUNTA(#REF!),1)</definedName>
    <definedName name="TenderNotification">#REF!</definedName>
    <definedName name="TEST">#REF!</definedName>
    <definedName name="TFRAME">[35]Conv1!#REF!</definedName>
    <definedName name="Tillinstallation">[8]Utilities!#REF!</definedName>
    <definedName name="Tills">[8]Utilities!#REF!</definedName>
    <definedName name="topoflist">#REF!</definedName>
    <definedName name="TOTAL">#REF!</definedName>
    <definedName name="Total_Interest">#REF!</definedName>
    <definedName name="Total_P_G">OFFSET(#REF!,0,0,COUNTA(#REF!),1)</definedName>
    <definedName name="Total_Pay">#REF!</definedName>
    <definedName name="Total_Payment">Scheduled_Payment+Extra_Payment</definedName>
    <definedName name="Total_Production">OFFSET(#REF!,0,0,COUNTA(#REF!),1)</definedName>
    <definedName name="TOTALITEM">#REF!</definedName>
    <definedName name="totQty">'[10]mech dbs'!#REF!</definedName>
    <definedName name="TRANSFER">#REF!</definedName>
    <definedName name="TrunkCable" localSheetId="3">#REF!</definedName>
    <definedName name="TrunkCable">#REF!</definedName>
    <definedName name="TSAG">#REF!</definedName>
    <definedName name="Txdata">#REF!</definedName>
    <definedName name="Txdataall">#REF!</definedName>
    <definedName name="Unit">[15]Definitions!$D$66:$D$109</definedName>
    <definedName name="UNIT_1">#REF!</definedName>
    <definedName name="UNIT_2">#REF!</definedName>
    <definedName name="UNIT_3">#REF!</definedName>
    <definedName name="UNIT_4">#REF!</definedName>
    <definedName name="UNIT_7">#REF!</definedName>
    <definedName name="UNIT_8">#REF!</definedName>
    <definedName name="unprot4" localSheetId="3">'5.1.1.2 BOQ'!unprot4</definedName>
    <definedName name="unprot4">[18]!unprot4</definedName>
    <definedName name="update">'[10]mech dbs'!#REF!</definedName>
    <definedName name="update2" localSheetId="3">'5.1.1.2 BOQ'!update2</definedName>
    <definedName name="update2">[18]!update2</definedName>
    <definedName name="USD_Rate">#REF!</definedName>
    <definedName name="Values_Entered">IF(Loan_Amount*Interest_Rate*Loan_Years*Loan_Start&gt;0,1,0)</definedName>
    <definedName name="VI">#REF!</definedName>
    <definedName name="vital5">'[4]Customize Your Invoice'!$E$15</definedName>
    <definedName name="VO">#REF!</definedName>
    <definedName name="VOP">#REF!</definedName>
    <definedName name="w">'[7]Estimate Warehouse'!#REF!</definedName>
    <definedName name="WB">#REF!</definedName>
    <definedName name="WBC?">[8]Utilities!$B$592:$B$594</definedName>
    <definedName name="weeks">[42]Summary!#REF!</definedName>
    <definedName name="Whwork">#REF!,#REF!</definedName>
    <definedName name="WIDTH">#REF!</definedName>
    <definedName name="workings">#REF!</definedName>
    <definedName name="WRAP">#REF!</definedName>
    <definedName name="wrn.A.I.s." hidden="1">{"A.I.s",#N/A,TRUE,"Architects Instructions"}</definedName>
    <definedName name="wrn.Cert." hidden="1">{#N/A,#N/A,FALSE,"VAT Invoice";#N/A,#N/A,FALSE,"Fpage";#N/A,#N/A,FALSE,"PAGE 1";#N/A,#N/A,FALSE,"PAGE2";#N/A,#N/A,FALSE,"PAGE3";#N/A,#N/A,FALSE,"PAGE4";#N/A,#N/A,FALSE,"PAGE5";#N/A,#N/A,FALSE,"PAGE6";#N/A,#N/A,FALSE,"PAGE7";#N/A,#N/A,FALSE,"PAGE8";#N/A,#N/A,FALSE,"PAGE9";#N/A,#N/A,FALSE,"PAGE10";#N/A,#N/A,FALSE,"PAGE11";#N/A,#N/A,FALSE,"PAGE12";#N/A,#N/A,FALSE,"page12.4"}</definedName>
    <definedName name="wrn.Sert." hidden="1">{#N/A,#N/A,FALSE,"1.1";#N/A,#N/A,FALSE,"2.1";#N/A,#N/A,FALSE,"3.1";#N/A,#N/A,FALSE,"7.1";#N/A,#N/A,FALSE,"9.1";#N/A,#N/A,FALSE,"10.1";#N/A,#N/A,FALSE,"11.1";#N/A,#N/A,FALSE,"VAT";#N/A,#N/A,FALSE,"BILL"}</definedName>
    <definedName name="wrn.Turnaround." hidden="1">{#N/A,#N/A,FALSE,"Cert"}</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X">#REF!</definedName>
    <definedName name="Year">[22]Input!$G$1</definedName>
    <definedName name="YES_NO">[30]Data!$A$1:$A$3</definedName>
    <definedName name="Z">#REF!</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 name="ZAR">'[43] Unit 1 Summary'!#REF!</definedName>
    <definedName name="Zip">#REF!</definedName>
    <definedName name="zz" hidden="1">{"A.I.s",#N/A,TRUE,"Architects Instructions"}</definedName>
    <definedName name="エスカレ">'[43] Unit 1 Summary'!#REF!</definedName>
    <definedName name="エンジ">'[43] Unit 1 Summary'!#REF!</definedName>
    <definedName name="コンテ">'[43] Unit 1 Summary'!#REF!</definedName>
    <definedName name="一般費">'[43] Unit 1 Summary'!#REF!</definedName>
    <definedName name="据付計">'[43] Unit 1 Summary'!#REF!</definedName>
    <definedName name="機器計">'[43] Unit 1 Summary'!#REF!</definedName>
    <definedName name="輸送費">'[43] Unit 1 Summary'!#REF!</definedName>
    <definedName name="鉄骨">'[43] Unit 1 Summary'!#REF!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 l="1"/>
  <c r="F16" i="18"/>
  <c r="C4" i="18"/>
  <c r="A14" i="18"/>
  <c r="C3" i="1"/>
  <c r="D3" i="16" l="1"/>
  <c r="D2" i="16"/>
  <c r="C3" i="3" l="1"/>
  <c r="C4" i="1" l="1"/>
  <c r="C2" i="1"/>
  <c r="C2" i="3"/>
  <c r="C4" i="3"/>
</calcChain>
</file>

<file path=xl/sharedStrings.xml><?xml version="1.0" encoding="utf-8"?>
<sst xmlns="http://schemas.openxmlformats.org/spreadsheetml/2006/main" count="160" uniqueCount="144">
  <si>
    <t>Project:</t>
  </si>
  <si>
    <t>KUSILE POWER STATION PROJECT</t>
  </si>
  <si>
    <t>Enquiry No.</t>
  </si>
  <si>
    <t>Package Name:</t>
  </si>
  <si>
    <t>Tenderer's Name:</t>
  </si>
  <si>
    <t>READ ME</t>
  </si>
  <si>
    <t>Read these notes BEFORE you commence input or make any changes to this workbook.</t>
  </si>
  <si>
    <t>The Tenderer must provide a clear indication on the Cover Sheet as to whether the offer is "main" or "alternative" (and if there are several alternatives, to number them). There must be a separate Excel file for each ooffer if applicable</t>
  </si>
  <si>
    <t>NOTE:  ALL CALCULATIONS ARE THE RESPONSIBILITY OF THE TENDERER, AND MUST BE CHECKED THOROUGHLY.  ANY DISCREPANCY FOUND IN THE CALCULATIONS IN THIS WORKBOOK MUST BE BROUGHT TO THE ATTENTION OF ESKOM, THROUGH THE DEIGNATED BUYER!</t>
  </si>
  <si>
    <t>This workbook contains the following sheets:</t>
  </si>
  <si>
    <t>Read Me</t>
  </si>
  <si>
    <t>This sheet provides an overview to the Tenderer of the content and role of the sheets making up the Price Schedules.  It will not form part of the tender or contract.</t>
  </si>
  <si>
    <t>Tender Cover Sheet</t>
  </si>
  <si>
    <t>This is the cover sheet for Section 5.1 and provides the total tender price.  It is also the source of the package name, tenderer name etc for the other sheets.</t>
  </si>
  <si>
    <t>5.1.1.1 Preamble</t>
  </si>
  <si>
    <t>This sheet provides general guidelines for this section.</t>
  </si>
  <si>
    <t>5.1.2 Activity Schedule</t>
  </si>
  <si>
    <t xml:space="preserve">This is the main data entry sheet for the Tenderer to complete. </t>
  </si>
  <si>
    <t>Conventions used in this workbook</t>
  </si>
  <si>
    <t>The following conventions have been used in this workbook to facilitate its accurate use:</t>
  </si>
  <si>
    <t>Red</t>
  </si>
  <si>
    <t>This GREEN shading is used for cells where DATA ENTRY is required from the Tenderer.  The Tenderer must complete the information in these GREEN shaded cells</t>
  </si>
  <si>
    <t>PLEASE REFRAIN from tampering with ANY other cells contained in this workbook as it may affect Eskom's standard formulae and lead to data integrity issues.</t>
  </si>
  <si>
    <t>PRICING INFORMATION</t>
  </si>
  <si>
    <t>ENQUIRY No.</t>
  </si>
  <si>
    <t>NAME OF PACKAGE:</t>
  </si>
  <si>
    <t xml:space="preserve">TENDERER’S NAME:  </t>
  </si>
  <si>
    <t xml:space="preserve">Annexure IT 5.1 Price Schedules </t>
  </si>
  <si>
    <t>THE PRICE:  IN ZAR</t>
  </si>
  <si>
    <t>(excluding VAT)</t>
  </si>
  <si>
    <t>RAND VALUE IN WORDS</t>
  </si>
  <si>
    <t>DATE :</t>
  </si>
  <si>
    <t>FULL NAMES OF SIGNATORY:</t>
  </si>
  <si>
    <t>DESIGNATION OF SIGNATORY:</t>
  </si>
  <si>
    <t>SIGNATURE :</t>
  </si>
  <si>
    <t xml:space="preserve"> </t>
  </si>
  <si>
    <t xml:space="preserve">5.1.1.1 PREAMBLE TO PRICE SCHEDULE </t>
  </si>
  <si>
    <t xml:space="preserve">The Provisional Price Schedule provides the basis of valuation of all the work activities and inputs and information for general contract progress monitoring. </t>
  </si>
  <si>
    <t>The amount due at each application for payment date is based on activities and/or milestones completed as indicated on the Price Schedule/Bills of Quantities. The Tenderer must provide all necessary information which is required to determine amounts due in respect of each application for payment relative to the activities.</t>
  </si>
  <si>
    <t>The total of the prices must include for all direct and indirect costs, overheads, profits, on costs, risks, liabilities, obligations, etc. relative to the contract.</t>
  </si>
  <si>
    <t>No</t>
  </si>
  <si>
    <t>TENDER INFORMATION</t>
  </si>
  <si>
    <t>Category of Offer:</t>
  </si>
  <si>
    <t>MAIN</t>
  </si>
  <si>
    <t>TENDERER NAME:</t>
  </si>
  <si>
    <t>PRICE ADJUSTMENT FOR INFLATION</t>
  </si>
  <si>
    <t>Summary</t>
  </si>
  <si>
    <t>Description</t>
  </si>
  <si>
    <t>A</t>
  </si>
  <si>
    <t>Type in description of formula which is carried through below</t>
  </si>
  <si>
    <t>GENERAL NOTES :</t>
  </si>
  <si>
    <t>a.</t>
  </si>
  <si>
    <t>References to "indices" below have the meaning of "cost indices or reference prices",  unless otherwise stated.</t>
  </si>
  <si>
    <t>b.</t>
  </si>
  <si>
    <t>Where historical information is applicable as requested below, internet address references which are accessible to the</t>
  </si>
  <si>
    <t>general public may be submitted instead, with the specific electronic route and web page reflecting the applicable data.</t>
  </si>
  <si>
    <t>c.</t>
  </si>
  <si>
    <t>Each formula is related to one unique currency. Mixing of currencies in a specific formula is not acceptable.</t>
  </si>
  <si>
    <t>CPA FORMULA REQUIREMENTS :</t>
  </si>
  <si>
    <t>i.</t>
  </si>
  <si>
    <t>Formulae must be linked to independent cost indices or other benchmarks ("reference prices") and must be clearly and</t>
  </si>
  <si>
    <t>completely defined. The source must be a recognised statistical publishing source and must not be in-house indices.</t>
  </si>
  <si>
    <t>ii.</t>
  </si>
  <si>
    <t>Local Indices: Where local indices other than SEIFSA or StatsSA are specified, the tenderer is to submit 5 years' historical data</t>
  </si>
  <si>
    <t>for such indices.  Note that the Contractor must ensure that indices are published and recommended by the "Source" as</t>
  </si>
  <si>
    <t>applicable to the work involved. For example SEIFSA has terminated the publication of Table E and is replaced by Table E-A and</t>
  </si>
  <si>
    <t>or E-EX and the specific sub breakdown of such must be identified. Also SEIFSA recommends utilisation of Table L-2 for road</t>
  </si>
  <si>
    <t xml:space="preserve">transport rather than Table L-1.  </t>
  </si>
  <si>
    <t>iii.</t>
  </si>
  <si>
    <t>Foreign Price Adjustments: In the case of foreign price adjustments, the Contractor is to submit 5 years' historical data for the</t>
  </si>
  <si>
    <t xml:space="preserve">tendered indices.  Where a formula is linked to indices in a country, payment of the amounts for that formula must be in the </t>
  </si>
  <si>
    <t>currency of the same country.  A formula may not be linked to indices of more than one country.</t>
  </si>
  <si>
    <t>iv.</t>
  </si>
  <si>
    <t>Commodity Price Linked Payments: The reference price is considered as the base price (index) for purpose of the CPA formula</t>
  </si>
  <si>
    <t>and is incuded in the applicable tables below and must be in the currency in which the CPA will be payable.  The exchange</t>
  </si>
  <si>
    <t>rate applied to convert the base price in a foreign currency into that of the currency of the formula must also be indicated in</t>
  </si>
  <si>
    <t>the tables below if the price is not in the same currency as the applicable formula.. ie exposure to the movement in a</t>
  </si>
  <si>
    <t>reference price is in the same currency as that of the CPA formula.  The Contractor is to submit 5 years' historical price data</t>
  </si>
  <si>
    <t xml:space="preserve">for such commodity, </t>
  </si>
  <si>
    <t>v.</t>
  </si>
  <si>
    <t>London Metal Exchange (LME) Prices: For metals traded on the LME, the tonnage will be required before contract award in</t>
  </si>
  <si>
    <t xml:space="preserve">order for Eskom to hedge the metal price fluctuations.  This applies also for prices linked to local indices or reference prices. </t>
  </si>
  <si>
    <t xml:space="preserve">Though these metals are traded in US$, prices are daily quoted in various other currencies. </t>
  </si>
  <si>
    <t>The LME price in the currency of the formula must apply and thus not the US$ unless the amount payable in terms of the</t>
  </si>
  <si>
    <t>formula is US$.  Refer to the "LME" Sheet in this file for more detail regarding this aspect.  By indicating any of these metals in</t>
  </si>
  <si>
    <t>the formulae below, the contractor declares that neither he nor any other body avails or will avail of forward price and/or</t>
  </si>
  <si>
    <t xml:space="preserve">currency cover for the metal(s).  </t>
  </si>
  <si>
    <t>vi.</t>
  </si>
  <si>
    <t>CPA Base Date: The CPA base date for calculating price movements is the Base Date as defined in the Particular Conditions,</t>
  </si>
  <si>
    <t>Clause 1.1.3.1. For indices or reference prices published as at certain dates, and where such a date is not the Base Date, the</t>
  </si>
  <si>
    <t>latest date for which it is published before the Base Date will be considered as the Base Date index or reference price.  In</t>
  </si>
  <si>
    <t>instances where the figure or value is not as at the Base Date or considered as the Base Date index or reference price as</t>
  </si>
  <si>
    <t>explained herein, the date, figure or value as well as the reason for the deviation must be clearly separately stated and must</t>
  </si>
  <si>
    <t xml:space="preserve">be realistic for purposes of the price adjustment. </t>
  </si>
  <si>
    <t>vii.</t>
  </si>
  <si>
    <t>Period for Movement in Indices: The period for which the movement in indices or reference prices is considered, is the period</t>
  </si>
  <si>
    <t>until the last day of the month prior to the  month in which the work in question was executed or completed (or in which an</t>
  </si>
  <si>
    <t>event or activity for which the adjustment applies, took place).  For indices or reference prices published as at certain dates,</t>
  </si>
  <si>
    <t>and where such a date is not the last day of the month prior to the month in which the work was executed or completed (or an</t>
  </si>
  <si>
    <t>event or activity took place),  then latest date for which the indices or price references are published before the last day of the</t>
  </si>
  <si>
    <t>month prior to the execution or completion of work (or an event or activity took place) is considered as the last day index</t>
  </si>
  <si>
    <t xml:space="preserve">or reference price of the month prior to execution or completion of work (or event or activity). </t>
  </si>
  <si>
    <t>viii.</t>
  </si>
  <si>
    <t>Proportions/weighting/coefficients/base reference in CPA Formulae: The fixed portion of each formula, not subject to inflation,</t>
  </si>
  <si>
    <t>is at least 15% and contractors may submit higher fixed portion percentages.  The indices or other benchmarks and their</t>
  </si>
  <si>
    <t>proportions in the formula must be realistic and relative to the applicable work. The fixed portion and other proportions must add</t>
  </si>
  <si>
    <t>up to 100%.</t>
  </si>
  <si>
    <t>ix.</t>
  </si>
  <si>
    <t>Base Index or Reference Price :   The base index or reference price must be inserted in the appropriate column</t>
  </si>
  <si>
    <t>FORMULA No:</t>
  </si>
  <si>
    <t xml:space="preserve"> A </t>
  </si>
  <si>
    <t>Exchange rate for converting base reference price (eg US$ LME price) to the currency of this formula</t>
  </si>
  <si>
    <t>Index</t>
  </si>
  <si>
    <t>Proportion / Coefficient / Weight / Base reference price</t>
  </si>
  <si>
    <t>Description / Scope of Index (eg Labour)</t>
  </si>
  <si>
    <t>Title/Definition : Linked to the index, e.g., Table C3, All hourly paid employees.  Must be completely defined</t>
  </si>
  <si>
    <t>Source of Index ((indices prepared by (e.g. SEIFSA, StatsSA, LME)</t>
  </si>
  <si>
    <t>Base month for CPA if not Base Date as defined (See Note vi above)</t>
  </si>
  <si>
    <t>Formula Currency Code</t>
  </si>
  <si>
    <t>Currency Code</t>
  </si>
  <si>
    <t>Exchange Rate Currency 1,00 =</t>
  </si>
  <si>
    <t>Historical Data provided (Yes/No/Internet address)</t>
  </si>
  <si>
    <t>A1</t>
  </si>
  <si>
    <t>A2</t>
  </si>
  <si>
    <t>A3</t>
  </si>
  <si>
    <t>A4</t>
  </si>
  <si>
    <t>A5</t>
  </si>
  <si>
    <t>A6</t>
  </si>
  <si>
    <t>Fixed Non-adjustable (0.15 minimum)</t>
  </si>
  <si>
    <t>Total</t>
  </si>
  <si>
    <t>x.</t>
  </si>
  <si>
    <t>Eskom requires that the first 12 months of the contract may not have CPA attributed to the prices. CPA can only then be applied after the first 12 months.</t>
  </si>
  <si>
    <t>Item No</t>
  </si>
  <si>
    <t>Schedule Description</t>
  </si>
  <si>
    <t>Unit</t>
  </si>
  <si>
    <t>Hourly Rate Per Resources</t>
  </si>
  <si>
    <t xml:space="preserve"> Resource List</t>
  </si>
  <si>
    <t xml:space="preserve">Site IR Manager </t>
  </si>
  <si>
    <t>Industrial Relations/Human Resources/Public Relations/Law/LLB/Labour law</t>
  </si>
  <si>
    <t>No.</t>
  </si>
  <si>
    <t>ER/IR Advisor</t>
  </si>
  <si>
    <t>Qualifications- as per scope of work requirements</t>
  </si>
  <si>
    <t>PROVISION OF MANAGEMENT SERVICES FOR PARTNERSHIP AGREEMENT</t>
  </si>
  <si>
    <t>Note: The Tenderer needs to provide rate only for each resource category. The estimated hours per day for resources is 8 hours excluding  30 minutes lunch.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</si>
</sst>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R&quot;* #,##0.00_-;\-&quot;R&quot;* #,##0.00_-;_-&quot;R&quot;* &quot;-&quot;??_-;_-@_-"/>
    <numFmt numFmtId="164" formatCode="_ &quot;R&quot;\ * #,##0.00_ ;_ &quot;R&quot;\ * \-#,##0.00_ ;_ &quot;R&quot;\ * &quot;-&quot;??_ ;_ @_ "/>
    <numFmt numFmtId="165" formatCode="_ * #,##0.00_ ;_ * \-#,##0.00_ ;_ * &quot;-&quot;??_ ;_ @_ "/>
    <numFmt numFmtId="166" formatCode="_(* #,##0.00_);_(* \(#,##0.00\);_(* &quot;-&quot;??_);_(@_)"/>
    <numFmt numFmtId="167" formatCode="&quot;R&quot;\ #,##0.000000"/>
    <numFmt numFmtId="168" formatCode="_(* #,##0.0000_);_(* \(#,##0.0000\);_(* &quot;-&quot;??_);_(@_)"/>
    <numFmt numFmtId="169" formatCode="###\ ###\ ##0\ \ &quot;RAND&quot;;\-###\ ###\ ##0\ &quot;RAND&quot;"/>
    <numFmt numFmtId="170" formatCode="mmm\-yyyy"/>
    <numFmt numFmtId="171" formatCode="[$ZAR]\ #,##0.000000"/>
    <numFmt numFmtId="172" formatCode="#,##0.000"/>
    <numFmt numFmtId="173" formatCode="&quot;R&quot;#,##0.00"/>
  </numFmts>
  <fonts count="5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Arial"/>
      <family val="2"/>
    </font>
    <font>
      <b/>
      <sz val="12"/>
      <name val="Arial"/>
      <family val="2"/>
    </font>
    <font>
      <sz val="12"/>
      <color rgb="FF0000FF"/>
      <name val="Arial"/>
      <family val="2"/>
    </font>
    <font>
      <sz val="12"/>
      <color rgb="FF008000"/>
      <name val="Arial"/>
      <family val="2"/>
    </font>
    <font>
      <sz val="12"/>
      <color rgb="FFFF0000"/>
      <name val="Arial"/>
      <family val="2"/>
    </font>
    <font>
      <b/>
      <sz val="14"/>
      <name val="Arial"/>
      <family val="2"/>
    </font>
    <font>
      <b/>
      <sz val="10"/>
      <color rgb="FFFF0000"/>
      <name val="Arial"/>
      <family val="2"/>
    </font>
    <font>
      <sz val="10"/>
      <color rgb="FF008000"/>
      <name val="Arial"/>
      <family val="2"/>
    </font>
    <font>
      <sz val="10"/>
      <name val="Arial"/>
      <family val="2"/>
    </font>
    <font>
      <b/>
      <sz val="20"/>
      <name val="Arial"/>
      <family val="2"/>
    </font>
    <font>
      <sz val="26"/>
      <name val="Arial"/>
      <family val="2"/>
    </font>
    <font>
      <b/>
      <sz val="14"/>
      <color rgb="FFFF0000"/>
      <name val="Arial"/>
      <family val="2"/>
    </font>
    <font>
      <b/>
      <sz val="10"/>
      <name val="Arial"/>
      <family val="2"/>
    </font>
    <font>
      <b/>
      <u/>
      <sz val="16"/>
      <name val="Arial"/>
      <family val="2"/>
    </font>
    <font>
      <b/>
      <sz val="16"/>
      <name val="Arial"/>
      <family val="2"/>
    </font>
    <font>
      <b/>
      <u/>
      <sz val="14"/>
      <color rgb="FFFF0000"/>
      <name val="Arial"/>
      <family val="2"/>
    </font>
    <font>
      <b/>
      <sz val="11"/>
      <name val="Arial"/>
      <family val="2"/>
    </font>
    <font>
      <sz val="11"/>
      <name val="Arial"/>
      <family val="2"/>
    </font>
    <font>
      <b/>
      <sz val="12"/>
      <color theme="1"/>
      <name val="Arial"/>
      <family val="2"/>
    </font>
    <font>
      <sz val="12"/>
      <color theme="1"/>
      <name val="Arial"/>
      <family val="2"/>
    </font>
    <font>
      <sz val="11"/>
      <color theme="1"/>
      <name val="Arial"/>
      <family val="2"/>
    </font>
    <font>
      <b/>
      <sz val="11"/>
      <color theme="1"/>
      <name val="Arial"/>
      <family val="2"/>
    </font>
    <font>
      <u/>
      <sz val="10"/>
      <color indexed="12"/>
      <name val="Arial"/>
      <family val="2"/>
    </font>
    <font>
      <b/>
      <sz val="9"/>
      <name val="Calibri"/>
      <family val="2"/>
    </font>
    <font>
      <sz val="10"/>
      <name val="Calibri"/>
      <family val="2"/>
    </font>
    <font>
      <b/>
      <sz val="10"/>
      <name val="Calibri"/>
      <family val="2"/>
    </font>
    <font>
      <sz val="9"/>
      <name val="Calibri"/>
      <family val="2"/>
    </font>
    <font>
      <b/>
      <sz val="11"/>
      <name val="Calibri"/>
      <family val="2"/>
    </font>
    <font>
      <b/>
      <sz val="11"/>
      <color rgb="FF0000FF"/>
      <name val="Calibri"/>
      <family val="2"/>
    </font>
    <font>
      <b/>
      <sz val="10"/>
      <color rgb="FF0000FF"/>
      <name val="Calibri"/>
      <family val="2"/>
    </font>
    <font>
      <sz val="11"/>
      <name val="Calibri"/>
      <family val="2"/>
    </font>
    <font>
      <sz val="10"/>
      <color theme="1"/>
      <name val="GE Inspira"/>
      <family val="2"/>
    </font>
    <font>
      <sz val="12"/>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rgb="FF000000"/>
      </patternFill>
    </fill>
    <fill>
      <patternFill patternType="solid">
        <fgColor rgb="FFCCFFCC"/>
        <bgColor rgb="FF000000"/>
      </patternFill>
    </fill>
    <fill>
      <patternFill patternType="solid">
        <fgColor rgb="FFFFFF00"/>
        <bgColor rgb="FF000000"/>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medium">
        <color indexed="64"/>
      </left>
      <right/>
      <top style="thin">
        <color indexed="64"/>
      </top>
      <bottom style="medium">
        <color indexed="64"/>
      </bottom>
      <diagonal/>
    </border>
    <border>
      <left/>
      <right/>
      <top style="thin">
        <color auto="1"/>
      </top>
      <bottom style="medium">
        <color auto="1"/>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0">
    <xf numFmtId="0" fontId="0" fillId="0" borderId="0"/>
    <xf numFmtId="166" fontId="23" fillId="0" borderId="0" applyFont="0" applyFill="0" applyBorder="0" applyAlignment="0" applyProtection="0"/>
    <xf numFmtId="9" fontId="23" fillId="0" borderId="0" applyFon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xf numFmtId="0" fontId="32" fillId="0" borderId="0"/>
    <xf numFmtId="166" fontId="32" fillId="0" borderId="0" applyFont="0" applyFill="0" applyBorder="0" applyAlignment="0" applyProtection="0"/>
    <xf numFmtId="0" fontId="5"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24" fillId="0" borderId="0"/>
    <xf numFmtId="0" fontId="23" fillId="0" borderId="0"/>
    <xf numFmtId="0" fontId="23" fillId="0" borderId="0"/>
    <xf numFmtId="164" fontId="23" fillId="0" borderId="0" applyFont="0" applyFill="0" applyBorder="0" applyAlignment="0" applyProtection="0"/>
    <xf numFmtId="0" fontId="4" fillId="0" borderId="0"/>
    <xf numFmtId="0" fontId="4" fillId="0" borderId="0"/>
    <xf numFmtId="0" fontId="4" fillId="0" borderId="0"/>
    <xf numFmtId="0" fontId="23" fillId="0" borderId="0"/>
    <xf numFmtId="9" fontId="4" fillId="0" borderId="0" applyFont="0" applyFill="0" applyBorder="0" applyAlignment="0" applyProtection="0"/>
    <xf numFmtId="0" fontId="3" fillId="0" borderId="0"/>
    <xf numFmtId="165" fontId="3" fillId="0" borderId="0" applyFont="0" applyFill="0" applyBorder="0" applyAlignment="0" applyProtection="0"/>
    <xf numFmtId="0" fontId="23" fillId="0" borderId="0"/>
    <xf numFmtId="0" fontId="23" fillId="0" borderId="0"/>
    <xf numFmtId="0" fontId="46" fillId="0" borderId="0" applyNumberFormat="0" applyFill="0" applyBorder="0" applyAlignment="0" applyProtection="0">
      <alignment vertical="top"/>
      <protection locked="0"/>
    </xf>
    <xf numFmtId="0" fontId="2" fillId="0" borderId="0"/>
    <xf numFmtId="165" fontId="2" fillId="0" borderId="0" applyFont="0" applyFill="0" applyBorder="0" applyAlignment="0" applyProtection="0"/>
    <xf numFmtId="0" fontId="2" fillId="0" borderId="0"/>
    <xf numFmtId="0" fontId="2" fillId="0" borderId="0"/>
    <xf numFmtId="0" fontId="1" fillId="0" borderId="0"/>
    <xf numFmtId="44" fontId="1" fillId="0" borderId="0" applyFont="0" applyFill="0" applyBorder="0" applyAlignment="0" applyProtection="0"/>
  </cellStyleXfs>
  <cellXfs count="188">
    <xf numFmtId="0" fontId="23" fillId="0" borderId="0" xfId="0" applyFont="1"/>
    <xf numFmtId="0" fontId="23" fillId="0" borderId="0" xfId="0" applyFont="1" applyAlignment="1">
      <alignment vertical="center"/>
    </xf>
    <xf numFmtId="0" fontId="23" fillId="0" borderId="0" xfId="0" applyFont="1" applyAlignment="1">
      <alignment vertical="center" wrapText="1" shrinkToFit="1"/>
    </xf>
    <xf numFmtId="0" fontId="24" fillId="0" borderId="0" xfId="0" applyFont="1" applyAlignment="1">
      <alignment vertical="center"/>
    </xf>
    <xf numFmtId="0" fontId="24" fillId="0" borderId="0" xfId="0" applyFont="1" applyAlignment="1">
      <alignment vertical="center" wrapText="1" shrinkToFit="1"/>
    </xf>
    <xf numFmtId="0" fontId="25" fillId="0" borderId="0" xfId="0" applyFont="1" applyAlignment="1">
      <alignment vertical="center"/>
    </xf>
    <xf numFmtId="0" fontId="24" fillId="0" borderId="0" xfId="0" applyFont="1" applyAlignment="1">
      <alignment horizontal="left" vertical="center"/>
    </xf>
    <xf numFmtId="0" fontId="25" fillId="0" borderId="0" xfId="0" applyFont="1" applyAlignment="1">
      <alignment horizontal="left" vertical="center"/>
    </xf>
    <xf numFmtId="0" fontId="24" fillId="0" borderId="0" xfId="0" applyFont="1" applyAlignment="1">
      <alignment vertical="center" shrinkToFit="1"/>
    </xf>
    <xf numFmtId="0" fontId="24" fillId="0" borderId="0" xfId="0" applyFont="1" applyAlignment="1">
      <alignment vertical="center" wrapText="1"/>
    </xf>
    <xf numFmtId="0" fontId="26" fillId="0" borderId="0" xfId="0" applyFont="1" applyAlignment="1">
      <alignment vertical="center"/>
    </xf>
    <xf numFmtId="0" fontId="27" fillId="0" borderId="0" xfId="0" applyFont="1" applyAlignment="1">
      <alignment vertical="center"/>
    </xf>
    <xf numFmtId="0" fontId="26" fillId="0" borderId="0" xfId="0" applyFont="1" applyAlignment="1">
      <alignment horizontal="center" vertical="center"/>
    </xf>
    <xf numFmtId="0" fontId="28" fillId="0" borderId="0" xfId="0" applyFont="1" applyAlignment="1">
      <alignment vertical="center"/>
    </xf>
    <xf numFmtId="39" fontId="28" fillId="0" borderId="0" xfId="0" applyNumberFormat="1" applyFont="1" applyAlignment="1">
      <alignment vertical="center"/>
    </xf>
    <xf numFmtId="167" fontId="27" fillId="0" borderId="0" xfId="0" applyNumberFormat="1" applyFont="1" applyAlignment="1">
      <alignment vertical="center" wrapText="1"/>
    </xf>
    <xf numFmtId="10" fontId="24" fillId="0" borderId="0" xfId="0" applyNumberFormat="1" applyFont="1" applyAlignment="1">
      <alignment vertical="center"/>
    </xf>
    <xf numFmtId="10" fontId="26" fillId="0" borderId="0" xfId="0" applyNumberFormat="1" applyFont="1" applyAlignment="1">
      <alignment vertical="center"/>
    </xf>
    <xf numFmtId="168" fontId="27" fillId="0" borderId="0" xfId="1" applyNumberFormat="1" applyFont="1" applyAlignment="1">
      <alignment vertical="center"/>
    </xf>
    <xf numFmtId="0" fontId="29" fillId="0" borderId="0" xfId="0" applyFont="1" applyAlignment="1">
      <alignment vertical="center"/>
    </xf>
    <xf numFmtId="0" fontId="0" fillId="0" borderId="0" xfId="0" applyFont="1" applyAlignment="1">
      <alignment vertical="center"/>
    </xf>
    <xf numFmtId="0" fontId="0" fillId="0" borderId="0" xfId="0" applyFont="1" applyAlignment="1">
      <alignment vertical="center" wrapText="1" shrinkToFit="1"/>
    </xf>
    <xf numFmtId="0" fontId="0" fillId="0" borderId="0" xfId="0" applyFont="1" applyAlignment="1">
      <alignment vertical="center" shrinkToFit="1"/>
    </xf>
    <xf numFmtId="0" fontId="0" fillId="0" borderId="0" xfId="0" applyFont="1" applyAlignment="1">
      <alignment horizontal="left" vertical="center"/>
    </xf>
    <xf numFmtId="0" fontId="23" fillId="0" borderId="0" xfId="0" applyFont="1" applyAlignment="1">
      <alignment horizontal="center" vertical="center" wrapText="1"/>
    </xf>
    <xf numFmtId="0" fontId="0" fillId="0" borderId="0" xfId="0" applyFont="1" applyAlignment="1">
      <alignment horizontal="center" vertical="center" wrapText="1"/>
    </xf>
    <xf numFmtId="0" fontId="25" fillId="33" borderId="0" xfId="0" applyFont="1" applyFill="1" applyAlignment="1">
      <alignment horizontal="center" vertical="center"/>
    </xf>
    <xf numFmtId="0" fontId="25" fillId="33" borderId="0" xfId="0" applyFont="1" applyFill="1" applyAlignment="1">
      <alignment horizontal="left" vertical="center" wrapText="1"/>
    </xf>
    <xf numFmtId="0" fontId="24" fillId="33" borderId="0" xfId="0" applyFont="1" applyFill="1" applyAlignment="1">
      <alignment horizontal="center" vertical="center" wrapText="1" shrinkToFit="1"/>
    </xf>
    <xf numFmtId="0" fontId="24" fillId="0" borderId="0" xfId="0" applyFont="1" applyAlignment="1">
      <alignment horizontal="center" vertical="center" wrapText="1" shrinkToFit="1"/>
    </xf>
    <xf numFmtId="0" fontId="24" fillId="0" borderId="0" xfId="0" applyFont="1" applyAlignment="1">
      <alignment horizontal="center" vertical="center"/>
    </xf>
    <xf numFmtId="0" fontId="25" fillId="33" borderId="0" xfId="0" applyFont="1" applyFill="1" applyAlignment="1">
      <alignment vertical="center"/>
    </xf>
    <xf numFmtId="0" fontId="28" fillId="34" borderId="0" xfId="0" applyFont="1" applyFill="1" applyAlignment="1">
      <alignment horizontal="center" vertical="center"/>
    </xf>
    <xf numFmtId="0" fontId="31" fillId="0" borderId="0" xfId="0" applyFont="1" applyAlignment="1">
      <alignment horizontal="center" vertical="center"/>
    </xf>
    <xf numFmtId="0" fontId="32" fillId="0" borderId="0" xfId="0" applyFont="1" applyAlignment="1">
      <alignment horizontal="left" vertical="center"/>
    </xf>
    <xf numFmtId="0" fontId="0" fillId="0" borderId="0" xfId="0" applyFont="1" applyAlignment="1">
      <alignment horizontal="center"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33" fillId="0" borderId="14" xfId="0" applyFont="1" applyBorder="1" applyAlignment="1">
      <alignment vertical="center"/>
    </xf>
    <xf numFmtId="0" fontId="0" fillId="0" borderId="14" xfId="0" applyFont="1" applyBorder="1" applyAlignment="1">
      <alignment vertical="center"/>
    </xf>
    <xf numFmtId="0" fontId="32" fillId="0" borderId="0" xfId="0" applyFont="1" applyAlignment="1">
      <alignment horizontal="center" vertical="center"/>
    </xf>
    <xf numFmtId="0" fontId="34" fillId="0" borderId="0" xfId="0" applyFont="1" applyAlignment="1">
      <alignment horizontal="centerContinuous" vertical="center"/>
    </xf>
    <xf numFmtId="0" fontId="33" fillId="0" borderId="0" xfId="0" applyFont="1" applyAlignment="1">
      <alignment horizontal="centerContinuous" vertical="center"/>
    </xf>
    <xf numFmtId="0" fontId="29" fillId="0" borderId="0" xfId="0" applyFont="1" applyAlignment="1">
      <alignment horizontal="left" vertical="center"/>
    </xf>
    <xf numFmtId="0" fontId="35" fillId="34" borderId="0" xfId="0" applyFont="1" applyFill="1" applyAlignment="1">
      <alignment horizontal="left" vertical="center"/>
    </xf>
    <xf numFmtId="0" fontId="36" fillId="0" borderId="0" xfId="0" applyFont="1" applyAlignment="1">
      <alignment vertical="center"/>
    </xf>
    <xf numFmtId="0" fontId="37" fillId="0" borderId="0" xfId="0" applyFont="1" applyAlignment="1">
      <alignment horizontal="centerContinuous" vertical="center"/>
    </xf>
    <xf numFmtId="0" fontId="38" fillId="0" borderId="0" xfId="0" applyFont="1" applyAlignment="1">
      <alignment vertical="center"/>
    </xf>
    <xf numFmtId="0" fontId="38" fillId="0" borderId="0" xfId="0" applyFont="1" applyAlignment="1">
      <alignment horizontal="center" vertical="center"/>
    </xf>
    <xf numFmtId="0" fontId="29" fillId="0" borderId="0" xfId="0" applyFont="1" applyAlignment="1">
      <alignment horizontal="center" vertical="center"/>
    </xf>
    <xf numFmtId="169" fontId="39" fillId="34" borderId="0" xfId="0" applyNumberFormat="1" applyFont="1" applyFill="1" applyAlignment="1">
      <alignment horizontal="justify" vertical="center"/>
    </xf>
    <xf numFmtId="0" fontId="25" fillId="0" borderId="0" xfId="0" applyFont="1" applyAlignment="1">
      <alignment vertical="top"/>
    </xf>
    <xf numFmtId="0" fontId="30" fillId="0" borderId="0" xfId="0" applyFont="1" applyAlignment="1">
      <alignment horizontal="justify" vertical="center"/>
    </xf>
    <xf numFmtId="0" fontId="36" fillId="0" borderId="0" xfId="0" applyFont="1" applyAlignment="1">
      <alignment horizontal="left" vertical="center"/>
    </xf>
    <xf numFmtId="0" fontId="30" fillId="34" borderId="0" xfId="0" applyFont="1" applyFill="1" applyAlignment="1">
      <alignment horizontal="justify" vertical="center"/>
    </xf>
    <xf numFmtId="14" fontId="35" fillId="34" borderId="0" xfId="0" applyNumberFormat="1" applyFont="1" applyFill="1" applyAlignment="1">
      <alignment horizontal="left" vertical="center"/>
    </xf>
    <xf numFmtId="0" fontId="35" fillId="0" borderId="0" xfId="0" applyFont="1" applyAlignment="1">
      <alignment horizontal="left" vertical="center"/>
    </xf>
    <xf numFmtId="0" fontId="0" fillId="0" borderId="15" xfId="0" applyFont="1" applyBorder="1" applyAlignment="1">
      <alignment vertical="center"/>
    </xf>
    <xf numFmtId="0" fontId="0" fillId="0" borderId="16" xfId="0" applyFont="1" applyBorder="1" applyAlignment="1">
      <alignment vertical="center"/>
    </xf>
    <xf numFmtId="0" fontId="35" fillId="0" borderId="16" xfId="0" applyFont="1" applyBorder="1" applyAlignment="1">
      <alignment horizontal="left" vertical="center"/>
    </xf>
    <xf numFmtId="0" fontId="0" fillId="0" borderId="17" xfId="0" applyFont="1" applyBorder="1" applyAlignment="1">
      <alignment vertical="center"/>
    </xf>
    <xf numFmtId="0" fontId="40" fillId="0" borderId="0" xfId="0" applyFont="1" applyAlignment="1">
      <alignment vertical="center"/>
    </xf>
    <xf numFmtId="0" fontId="40" fillId="0" borderId="0" xfId="0" applyFont="1" applyAlignment="1">
      <alignment horizontal="right" vertical="center"/>
    </xf>
    <xf numFmtId="0" fontId="25" fillId="0" borderId="0" xfId="0" applyFont="1" applyAlignment="1">
      <alignment horizontal="justify" vertical="center"/>
    </xf>
    <xf numFmtId="169" fontId="39" fillId="35" borderId="0" xfId="0" applyNumberFormat="1" applyFont="1" applyFill="1" applyAlignment="1">
      <alignment horizontal="justify" vertical="center"/>
    </xf>
    <xf numFmtId="0" fontId="37" fillId="0" borderId="0" xfId="0" applyFont="1" applyAlignment="1">
      <alignment horizontal="left" vertical="center" wrapText="1"/>
    </xf>
    <xf numFmtId="0" fontId="42" fillId="0" borderId="0" xfId="59" applyFont="1" applyFill="1" applyAlignment="1">
      <alignment horizontal="left" vertical="center"/>
    </xf>
    <xf numFmtId="0" fontId="42" fillId="0" borderId="0" xfId="59" applyFont="1" applyFill="1" applyAlignment="1">
      <alignment horizontal="center" vertical="center"/>
    </xf>
    <xf numFmtId="0" fontId="42" fillId="0" borderId="0" xfId="59" applyFont="1" applyFill="1" applyBorder="1" applyAlignment="1">
      <alignment vertical="center"/>
    </xf>
    <xf numFmtId="0" fontId="43" fillId="0" borderId="0" xfId="59" applyFont="1" applyFill="1" applyBorder="1" applyAlignment="1">
      <alignment vertical="center"/>
    </xf>
    <xf numFmtId="0" fontId="43" fillId="0" borderId="0" xfId="59" applyFont="1" applyFill="1" applyAlignment="1">
      <alignment vertical="center"/>
    </xf>
    <xf numFmtId="0" fontId="43" fillId="0" borderId="0" xfId="59" applyFont="1" applyFill="1" applyAlignment="1">
      <alignment horizontal="left" vertical="center"/>
    </xf>
    <xf numFmtId="0" fontId="43" fillId="0" borderId="0" xfId="59" applyFont="1" applyFill="1" applyAlignment="1">
      <alignment horizontal="center" vertical="center"/>
    </xf>
    <xf numFmtId="0" fontId="42" fillId="36" borderId="0" xfId="59" applyFont="1" applyFill="1" applyBorder="1" applyAlignment="1">
      <alignment vertical="center"/>
    </xf>
    <xf numFmtId="0" fontId="44" fillId="0" borderId="0" xfId="61" applyFont="1" applyFill="1" applyAlignment="1">
      <alignment vertical="center" wrapText="1"/>
    </xf>
    <xf numFmtId="0" fontId="47" fillId="0" borderId="0" xfId="61" applyFont="1" applyAlignment="1">
      <alignment horizontal="left"/>
    </xf>
    <xf numFmtId="0" fontId="48" fillId="0" borderId="0" xfId="61" applyFont="1"/>
    <xf numFmtId="0" fontId="49" fillId="0" borderId="0" xfId="61" applyFont="1"/>
    <xf numFmtId="0" fontId="50" fillId="0" borderId="0" xfId="61" applyFont="1"/>
    <xf numFmtId="0" fontId="47" fillId="0" borderId="0" xfId="61" applyFont="1"/>
    <xf numFmtId="0" fontId="49" fillId="0" borderId="0" xfId="61" applyFont="1" applyAlignment="1">
      <alignment horizontal="center"/>
    </xf>
    <xf numFmtId="0" fontId="49" fillId="0" borderId="0" xfId="61" applyFont="1" applyAlignment="1">
      <alignment horizontal="left"/>
    </xf>
    <xf numFmtId="0" fontId="49" fillId="0" borderId="29" xfId="61" applyFont="1" applyBorder="1"/>
    <xf numFmtId="0" fontId="48" fillId="0" borderId="30" xfId="61" applyFont="1" applyBorder="1"/>
    <xf numFmtId="0" fontId="48" fillId="0" borderId="31" xfId="61" applyFont="1" applyBorder="1"/>
    <xf numFmtId="0" fontId="51" fillId="0" borderId="32" xfId="61" applyFont="1" applyBorder="1"/>
    <xf numFmtId="0" fontId="52" fillId="0" borderId="32" xfId="61" applyFont="1" applyBorder="1"/>
    <xf numFmtId="0" fontId="48" fillId="0" borderId="33" xfId="61" applyFont="1" applyBorder="1"/>
    <xf numFmtId="0" fontId="48" fillId="0" borderId="34" xfId="61" applyFont="1" applyBorder="1"/>
    <xf numFmtId="0" fontId="53" fillId="0" borderId="0" xfId="61" applyFont="1"/>
    <xf numFmtId="0" fontId="49" fillId="0" borderId="32" xfId="61" applyFont="1" applyBorder="1"/>
    <xf numFmtId="0" fontId="48" fillId="0" borderId="32" xfId="61" applyFont="1" applyBorder="1"/>
    <xf numFmtId="0" fontId="51" fillId="0" borderId="0" xfId="61" applyFont="1"/>
    <xf numFmtId="0" fontId="54" fillId="0" borderId="0" xfId="61" applyFont="1"/>
    <xf numFmtId="0" fontId="54" fillId="0" borderId="0" xfId="61" applyFont="1" applyAlignment="1">
      <alignment horizontal="left"/>
    </xf>
    <xf numFmtId="2" fontId="47" fillId="0" borderId="0" xfId="61" applyNumberFormat="1" applyFont="1" applyAlignment="1">
      <alignment horizontal="center" wrapText="1"/>
    </xf>
    <xf numFmtId="166" fontId="49" fillId="34" borderId="19" xfId="1" applyFont="1" applyFill="1" applyBorder="1" applyAlignment="1">
      <alignment vertical="center"/>
    </xf>
    <xf numFmtId="0" fontId="48" fillId="0" borderId="37" xfId="61" applyFont="1" applyBorder="1"/>
    <xf numFmtId="0" fontId="47" fillId="0" borderId="38" xfId="61" applyFont="1" applyBorder="1"/>
    <xf numFmtId="0" fontId="47" fillId="0" borderId="22" xfId="61" applyFont="1" applyBorder="1" applyAlignment="1">
      <alignment horizontal="center" wrapText="1"/>
    </xf>
    <xf numFmtId="0" fontId="47" fillId="0" borderId="22" xfId="61" applyFont="1" applyBorder="1" applyAlignment="1">
      <alignment horizontal="left" wrapText="1"/>
    </xf>
    <xf numFmtId="0" fontId="47" fillId="0" borderId="22" xfId="61" applyFont="1" applyBorder="1" applyAlignment="1">
      <alignment wrapText="1"/>
    </xf>
    <xf numFmtId="0" fontId="49" fillId="0" borderId="20" xfId="61" applyFont="1" applyBorder="1" applyAlignment="1">
      <alignment horizontal="center" wrapText="1"/>
    </xf>
    <xf numFmtId="2" fontId="47" fillId="0" borderId="20" xfId="61" applyNumberFormat="1" applyFont="1" applyBorder="1" applyAlignment="1">
      <alignment horizontal="center" wrapText="1"/>
    </xf>
    <xf numFmtId="0" fontId="47" fillId="0" borderId="37" xfId="61" applyFont="1" applyBorder="1" applyAlignment="1">
      <alignment horizontal="left" wrapText="1"/>
    </xf>
    <xf numFmtId="0" fontId="50" fillId="0" borderId="23" xfId="61" applyFont="1" applyBorder="1"/>
    <xf numFmtId="0" fontId="28" fillId="34" borderId="34" xfId="61" applyFont="1" applyFill="1" applyBorder="1" applyAlignment="1">
      <alignment horizontal="center" vertical="center"/>
    </xf>
    <xf numFmtId="0" fontId="50" fillId="0" borderId="34" xfId="61" applyFont="1" applyBorder="1"/>
    <xf numFmtId="170" fontId="50" fillId="0" borderId="34" xfId="61" applyNumberFormat="1" applyFont="1" applyBorder="1"/>
    <xf numFmtId="0" fontId="48" fillId="0" borderId="34" xfId="61" applyFont="1" applyBorder="1" applyAlignment="1">
      <alignment horizontal="center"/>
    </xf>
    <xf numFmtId="171" fontId="48" fillId="0" borderId="34" xfId="61" applyNumberFormat="1" applyFont="1" applyBorder="1" applyAlignment="1">
      <alignment horizontal="center"/>
    </xf>
    <xf numFmtId="0" fontId="50" fillId="0" borderId="39" xfId="61" applyFont="1" applyBorder="1"/>
    <xf numFmtId="0" fontId="48" fillId="0" borderId="39" xfId="61" applyFont="1" applyBorder="1"/>
    <xf numFmtId="0" fontId="50" fillId="0" borderId="40" xfId="61" applyFont="1" applyBorder="1"/>
    <xf numFmtId="0" fontId="28" fillId="34" borderId="21" xfId="61" applyFont="1" applyFill="1" applyBorder="1" applyAlignment="1">
      <alignment horizontal="center" vertical="center"/>
    </xf>
    <xf numFmtId="0" fontId="48" fillId="0" borderId="21" xfId="61" applyFont="1" applyBorder="1"/>
    <xf numFmtId="170" fontId="50" fillId="0" borderId="21" xfId="61" applyNumberFormat="1" applyFont="1" applyBorder="1"/>
    <xf numFmtId="0" fontId="48" fillId="0" borderId="21" xfId="61" applyFont="1" applyBorder="1" applyAlignment="1">
      <alignment horizontal="center"/>
    </xf>
    <xf numFmtId="171" fontId="48" fillId="0" borderId="21" xfId="61" applyNumberFormat="1" applyFont="1" applyBorder="1" applyAlignment="1">
      <alignment horizontal="center"/>
    </xf>
    <xf numFmtId="0" fontId="48" fillId="0" borderId="17" xfId="61" applyFont="1" applyBorder="1"/>
    <xf numFmtId="0" fontId="50" fillId="0" borderId="24" xfId="61" applyFont="1" applyBorder="1"/>
    <xf numFmtId="172" fontId="49" fillId="0" borderId="34" xfId="61" applyNumberFormat="1" applyFont="1" applyBorder="1" applyAlignment="1">
      <alignment horizontal="center"/>
    </xf>
    <xf numFmtId="0" fontId="49" fillId="0" borderId="34" xfId="61" applyFont="1" applyBorder="1" applyAlignment="1">
      <alignment horizontal="left"/>
    </xf>
    <xf numFmtId="0" fontId="48" fillId="0" borderId="24" xfId="61" applyFont="1" applyBorder="1"/>
    <xf numFmtId="0" fontId="49" fillId="0" borderId="34" xfId="61" applyFont="1" applyBorder="1"/>
    <xf numFmtId="44" fontId="55" fillId="37" borderId="41" xfId="67" applyNumberFormat="1" applyFont="1" applyFill="1" applyBorder="1" applyAlignment="1">
      <alignment horizontal="center"/>
    </xf>
    <xf numFmtId="0" fontId="1" fillId="36" borderId="0" xfId="68" applyFill="1" applyAlignment="1">
      <alignment horizontal="right"/>
    </xf>
    <xf numFmtId="0" fontId="1" fillId="0" borderId="0" xfId="68"/>
    <xf numFmtId="0" fontId="44" fillId="36" borderId="0" xfId="68" applyFont="1" applyFill="1" applyAlignment="1">
      <alignment horizontal="center" vertical="center" wrapText="1"/>
    </xf>
    <xf numFmtId="0" fontId="44" fillId="36" borderId="0" xfId="68" applyFont="1" applyFill="1" applyAlignment="1">
      <alignment vertical="center" wrapText="1"/>
    </xf>
    <xf numFmtId="0" fontId="44" fillId="36" borderId="0" xfId="61" applyFont="1" applyFill="1" applyAlignment="1">
      <alignment vertical="center" wrapText="1"/>
    </xf>
    <xf numFmtId="0" fontId="44" fillId="36" borderId="0" xfId="62" applyFont="1" applyFill="1" applyAlignment="1">
      <alignment horizontal="center" vertical="center" wrapText="1"/>
    </xf>
    <xf numFmtId="0" fontId="45" fillId="36" borderId="0" xfId="61" applyFont="1" applyFill="1" applyAlignment="1">
      <alignment vertical="center" wrapText="1"/>
    </xf>
    <xf numFmtId="0" fontId="1" fillId="0" borderId="0" xfId="68" applyFill="1" applyAlignment="1">
      <alignment horizontal="right"/>
    </xf>
    <xf numFmtId="0" fontId="45" fillId="0" borderId="0" xfId="68" applyFont="1" applyFill="1" applyAlignment="1">
      <alignment horizontal="center" vertical="center" wrapText="1"/>
    </xf>
    <xf numFmtId="0" fontId="45" fillId="0" borderId="0" xfId="68" applyFont="1" applyFill="1" applyAlignment="1">
      <alignment vertical="center" wrapText="1"/>
    </xf>
    <xf numFmtId="0" fontId="1" fillId="0" borderId="0" xfId="68" applyFill="1"/>
    <xf numFmtId="0" fontId="21" fillId="0" borderId="19" xfId="68" applyFont="1" applyFill="1" applyBorder="1" applyAlignment="1">
      <alignment horizontal="center" vertical="center" wrapText="1"/>
    </xf>
    <xf numFmtId="0" fontId="21" fillId="0" borderId="38" xfId="68" applyFont="1" applyFill="1" applyBorder="1" applyAlignment="1">
      <alignment horizontal="center" vertical="center" wrapText="1"/>
    </xf>
    <xf numFmtId="0" fontId="21" fillId="0" borderId="22" xfId="68" applyFont="1" applyFill="1" applyBorder="1" applyAlignment="1">
      <alignment horizontal="center" vertical="center" wrapText="1"/>
    </xf>
    <xf numFmtId="0" fontId="21" fillId="0" borderId="18" xfId="68" applyFont="1" applyFill="1" applyBorder="1" applyAlignment="1">
      <alignment horizontal="center" vertical="center"/>
    </xf>
    <xf numFmtId="0" fontId="21" fillId="0" borderId="37" xfId="68" applyFont="1" applyFill="1" applyBorder="1" applyAlignment="1">
      <alignment horizontal="center" vertical="center" wrapText="1"/>
    </xf>
    <xf numFmtId="0" fontId="1" fillId="0" borderId="0" xfId="68" applyFill="1" applyAlignment="1">
      <alignment horizontal="center" vertical="center"/>
    </xf>
    <xf numFmtId="0" fontId="1" fillId="0" borderId="28" xfId="68" applyFill="1" applyBorder="1"/>
    <xf numFmtId="0" fontId="21" fillId="0" borderId="25" xfId="68" applyFont="1" applyFill="1" applyBorder="1"/>
    <xf numFmtId="0" fontId="21" fillId="0" borderId="31" xfId="68" applyFont="1" applyFill="1" applyBorder="1"/>
    <xf numFmtId="0" fontId="1" fillId="0" borderId="26" xfId="68" applyFill="1" applyBorder="1" applyAlignment="1">
      <alignment horizontal="center"/>
    </xf>
    <xf numFmtId="0" fontId="1" fillId="0" borderId="31" xfId="68" applyFill="1" applyBorder="1"/>
    <xf numFmtId="0" fontId="1" fillId="0" borderId="27" xfId="68" applyFill="1" applyBorder="1"/>
    <xf numFmtId="0" fontId="1" fillId="0" borderId="28" xfId="68" applyFill="1" applyBorder="1" applyAlignment="1">
      <alignment vertical="top"/>
    </xf>
    <xf numFmtId="0" fontId="56" fillId="0" borderId="25" xfId="68" applyFont="1" applyFill="1" applyBorder="1" applyAlignment="1">
      <alignment horizontal="left" vertical="top"/>
    </xf>
    <xf numFmtId="0" fontId="56" fillId="0" borderId="31" xfId="68" applyFont="1" applyFill="1" applyBorder="1" applyAlignment="1">
      <alignment horizontal="left" vertical="top" wrapText="1"/>
    </xf>
    <xf numFmtId="0" fontId="1" fillId="0" borderId="26" xfId="68" applyFill="1" applyBorder="1" applyAlignment="1">
      <alignment horizontal="center" vertical="top"/>
    </xf>
    <xf numFmtId="164" fontId="1" fillId="0" borderId="27" xfId="68" applyNumberFormat="1" applyFill="1" applyBorder="1" applyAlignment="1">
      <alignment vertical="top"/>
    </xf>
    <xf numFmtId="0" fontId="1" fillId="0" borderId="0" xfId="68" applyFill="1" applyAlignment="1">
      <alignment vertical="top"/>
    </xf>
    <xf numFmtId="173" fontId="1" fillId="0" borderId="0" xfId="68" applyNumberFormat="1" applyFill="1" applyAlignment="1">
      <alignment vertical="top"/>
    </xf>
    <xf numFmtId="0" fontId="1" fillId="0" borderId="25" xfId="68" applyFill="1" applyBorder="1"/>
    <xf numFmtId="164" fontId="1" fillId="0" borderId="30" xfId="68" applyNumberFormat="1" applyFill="1" applyBorder="1"/>
    <xf numFmtId="164" fontId="1" fillId="0" borderId="27" xfId="68" applyNumberFormat="1" applyFill="1" applyBorder="1"/>
    <xf numFmtId="164" fontId="21" fillId="0" borderId="45" xfId="68" applyNumberFormat="1" applyFont="1" applyFill="1" applyBorder="1"/>
    <xf numFmtId="0" fontId="45" fillId="0" borderId="0" xfId="68" applyFont="1" applyFill="1" applyAlignment="1">
      <alignment horizontal="left" vertical="center" wrapText="1"/>
    </xf>
    <xf numFmtId="0" fontId="44" fillId="0" borderId="0" xfId="68" applyFont="1" applyFill="1" applyAlignment="1">
      <alignment vertical="center" wrapText="1"/>
    </xf>
    <xf numFmtId="0" fontId="45" fillId="0" borderId="0" xfId="61" applyFont="1" applyFill="1" applyAlignment="1">
      <alignment horizontal="left" vertical="center" wrapText="1"/>
    </xf>
    <xf numFmtId="0" fontId="44" fillId="0" borderId="0" xfId="61" applyFont="1" applyFill="1" applyAlignment="1">
      <alignment horizontal="center" vertical="center" wrapText="1"/>
    </xf>
    <xf numFmtId="0" fontId="44" fillId="0" borderId="0" xfId="62" applyFont="1" applyFill="1" applyAlignment="1">
      <alignment horizontal="center" vertical="center" wrapText="1"/>
    </xf>
    <xf numFmtId="0" fontId="45" fillId="0" borderId="0" xfId="59" applyFont="1" applyFill="1" applyAlignment="1">
      <alignment horizontal="left" vertical="center"/>
    </xf>
    <xf numFmtId="0" fontId="45" fillId="0" borderId="0" xfId="59" applyFont="1" applyFill="1" applyAlignment="1">
      <alignment vertical="center"/>
    </xf>
    <xf numFmtId="0" fontId="45" fillId="0" borderId="0" xfId="68" applyFont="1" applyFill="1" applyBorder="1" applyAlignment="1">
      <alignment vertical="center" wrapText="1"/>
    </xf>
    <xf numFmtId="0" fontId="45" fillId="38" borderId="0" xfId="68" applyFont="1" applyFill="1" applyAlignment="1">
      <alignment horizontal="left" vertical="center" wrapText="1"/>
    </xf>
    <xf numFmtId="0" fontId="25" fillId="0" borderId="0" xfId="0" applyFont="1" applyAlignment="1">
      <alignment vertical="center" wrapText="1"/>
    </xf>
    <xf numFmtId="0" fontId="30" fillId="0" borderId="0" xfId="0" applyFont="1" applyAlignment="1">
      <alignment horizontal="center" vertical="center" wrapText="1"/>
    </xf>
    <xf numFmtId="0" fontId="33" fillId="0" borderId="0" xfId="0" applyFont="1" applyAlignment="1">
      <alignment horizontal="center" vertical="center"/>
    </xf>
    <xf numFmtId="0" fontId="24" fillId="0" borderId="0" xfId="0" applyFont="1" applyAlignment="1">
      <alignment horizontal="left" vertical="center" wrapText="1"/>
    </xf>
    <xf numFmtId="0" fontId="41" fillId="0" borderId="0" xfId="0" applyFont="1" applyAlignment="1">
      <alignment vertical="center" wrapText="1"/>
    </xf>
    <xf numFmtId="14" fontId="45" fillId="36" borderId="0" xfId="61" applyNumberFormat="1" applyFont="1" applyFill="1" applyAlignment="1">
      <alignment horizontal="left" vertical="center" wrapText="1"/>
    </xf>
    <xf numFmtId="0" fontId="40" fillId="0" borderId="0" xfId="0" applyFont="1" applyFill="1" applyAlignment="1">
      <alignment horizontal="left" vertical="center" wrapText="1"/>
    </xf>
    <xf numFmtId="0" fontId="45" fillId="0" borderId="16" xfId="68" applyFont="1" applyFill="1" applyBorder="1" applyAlignment="1">
      <alignment horizontal="center" vertical="center" wrapText="1"/>
    </xf>
    <xf numFmtId="0" fontId="45" fillId="0" borderId="17" xfId="68" applyFont="1" applyFill="1" applyBorder="1" applyAlignment="1">
      <alignment horizontal="center" vertical="center" wrapText="1"/>
    </xf>
    <xf numFmtId="0" fontId="21" fillId="0" borderId="42" xfId="68" applyFont="1" applyFill="1" applyBorder="1" applyAlignment="1">
      <alignment horizontal="right"/>
    </xf>
    <xf numFmtId="0" fontId="21" fillId="0" borderId="43" xfId="68" applyFont="1" applyFill="1" applyBorder="1" applyAlignment="1">
      <alignment horizontal="right"/>
    </xf>
    <xf numFmtId="0" fontId="21" fillId="0" borderId="44" xfId="68" applyFont="1" applyFill="1" applyBorder="1" applyAlignment="1">
      <alignment horizontal="right"/>
    </xf>
    <xf numFmtId="166" fontId="49" fillId="34" borderId="19" xfId="1" applyFont="1" applyFill="1" applyBorder="1" applyAlignment="1">
      <alignment horizontal="center" vertical="center"/>
    </xf>
    <xf numFmtId="166" fontId="49" fillId="34" borderId="20" xfId="1" applyFont="1" applyFill="1" applyBorder="1" applyAlignment="1">
      <alignment horizontal="center" vertical="center"/>
    </xf>
    <xf numFmtId="166" fontId="49" fillId="34" borderId="35" xfId="1" applyFont="1" applyFill="1" applyBorder="1" applyAlignment="1">
      <alignment horizontal="center" vertical="center"/>
    </xf>
    <xf numFmtId="0" fontId="47" fillId="0" borderId="36" xfId="61" applyFont="1" applyBorder="1" applyAlignment="1">
      <alignment horizontal="left" wrapText="1"/>
    </xf>
    <xf numFmtId="0" fontId="47" fillId="0" borderId="22" xfId="61" applyFont="1" applyBorder="1" applyAlignment="1">
      <alignment horizontal="left" wrapText="1"/>
    </xf>
  </cellXfs>
  <cellStyles count="70">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ustomBuiltin="1"/>
    <cellStyle name="Comma 2" xfId="45" xr:uid="{00000000-0005-0000-0000-00001C000000}"/>
    <cellStyle name="Comma 3" xfId="47" xr:uid="{00000000-0005-0000-0000-00001D000000}"/>
    <cellStyle name="Comma 3 2" xfId="60" xr:uid="{00000000-0005-0000-0000-00001E000000}"/>
    <cellStyle name="Comma 3 2 2" xfId="65" xr:uid="{525154F9-90CE-4C1D-A3B5-068E7FB4E712}"/>
    <cellStyle name="Comma 4" xfId="49" xr:uid="{00000000-0005-0000-0000-00001F000000}"/>
    <cellStyle name="Currency 2" xfId="69" xr:uid="{B8868727-439E-4D55-9D0D-249E51C21391}"/>
    <cellStyle name="Currency 2 2" xfId="53" xr:uid="{00000000-0005-0000-0000-000020000000}"/>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2 2" xfId="63" xr:uid="{AEF107DE-5690-47F3-96F0-7794384BE30B}"/>
    <cellStyle name="Input" xfId="11" builtinId="20" customBuiltin="1"/>
    <cellStyle name="Linked Cell" xfId="14" builtinId="24" customBuiltin="1"/>
    <cellStyle name="Neutral" xfId="10" builtinId="28" customBuiltin="1"/>
    <cellStyle name="Normal" xfId="0" builtinId="0"/>
    <cellStyle name="Normal 2" xfId="44" xr:uid="{00000000-0005-0000-0000-00002B000000}"/>
    <cellStyle name="Normal 2 2" xfId="50" xr:uid="{00000000-0005-0000-0000-00002C000000}"/>
    <cellStyle name="Normal 2 2 2" xfId="61" xr:uid="{E8CB0BCC-01FF-4D8A-AB76-9F07D60D4F23}"/>
    <cellStyle name="Normal 2 2 5" xfId="57" xr:uid="{00000000-0005-0000-0000-00002D000000}"/>
    <cellStyle name="Normal 2 3" xfId="51" xr:uid="{00000000-0005-0000-0000-00002E000000}"/>
    <cellStyle name="Normal 3" xfId="46" xr:uid="{00000000-0005-0000-0000-00002F000000}"/>
    <cellStyle name="Normal 3 2" xfId="52" xr:uid="{00000000-0005-0000-0000-000030000000}"/>
    <cellStyle name="Normal 3 2 23" xfId="55" xr:uid="{00000000-0005-0000-0000-000031000000}"/>
    <cellStyle name="Normal 3 3" xfId="59" xr:uid="{00000000-0005-0000-0000-000032000000}"/>
    <cellStyle name="Normal 4" xfId="48" xr:uid="{00000000-0005-0000-0000-000033000000}"/>
    <cellStyle name="Normal 4 10 10 2" xfId="54" xr:uid="{00000000-0005-0000-0000-000034000000}"/>
    <cellStyle name="Normal 4 22" xfId="56" xr:uid="{00000000-0005-0000-0000-000035000000}"/>
    <cellStyle name="Normal 5" xfId="64" xr:uid="{7B70C039-7C53-48DF-A667-BCB9D25BE998}"/>
    <cellStyle name="Normal 6" xfId="68" xr:uid="{1520BAAF-62B3-4EFF-B63C-C851919AF1AB}"/>
    <cellStyle name="Normal 7" xfId="66" xr:uid="{B7DC5BBA-0B07-4BEB-AA38-137AF924A85D}"/>
    <cellStyle name="Normal 7 2" xfId="67" xr:uid="{C7E48E3F-1D7E-4CFB-8BFA-C8E5501079CF}"/>
    <cellStyle name="Normal_C&amp;I Unit 6 Evaluation-DH-14 June Check" xfId="62" xr:uid="{9CB541B7-C086-4005-B149-F22C8E94CDBF}"/>
    <cellStyle name="Note" xfId="17" builtinId="10" customBuiltin="1"/>
    <cellStyle name="Output" xfId="12" builtinId="21" customBuiltin="1"/>
    <cellStyle name="Percent" xfId="2" builtinId="5" customBuiltin="1"/>
    <cellStyle name="Percent 2" xfId="58" xr:uid="{00000000-0005-0000-0000-000039000000}"/>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theme" Target="theme/theme1.xml"/><Relationship Id="rId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1.xml"/><Relationship Id="rId29" Type="http://schemas.openxmlformats.org/officeDocument/2006/relationships/externalLink" Target="externalLinks/externalLink24.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8" Type="http://schemas.openxmlformats.org/officeDocument/2006/relationships/externalLink" Target="externalLinks/externalLink3.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228600</xdr:colOff>
      <xdr:row>4</xdr:row>
      <xdr:rowOff>66675</xdr:rowOff>
    </xdr:from>
    <xdr:to>
      <xdr:col>1</xdr:col>
      <xdr:colOff>2581275</xdr:colOff>
      <xdr:row>10</xdr:row>
      <xdr:rowOff>152400</xdr:rowOff>
    </xdr:to>
    <xdr:pic>
      <xdr:nvPicPr>
        <xdr:cNvPr id="1204" name="Picture 2" descr="EE">
          <a:extLst>
            <a:ext uri="{FF2B5EF4-FFF2-40B4-BE49-F238E27FC236}">
              <a16:creationId xmlns:a16="http://schemas.microsoft.com/office/drawing/2014/main" id="{00000000-0008-0000-0100-0000B4040000}"/>
            </a:ext>
          </a:extLst>
        </xdr:cNvPr>
        <xdr:cNvPicPr>
          <a:picLocks noChangeAspect="1" noChangeArrowheads="1"/>
        </xdr:cNvPicPr>
      </xdr:nvPicPr>
      <xdr:blipFill>
        <a:blip xmlns:r="http://schemas.openxmlformats.org/officeDocument/2006/relationships" r:embed="rId1">
          <a:clrChange>
            <a:clrFrom>
              <a:srgbClr val="EFEFF7"/>
            </a:clrFrom>
            <a:clrTo>
              <a:srgbClr val="EFEFF7">
                <a:alpha val="0"/>
              </a:srgbClr>
            </a:clrTo>
          </a:clrChange>
          <a:extLst>
            <a:ext uri="{28A0092B-C50C-407E-A947-70E740481C1C}">
              <a14:useLocalDpi xmlns:a14="http://schemas.microsoft.com/office/drawing/2010/main" val="0"/>
            </a:ext>
          </a:extLst>
        </a:blip>
        <a:srcRect/>
        <a:stretch>
          <a:fillRect/>
        </a:stretch>
      </xdr:blipFill>
      <xdr:spPr bwMode="auto">
        <a:xfrm>
          <a:off x="514350" y="923925"/>
          <a:ext cx="23526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yisiU/AppData/Local/Microsoft/Windows/INetCache/Content.Outlook/L1000T7W/QS%20Report_No.33_Triumphant%20Zoe_31%20March%202022%20TUV%20(002).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Contract%20Administration\Contract%20Administration\DOCUME~1\debyrne\LOCALS~1\Temp\notes732189\2009-06-09%20T9145%20Thubelisha%20Price%20Fix%20Meeting%20-%20Rev15%20Tubular%20checke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ED%20Safety%20Stats\ED%20Safety%20Stats\ED%20Summary%20Report\DI%20Summary%20Report-Enterprises%20Div%202004-2005%20Rev%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6ABDB31\Adj%2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DibatNts/Desktop/Eskom/4.%20BP/Assessments/15%20March%202021/Camden/Checked/t1498%20REV%201%20BUILD%20UP.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Startup" Target="Yan/3649/6/Packstatus/Pack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ED%20Safety%20Stats\ED%20Safety%20Stats\ED%20Summary%20Report\DI%20Summary%20Report-Enterprises%20Div%202004-2005%20Rev%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Documents%20and%20Settings\cwebb\Local%20Settings\Temporary%20Internet%20Files\OLK13C\Documents%20and%20Settings\pc%20world\Desktop\EXXON\offshore%20labour%20rat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Users\Sibu1\AppData\Local\Microsoft\Windows\INetCache\Content.Outlook\6OCPPZYZ\Assumptions%20Road%20section%203300%20Supply%20-%20G3-7.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HBSRV04\data\1%20-%202008%20Projects\2%20-%202008%20-%20M&amp;S%20Inserts\Merrow\Commercial\Merrow%20-%20Cost%20Plan%200804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A\Majuba\Stacker%20Evaluation\Krupp\300-720%20HCS%200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X:\Bds\Fin%20Controllers\Shelley's%20Docs\CERs&amp;ASSETS\US%20Embassy.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Votf089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Users\corne.claassen\Desktop\My%20Documents\Civcon\40413%20Kalagadi\Cost%20Report\201110\40413%20CPR%20Vers%20011d4%20-%20Oct%202011%20Rev02%20(Conc%20Recode).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DATA\Grootvlei\Tenders\Honeywell\Honeywell%20Excel%20files\2.9%20Schedule%20of%20Forecast%20Rate%20of%20Invoicing.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BOOK-4.XLW"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Users\mark.meredith\AppData\Local\Microsoft\Windows\Temporary%20Internet%20Files\Content.Outlook\5TA5IWA6\My%20Documents\BLOCK%202\thrust%20block.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Users\mark.meredith\AppData\Local\Microsoft\Windows\Temporary%20Internet%20Files\Content.Outlook\5TA5IWA6\MSOFFICE\EXCEL\DATA\Mogoditshane\Cert\BOQ.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D-Drive\TENDERS\T1815%20Waterval%20convrs\t1815%20Conveyor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DATA\Majuba\Stacker%20Evaluation\Krupp\QS%20Inf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2191%20Minproc%20Bogoso\File%20T%20Tender%20Buildup\Tender%20Build-up\BLANK%20-%20PROJECT\File%2004%20Costing\T%202130%20Conveyor_00\Project%20Manhour%20T%202130_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y%20Documents\Estimates%20for%20new%20development\Bus%20Factory%20Africa\CASH%20FLOW%20rev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JHBSRV01\data\TT%20Natural%20Resources\TT%20Energy%20-%20Africa\003%20-%20PROJECTS\S%20B93%20008%20-%20BP%20QS%20Services\10%20-%20Project%20Folder\03%20Pick%20'n%20Pay\2017\a.%20Estimates\BP%20New%20Harmony%20Type\New%20Harmony%20-%20Improvement%20Cost.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Documents%20and%20Settings\All%20Users\Documents\Camden\Prices\Unit%206%20TOTA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Z:\Documents%20and%20Settings\All%20Users\Documents\Camden\Prices\Unit%206%20TOTA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Proposals\Tenders\AUT05-335%20-%20Grootvlei%20Turbine%20C&amp;I\COST%20CALC\Changed%20by%20Des%20-%20Final_Price_Schmadl_to_DES_GVL%20047%20Turb%20Mod%20Activity%20Schedule%20and%20Prices_DE_05-07-1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Users\Durapi\AppData\Local\Temp\Rar$DIa0.868\P31_LV%20Switchgear_CCFS_12053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P\2191%20Minproc%20Bogoso\File%20T%20Tender%20Buildup\Tender%20Build-up\BLANK%20-%20PROJECT\File%2004%20Costing\T%202130%20Conveyor_00\T%202130_Mopani%20Copper%20Conv_Dave_0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jk\c\JOBS\CL95-13\COST-REP\VIA25-1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Users\Public\Documents\R%20S%20A\Other%20tenders%20etc\Tarkastad\TENDER%20EXCO%20RISK%20SCHEDULES%20-Tarkastad.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Z\Projects\Anglo%20Gold%20-%20AG\CES%20AG10000%20-%20General\01%20-%20Old%20Projects\01%20-%20Taung%20North%20Sink%20&amp;%20Line\Taung%20North%20Sink%20&amp;%20Line%20-%20Cert%202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JHBSRV04\data\Documents%20and%20Settings\tjackson\Local%20Settings\Temporary%20Internet%20Files\OLKC\bypass%20dic%20rev%20161209%20work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Contract%20Administration\Contract%20Administration\Documents%20and%20Settings\brians\Local%20Settings\Temporary%20Internet%20Files\OLK9\brian%20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Documents/Admin/Costs/Consolidated/2012/Escalation%20Tables%20Master%20-%20Rev%2001%20-%20GDA%20-%2020120521.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d.docs.live.net/f3c8662c9fe2497a/Desktop/CPA%20Calculations/Eskom%20CPA%20-%20March%202022-MITEK.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Documents%20and%20Settings\cwebb\Local%20Settings\Temporary%20Internet%20Files\OLK13C\WINDOWS\TEMP\documents\Tenders\CSCMaidstone\CSCMaidstoneMaths.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20070119%20Hitachi-Turb%20Activity%20Schedules(3unit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ToyisiU/Documents/KUSILE/Packages/NEW%20SPO7%20BOP%20&amp;%20BMH/Tendering/Price%20list/PRICE%20LIST%20BOP%20&amp;%20BMH%20%20System%20Repair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ndice\all-jobs\JOBS\CL95-20\CERT\TAMA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Vote%20Revision/Votrev99/Vote'96/Vote'96%20new%20files/96consu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Johannesburg\Work\Other\Auret\Central%20Park\Financial\Financial%20Reviews\WINDOWS\TEMP\WORK\EXCLWORK\Namibia\Estimates\namibia%20breweries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HBSRV01\data\Users\phetlnth\Documents\BP%20Project\Project%20-%20Networks\NTI\BP%20Hartenbos\Costing-%20BP%20Hartenbos%20(Dealer%20Scope)%20rev00.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070411%20CPA%20alloc%20Eskom%20analysis%20Turbine%20Price%20schedule%20clarific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 Data"/>
      <sheetName val="Covering letter"/>
      <sheetName val="Summary"/>
      <sheetName val="Schedule A"/>
      <sheetName val="CPA Analysis"/>
      <sheetName val="Price Schedule_TUV SUD "/>
      <sheetName val="CPA-TUV SUD"/>
      <sheetName val="Schedule B"/>
      <sheetName val="VO'S"/>
    </sheetNames>
    <sheetDataSet>
      <sheetData sheetId="0">
        <row r="20">
          <cell r="F20" t="str">
            <v xml:space="preserve">13 May 2022 </v>
          </cell>
        </row>
      </sheetData>
      <sheetData sheetId="1"/>
      <sheetData sheetId="2"/>
      <sheetData sheetId="3"/>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um I "/>
      <sheetName val="TTC Summary"/>
      <sheetName val="P &amp; G"/>
      <sheetName val="Mhrs"/>
      <sheetName val="Eng"/>
      <sheetName val="Mngt"/>
      <sheetName val="Constr"/>
      <sheetName val="Commiss"/>
      <sheetName val="Graphs"/>
      <sheetName val="Trunk Conv East"/>
      <sheetName val="Trunk Conv West"/>
      <sheetName val="Trunk Conv South"/>
      <sheetName val="UG_Bin"/>
      <sheetName val="Incline Conv 1 Tub"/>
      <sheetName val="Incline Conv 1 S&amp;P"/>
      <sheetName val="Incline Conv 2 Tub"/>
      <sheetName val="Incline Conv 2 S&amp;P"/>
      <sheetName val="Tripper Conv 1"/>
      <sheetName val="Tripper Conv 2"/>
      <sheetName val="Throw_out Conv"/>
      <sheetName val="SF_Bunker"/>
      <sheetName val="Reclaim Conv"/>
      <sheetName val="Overland 1"/>
      <sheetName val="Overland 2"/>
      <sheetName val="Overland 3"/>
      <sheetName val="Civils"/>
      <sheetName val="Civil &amp; Earth"/>
      <sheetName val="E&amp; I"/>
      <sheetName val="mech dbs"/>
      <sheetName val="Sorted"/>
      <sheetName val="Sheet1"/>
      <sheetName val=" Steel Rates"/>
      <sheetName val="Basic Conveyor R1"/>
      <sheetName val="Sum_I_"/>
      <sheetName val="TTC_Summary"/>
      <sheetName val="P_&amp;_G"/>
      <sheetName val="Trunk_Conv_East"/>
      <sheetName val="Trunk_Conv_West"/>
      <sheetName val="Trunk_Conv_South"/>
      <sheetName val="Incline_Conv_1_Tub"/>
      <sheetName val="Incline_Conv_1_S&amp;P"/>
      <sheetName val="Incline_Conv_2_Tub"/>
      <sheetName val="Incline_Conv_2_S&amp;P"/>
      <sheetName val="Tripper_Conv_1"/>
      <sheetName val="Tripper_Conv_2"/>
      <sheetName val="Throw_out_Conv"/>
      <sheetName val="Reclaim_Conv"/>
      <sheetName val="Overland_1"/>
      <sheetName val="Overland_2"/>
      <sheetName val="Overland_3"/>
      <sheetName val="Civil_&amp;_Earth"/>
      <sheetName val="E&amp;_I"/>
      <sheetName val="mech_dbs"/>
      <sheetName val="_Steel_Rates"/>
      <sheetName val="Basic_Conveyor_R1"/>
      <sheetName val="Sum_I_1"/>
      <sheetName val="TTC_Summary1"/>
      <sheetName val="P_&amp;_G1"/>
      <sheetName val="Trunk_Conv_East1"/>
      <sheetName val="Trunk_Conv_West1"/>
      <sheetName val="Trunk_Conv_South1"/>
      <sheetName val="Incline_Conv_1_Tub1"/>
      <sheetName val="Incline_Conv_1_S&amp;P1"/>
      <sheetName val="Incline_Conv_2_Tub1"/>
      <sheetName val="Incline_Conv_2_S&amp;P1"/>
      <sheetName val="Tripper_Conv_11"/>
      <sheetName val="Tripper_Conv_21"/>
      <sheetName val="Throw_out_Conv1"/>
      <sheetName val="Reclaim_Conv1"/>
      <sheetName val="Overland_11"/>
      <sheetName val="Overland_21"/>
      <sheetName val="Overland_31"/>
      <sheetName val="Civil_&amp;_Earth1"/>
      <sheetName val="E&amp;_I1"/>
      <sheetName val="mech_dbs1"/>
      <sheetName val="_Steel_Rates1"/>
      <sheetName val="Basic_Conveyor_R11"/>
      <sheetName val="Sum_I_2"/>
      <sheetName val="TTC_Summary2"/>
      <sheetName val="P_&amp;_G2"/>
      <sheetName val="Trunk_Conv_East2"/>
      <sheetName val="Trunk_Conv_West2"/>
      <sheetName val="Trunk_Conv_South2"/>
      <sheetName val="Incline_Conv_1_Tub2"/>
      <sheetName val="Incline_Conv_1_S&amp;P2"/>
      <sheetName val="Incline_Conv_2_Tub2"/>
      <sheetName val="Incline_Conv_2_S&amp;P2"/>
      <sheetName val="Tripper_Conv_12"/>
      <sheetName val="Tripper_Conv_22"/>
      <sheetName val="Throw_out_Conv2"/>
      <sheetName val="Reclaim_Conv2"/>
      <sheetName val="Overland_12"/>
      <sheetName val="Overland_22"/>
      <sheetName val="Overland_32"/>
      <sheetName val="Civil_&amp;_Earth2"/>
      <sheetName val="E&amp;_I2"/>
      <sheetName val="mech_dbs2"/>
      <sheetName val="_Steel_Rates2"/>
      <sheetName val="Basic_Conveyor_R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 Incident&amp;Accident Data"/>
      <sheetName val="Definitions"/>
      <sheetName val="DI per Dpt"/>
      <sheetName val="DI per month"/>
      <sheetName val="ED per yr per mth per DI sever "/>
      <sheetName val="Chart1"/>
      <sheetName val="Sheet5"/>
      <sheetName val="Body part data"/>
      <sheetName val="Body Part vs DI"/>
      <sheetName val="Chart per Group%"/>
      <sheetName val="LB vs Employee vs PC"/>
    </sheetNames>
    <sheetDataSet>
      <sheetData sheetId="0" refreshError="1"/>
      <sheetData sheetId="1" refreshError="1">
        <row r="25">
          <cell r="I25" t="str">
            <v>Operating without authority</v>
          </cell>
          <cell r="J25" t="str">
            <v>Inadequate warning systems</v>
          </cell>
        </row>
        <row r="26">
          <cell r="I26" t="str">
            <v>Failure to warn</v>
          </cell>
          <cell r="J26" t="str">
            <v>Defective Protective Devices</v>
          </cell>
        </row>
        <row r="27">
          <cell r="I27" t="str">
            <v>Deviation from standard practice/procedure</v>
          </cell>
          <cell r="J27" t="str">
            <v>Lighting Sub-standard</v>
          </cell>
        </row>
        <row r="28">
          <cell r="I28" t="str">
            <v>Use of unsafe/sub-standard equipment/tools</v>
          </cell>
          <cell r="J28" t="str">
            <v xml:space="preserve">No/Inadequate personal </v>
          </cell>
        </row>
        <row r="29">
          <cell r="I29" t="str">
            <v>Improper placing/stacking/positioning</v>
          </cell>
          <cell r="J29" t="str">
            <v>Sub-standard material</v>
          </cell>
        </row>
        <row r="30">
          <cell r="I30" t="str">
            <v>improper loading</v>
          </cell>
          <cell r="J30" t="str">
            <v>inadequate ventilation</v>
          </cell>
        </row>
        <row r="31">
          <cell r="I31" t="str">
            <v>working on/servicing moving machinery</v>
          </cell>
          <cell r="J31" t="str">
            <v>inadequate protective devices</v>
          </cell>
        </row>
        <row r="32">
          <cell r="I32" t="str">
            <v>wearing sub-standard personal protective equipment</v>
          </cell>
          <cell r="J32" t="str">
            <v>excessive emissions</v>
          </cell>
        </row>
        <row r="33">
          <cell r="I33" t="str">
            <v>using personal protective equipment incorrectly</v>
          </cell>
          <cell r="J33" t="str">
            <v>sub-standard/defective tools/equipment</v>
          </cell>
        </row>
        <row r="34">
          <cell r="I34" t="str">
            <v>games/horseplay</v>
          </cell>
          <cell r="J34" t="str">
            <v>hazardous arrangement/layout/disorder</v>
          </cell>
        </row>
        <row r="35">
          <cell r="I35" t="str">
            <v>attention distracted</v>
          </cell>
          <cell r="J35" t="str">
            <v>surface sub-standard</v>
          </cell>
        </row>
        <row r="36">
          <cell r="F36" t="str">
            <v>Days Off</v>
          </cell>
          <cell r="I36" t="str">
            <v>failure to secure/make safe</v>
          </cell>
          <cell r="J36" t="str">
            <v>hazardous environmental conditions</v>
          </cell>
        </row>
        <row r="37">
          <cell r="F37">
            <v>1</v>
          </cell>
          <cell r="I37" t="str">
            <v>operating at improper speed</v>
          </cell>
          <cell r="J37" t="str">
            <v>congestion/restriction</v>
          </cell>
        </row>
        <row r="38">
          <cell r="F38">
            <v>2</v>
          </cell>
          <cell r="I38" t="str">
            <v>rules/regulations ignored</v>
          </cell>
          <cell r="J38" t="str">
            <v>natural hazards</v>
          </cell>
        </row>
        <row r="39">
          <cell r="F39">
            <v>3</v>
          </cell>
          <cell r="I39" t="str">
            <v xml:space="preserve"> unsafe use/improper application of equipment/tools</v>
          </cell>
          <cell r="J39" t="str">
            <v>fire &amp; explosion hazard</v>
          </cell>
        </row>
        <row r="40">
          <cell r="F40">
            <v>4</v>
          </cell>
          <cell r="I40" t="str">
            <v>improper mixing</v>
          </cell>
          <cell r="J40" t="str">
            <v>other (specify in description)</v>
          </cell>
        </row>
        <row r="41">
          <cell r="F41">
            <v>5</v>
          </cell>
          <cell r="I41" t="str">
            <v>taking up unsafe position</v>
          </cell>
        </row>
        <row r="42">
          <cell r="F42">
            <v>6</v>
          </cell>
          <cell r="I42" t="str">
            <v>failure to wear protective equipment</v>
          </cell>
        </row>
        <row r="43">
          <cell r="F43">
            <v>7</v>
          </cell>
          <cell r="I43" t="str">
            <v>improper handling/lifting</v>
          </cell>
        </row>
        <row r="44">
          <cell r="F44">
            <v>8</v>
          </cell>
          <cell r="I44" t="str">
            <v>rendering safety devices inoperative</v>
          </cell>
        </row>
        <row r="45">
          <cell r="F45">
            <v>9</v>
          </cell>
          <cell r="I45" t="str">
            <v>other (specify in description)</v>
          </cell>
        </row>
        <row r="46">
          <cell r="F46">
            <v>10</v>
          </cell>
        </row>
        <row r="47">
          <cell r="F47">
            <v>11</v>
          </cell>
        </row>
        <row r="48">
          <cell r="F48">
            <v>12</v>
          </cell>
        </row>
        <row r="49">
          <cell r="F49">
            <v>13</v>
          </cell>
        </row>
        <row r="50">
          <cell r="F50">
            <v>14</v>
          </cell>
        </row>
        <row r="51">
          <cell r="F51" t="str">
            <v>15-30</v>
          </cell>
        </row>
        <row r="52">
          <cell r="F52" t="str">
            <v>30-60</v>
          </cell>
        </row>
        <row r="53">
          <cell r="F53" t="str">
            <v>60-90</v>
          </cell>
        </row>
        <row r="54">
          <cell r="F54" t="str">
            <v>90-120</v>
          </cell>
        </row>
        <row r="55">
          <cell r="F55" t="str">
            <v>120-150</v>
          </cell>
        </row>
        <row r="56">
          <cell r="F56" t="str">
            <v>150-180</v>
          </cell>
        </row>
        <row r="57">
          <cell r="F57" t="str">
            <v>&gt;180</v>
          </cell>
        </row>
        <row r="66">
          <cell r="F66" t="str">
            <v>Aquaplan</v>
          </cell>
          <cell r="H66" t="str">
            <v>Installations</v>
          </cell>
          <cell r="I66" t="str">
            <v>Chemical</v>
          </cell>
        </row>
        <row r="67">
          <cell r="F67" t="str">
            <v>Coal Milling</v>
          </cell>
          <cell r="H67" t="str">
            <v>Equipment</v>
          </cell>
          <cell r="I67" t="str">
            <v>Dust</v>
          </cell>
        </row>
        <row r="68">
          <cell r="F68" t="str">
            <v xml:space="preserve">DB Thermal </v>
          </cell>
          <cell r="H68" t="str">
            <v>Machinery</v>
          </cell>
          <cell r="I68" t="str">
            <v>Fumes</v>
          </cell>
        </row>
        <row r="69">
          <cell r="F69" t="str">
            <v>Ennead</v>
          </cell>
          <cell r="H69" t="str">
            <v>Transport</v>
          </cell>
          <cell r="I69" t="str">
            <v>Noise</v>
          </cell>
        </row>
        <row r="70">
          <cell r="F70" t="str">
            <v>JSE</v>
          </cell>
          <cell r="H70" t="str">
            <v>Metal-Cold</v>
          </cell>
          <cell r="I70" t="str">
            <v>Fire</v>
          </cell>
        </row>
        <row r="71">
          <cell r="F71" t="str">
            <v>Howden Project</v>
          </cell>
          <cell r="H71" t="str">
            <v>Lifting Equipment</v>
          </cell>
          <cell r="I71" t="str">
            <v>Steam/Smoke</v>
          </cell>
        </row>
        <row r="72">
          <cell r="F72" t="str">
            <v>Kaefar</v>
          </cell>
          <cell r="H72" t="str">
            <v>Electricity</v>
          </cell>
          <cell r="I72" t="str">
            <v>Gas</v>
          </cell>
        </row>
        <row r="73">
          <cell r="F73" t="str">
            <v>Loesh</v>
          </cell>
          <cell r="H73" t="str">
            <v>Metal-hot</v>
          </cell>
          <cell r="I73" t="str">
            <v>Heat</v>
          </cell>
        </row>
        <row r="74">
          <cell r="F74" t="str">
            <v>Moya Manyi Kwikfix</v>
          </cell>
          <cell r="H74" t="str">
            <v>Power Tools</v>
          </cell>
          <cell r="I74" t="str">
            <v>Radiation</v>
          </cell>
        </row>
        <row r="75">
          <cell r="F75" t="str">
            <v>SGB</v>
          </cell>
          <cell r="H75" t="str">
            <v>Hand tools</v>
          </cell>
          <cell r="I75" t="str">
            <v>Vibration</v>
          </cell>
        </row>
        <row r="76">
          <cell r="F76" t="str">
            <v>Mpumalanga Utility Services</v>
          </cell>
          <cell r="H76" t="str">
            <v>Sharp edge</v>
          </cell>
          <cell r="I76" t="str">
            <v>Biological</v>
          </cell>
        </row>
        <row r="77">
          <cell r="F77" t="str">
            <v>PB Power</v>
          </cell>
          <cell r="H77" t="str">
            <v>Material/goods</v>
          </cell>
          <cell r="I77" t="str">
            <v>Ergonomic</v>
          </cell>
        </row>
        <row r="78">
          <cell r="F78" t="str">
            <v>Roschcon Civils</v>
          </cell>
          <cell r="H78" t="str">
            <v>Container</v>
          </cell>
          <cell r="I78" t="str">
            <v>Psychological</v>
          </cell>
        </row>
        <row r="79">
          <cell r="F79" t="str">
            <v>Roschcon Electric</v>
          </cell>
          <cell r="H79" t="str">
            <v>Fixed Walkway</v>
          </cell>
          <cell r="I79" t="str">
            <v>Lighting</v>
          </cell>
        </row>
        <row r="80">
          <cell r="F80" t="str">
            <v>Rotek Bulk Water</v>
          </cell>
          <cell r="H80" t="str">
            <v>Surface</v>
          </cell>
          <cell r="I80" t="str">
            <v>Oxygen Deficiency</v>
          </cell>
        </row>
        <row r="81">
          <cell r="F81" t="str">
            <v>Rotek Enginnering</v>
          </cell>
          <cell r="H81" t="str">
            <v>Projectile</v>
          </cell>
          <cell r="I81" t="str">
            <v>Other</v>
          </cell>
        </row>
        <row r="82">
          <cell r="F82" t="str">
            <v>TPM</v>
          </cell>
          <cell r="H82" t="str">
            <v>Compressed Air</v>
          </cell>
        </row>
        <row r="83">
          <cell r="F83" t="str">
            <v>Siemens</v>
          </cell>
          <cell r="H83" t="str">
            <v>Building/Structure</v>
          </cell>
        </row>
        <row r="84">
          <cell r="F84" t="str">
            <v>Steinmuller</v>
          </cell>
          <cell r="H84" t="str">
            <v>Ladders/Stairs</v>
          </cell>
        </row>
        <row r="85">
          <cell r="F85" t="str">
            <v>Pyro Project Fire Control</v>
          </cell>
          <cell r="H85" t="str">
            <v>Obstruction</v>
          </cell>
        </row>
        <row r="86">
          <cell r="F86" t="str">
            <v>Visitor ( Marthinus &amp; Coutts)</v>
          </cell>
          <cell r="H86" t="str">
            <v>Pressure-Pos/Neg</v>
          </cell>
        </row>
        <row r="87">
          <cell r="F87" t="str">
            <v>Optic 1</v>
          </cell>
          <cell r="H87" t="str">
            <v>Natural Phenomenon</v>
          </cell>
        </row>
        <row r="88">
          <cell r="F88" t="str">
            <v>Ithuba Valves</v>
          </cell>
          <cell r="H88" t="str">
            <v>Explosive Device</v>
          </cell>
        </row>
        <row r="89">
          <cell r="H89" t="str">
            <v>Animals/Insects/People</v>
          </cell>
        </row>
        <row r="90">
          <cell r="H90" t="str">
            <v>Other</v>
          </cell>
        </row>
        <row r="91">
          <cell r="F91" t="str">
            <v xml:space="preserve">Grootvlei </v>
          </cell>
        </row>
        <row r="92">
          <cell r="F92" t="str">
            <v>Fluor</v>
          </cell>
        </row>
        <row r="93">
          <cell r="F93" t="str">
            <v>Pangea</v>
          </cell>
        </row>
        <row r="94">
          <cell r="F94" t="str">
            <v>Komati</v>
          </cell>
        </row>
        <row r="95">
          <cell r="F95" t="str">
            <v xml:space="preserve">Wreckers Dismantling </v>
          </cell>
        </row>
        <row r="97">
          <cell r="F97" t="str">
            <v>CED ENGINEERING</v>
          </cell>
        </row>
        <row r="98">
          <cell r="F98" t="str">
            <v>TAP</v>
          </cell>
        </row>
        <row r="99">
          <cell r="F99" t="str">
            <v>BCJV</v>
          </cell>
        </row>
        <row r="100">
          <cell r="F100" t="str">
            <v>ESBI</v>
          </cell>
        </row>
        <row r="102">
          <cell r="F102" t="str">
            <v>Genesis Construction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RREG"/>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amp; G'S"/>
      <sheetName val="750"/>
      <sheetName val="BINS"/>
      <sheetName val="EQUIP"/>
      <sheetName val="ratio checks"/>
      <sheetName val="P&amp;_G'S"/>
      <sheetName val="ratio_checks"/>
    </sheetNames>
    <sheetDataSet>
      <sheetData sheetId="0" refreshError="1"/>
      <sheetData sheetId="1" refreshError="1"/>
      <sheetData sheetId="2" refreshError="1"/>
      <sheetData sheetId="3"/>
      <sheetData sheetId="4"/>
      <sheetData sheetId="5" refreshError="1"/>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1-1"/>
      <sheetName val="1.01-2"/>
      <sheetName val="1.02-1"/>
      <sheetName val="1.02-2"/>
      <sheetName val="1.02-3"/>
      <sheetName val="1.02-4"/>
      <sheetName val="1.02-5"/>
      <sheetName val="1.02-6"/>
      <sheetName val="1.02-7"/>
      <sheetName val="1.02-8"/>
      <sheetName val="1.02-9"/>
      <sheetName val="1.02-10"/>
      <sheetName val="1.02-11"/>
      <sheetName val="1.02-12"/>
      <sheetName val="1.02-13"/>
      <sheetName val="1.02-14"/>
      <sheetName val="1.02-15"/>
      <sheetName val="1.02-16"/>
      <sheetName val="1.02-17"/>
      <sheetName val="1.02-18"/>
      <sheetName val="1.02-19"/>
      <sheetName val="1.02-20"/>
      <sheetName val="PACK1.01-1"/>
      <sheetName val="PACK1.01-2"/>
      <sheetName val="PACK1.02-1"/>
      <sheetName val="PACK1.02-2"/>
      <sheetName val="PACK1.02-3"/>
      <sheetName val="PACK1.02-4"/>
      <sheetName val="PACK1.02-5"/>
      <sheetName val="PACK1.02-6"/>
      <sheetName val="PACK1.02-7"/>
      <sheetName val="PACK1.02-8"/>
      <sheetName val="PACK1.02-9"/>
      <sheetName val="PACK1.02-10"/>
      <sheetName val="PACK1.02-11"/>
      <sheetName val="PACK1.02-12"/>
      <sheetName val="PACK1.02-13"/>
      <sheetName val="PACK1.02-14"/>
      <sheetName val="PACK1.02-15"/>
      <sheetName val="PACK1.02-16"/>
      <sheetName val="PACK1.02-17"/>
      <sheetName val="PACK1.02-18"/>
      <sheetName val="PACK1.02-19"/>
      <sheetName val="PACK1.02-20"/>
    </sheetNames>
    <sheetDataSet>
      <sheetData sheetId="0">
        <row r="1">
          <cell r="B1" t="str">
            <v>CENTURY CITY REGIONAL SHOPPING CENTRE</v>
          </cell>
          <cell r="H1" t="str">
            <v>MLC-3649</v>
          </cell>
        </row>
        <row r="2">
          <cell r="B2" t="str">
            <v>CENTURY CITY CENTRE LIMITED</v>
          </cell>
        </row>
        <row r="3">
          <cell r="B3" t="str">
            <v>PACKAGE STATUS</v>
          </cell>
        </row>
        <row r="5">
          <cell r="B5">
            <v>1.01</v>
          </cell>
          <cell r="C5" t="str">
            <v>BUILDERS WORK</v>
          </cell>
          <cell r="F5" t="str">
            <v>BUDGET</v>
          </cell>
          <cell r="G5" t="str">
            <v>CPAP</v>
          </cell>
          <cell r="H5" t="str">
            <v>TOTAL</v>
          </cell>
        </row>
        <row r="15">
          <cell r="C15" t="str">
            <v>Variations</v>
          </cell>
        </row>
        <row r="68">
          <cell r="F68">
            <v>0</v>
          </cell>
          <cell r="G68">
            <v>0</v>
          </cell>
          <cell r="H68">
            <v>0</v>
          </cell>
        </row>
        <row r="70">
          <cell r="F70" t="str">
            <v>Package Status</v>
          </cell>
          <cell r="H70">
            <v>55766000</v>
          </cell>
        </row>
        <row r="71">
          <cell r="F71" t="str">
            <v>Comparison to Budget</v>
          </cell>
          <cell r="H7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 Incident&amp;Accident Data"/>
      <sheetName val="Definitions"/>
      <sheetName val="Chart1"/>
      <sheetName val="Chart2"/>
      <sheetName val="ED per yr per mth per DI sever "/>
      <sheetName val="Sheet5"/>
      <sheetName val="Sheet3"/>
    </sheetNames>
    <sheetDataSet>
      <sheetData sheetId="0" refreshError="1"/>
      <sheetData sheetId="1" refreshError="1">
        <row r="2">
          <cell r="A2" t="str">
            <v>Disabling Injury</v>
          </cell>
        </row>
        <row r="3">
          <cell r="A3" t="str">
            <v>First Aid</v>
          </cell>
          <cell r="C3" t="str">
            <v>Asbestos</v>
          </cell>
        </row>
        <row r="4">
          <cell r="A4" t="str">
            <v>Global</v>
          </cell>
          <cell r="C4" t="str">
            <v>Assault</v>
          </cell>
        </row>
        <row r="5">
          <cell r="A5" t="str">
            <v>Medical No Shift Loss</v>
          </cell>
          <cell r="C5" t="str">
            <v>Bilaterally carpal tunnel syndrome</v>
          </cell>
        </row>
        <row r="6">
          <cell r="A6" t="str">
            <v>Near Miss</v>
          </cell>
          <cell r="C6" t="str">
            <v>Bee-sting</v>
          </cell>
        </row>
        <row r="7">
          <cell r="A7" t="str">
            <v>Fatality</v>
          </cell>
          <cell r="C7" t="str">
            <v>Caught between</v>
          </cell>
          <cell r="G7" t="str">
            <v>Crime</v>
          </cell>
        </row>
        <row r="8">
          <cell r="A8" t="str">
            <v>Incident</v>
          </cell>
          <cell r="C8" t="str">
            <v>Caught in</v>
          </cell>
          <cell r="G8" t="str">
            <v>Non Crime</v>
          </cell>
        </row>
        <row r="9">
          <cell r="A9" t="str">
            <v>Injury</v>
          </cell>
          <cell r="C9" t="str">
            <v>Cut-by</v>
          </cell>
        </row>
        <row r="10">
          <cell r="A10" t="str">
            <v>Animal</v>
          </cell>
          <cell r="C10" t="str">
            <v>Dog bite</v>
          </cell>
        </row>
        <row r="11">
          <cell r="C11" t="str">
            <v>Electrical contact</v>
          </cell>
        </row>
        <row r="12">
          <cell r="C12" t="str">
            <v>Explosion</v>
          </cell>
        </row>
        <row r="13">
          <cell r="C13" t="str">
            <v>Foreign body (eye)</v>
          </cell>
        </row>
        <row r="14">
          <cell r="C14" t="str">
            <v>Fall diff level</v>
          </cell>
        </row>
        <row r="15">
          <cell r="C15" t="str">
            <v>Fall same level</v>
          </cell>
        </row>
        <row r="16">
          <cell r="A16" t="str">
            <v>Amputation</v>
          </cell>
          <cell r="C16" t="str">
            <v>Hi-jacking</v>
          </cell>
          <cell r="H16" t="str">
            <v>Sect 24</v>
          </cell>
        </row>
        <row r="17">
          <cell r="A17" t="str">
            <v>Asbestosis</v>
          </cell>
          <cell r="C17" t="str">
            <v>Inhalation/Absorption</v>
          </cell>
          <cell r="H17" t="str">
            <v>Fatality</v>
          </cell>
        </row>
        <row r="18">
          <cell r="A18" t="str">
            <v>Asphyxiation</v>
          </cell>
          <cell r="C18" t="str">
            <v>Ionising/Radiation</v>
          </cell>
          <cell r="H18" t="str">
            <v>Manual Handling Equipment</v>
          </cell>
        </row>
        <row r="19">
          <cell r="A19" t="str">
            <v>Burns</v>
          </cell>
          <cell r="C19" t="str">
            <v>Lung Cancer</v>
          </cell>
          <cell r="H19" t="str">
            <v>Electrical Contact</v>
          </cell>
        </row>
        <row r="20">
          <cell r="A20" t="str">
            <v>Contusion/bruises</v>
          </cell>
          <cell r="C20" t="str">
            <v>No injuries</v>
          </cell>
          <cell r="H20" t="str">
            <v>Slip, Trip &amp; Fall</v>
          </cell>
        </row>
        <row r="21">
          <cell r="A21" t="str">
            <v>Fractures</v>
          </cell>
          <cell r="C21" t="str">
            <v>Noise</v>
          </cell>
          <cell r="H21" t="str">
            <v>Occupational Disease</v>
          </cell>
        </row>
        <row r="22">
          <cell r="A22" t="str">
            <v>Knee Injury</v>
          </cell>
          <cell r="C22" t="str">
            <v>Over-exertion</v>
          </cell>
          <cell r="H22" t="str">
            <v>Motor Vehicle Accident (MVA)</v>
          </cell>
        </row>
        <row r="23">
          <cell r="A23" t="str">
            <v>Laceration/wounds</v>
          </cell>
          <cell r="C23" t="str">
            <v>Pulmonary Tuberculosis</v>
          </cell>
        </row>
        <row r="24">
          <cell r="A24" t="str">
            <v>Multiple</v>
          </cell>
          <cell r="C24" t="str">
            <v>Struck against</v>
          </cell>
        </row>
        <row r="25">
          <cell r="A25" t="str">
            <v>No injuries</v>
          </cell>
          <cell r="C25" t="str">
            <v>Struck by</v>
          </cell>
        </row>
        <row r="26">
          <cell r="A26" t="str">
            <v>Poisoning</v>
          </cell>
          <cell r="C26" t="str">
            <v>Shooting incident</v>
          </cell>
        </row>
        <row r="27">
          <cell r="A27" t="str">
            <v>Sprains</v>
          </cell>
          <cell r="C27" t="str">
            <v>Silicosis</v>
          </cell>
        </row>
        <row r="28">
          <cell r="A28" t="str">
            <v>Strains</v>
          </cell>
          <cell r="C28" t="str">
            <v>Spider bite</v>
          </cell>
        </row>
        <row r="29">
          <cell r="A29" t="str">
            <v>Trauma/shock</v>
          </cell>
          <cell r="C29" t="str">
            <v>Tick bite</v>
          </cell>
        </row>
        <row r="30">
          <cell r="A30" t="str">
            <v>Unconscious</v>
          </cell>
          <cell r="C30" t="str">
            <v>Temperature extremes</v>
          </cell>
        </row>
        <row r="31">
          <cell r="C31" t="str">
            <v>Vibration</v>
          </cell>
        </row>
        <row r="32">
          <cell r="C32" t="str">
            <v>Vehicle collision (MVA)</v>
          </cell>
        </row>
        <row r="33">
          <cell r="C33" t="str">
            <v>TBC</v>
          </cell>
        </row>
        <row r="40">
          <cell r="A40" t="str">
            <v>Ankle</v>
          </cell>
        </row>
        <row r="41">
          <cell r="A41" t="str">
            <v>Arm</v>
          </cell>
        </row>
        <row r="42">
          <cell r="A42" t="str">
            <v>Back</v>
          </cell>
        </row>
        <row r="43">
          <cell r="A43" t="str">
            <v>Ears</v>
          </cell>
        </row>
        <row r="44">
          <cell r="A44" t="str">
            <v>Eye</v>
          </cell>
        </row>
        <row r="45">
          <cell r="A45" t="str">
            <v>Face</v>
          </cell>
        </row>
        <row r="46">
          <cell r="A46" t="str">
            <v>Finger</v>
          </cell>
        </row>
        <row r="47">
          <cell r="A47" t="str">
            <v>Foot</v>
          </cell>
        </row>
        <row r="48">
          <cell r="A48" t="str">
            <v>Hand</v>
          </cell>
        </row>
        <row r="49">
          <cell r="A49" t="str">
            <v>Head</v>
          </cell>
        </row>
        <row r="50">
          <cell r="A50" t="str">
            <v>Hip</v>
          </cell>
        </row>
        <row r="51">
          <cell r="A51" t="str">
            <v>Internal</v>
          </cell>
          <cell r="E51" t="str">
            <v>Employee</v>
          </cell>
        </row>
        <row r="52">
          <cell r="A52" t="str">
            <v>Knee</v>
          </cell>
          <cell r="E52" t="str">
            <v>Labour Broker</v>
          </cell>
        </row>
        <row r="53">
          <cell r="A53" t="str">
            <v>Leg</v>
          </cell>
          <cell r="E53" t="str">
            <v>Joint Venture</v>
          </cell>
        </row>
        <row r="54">
          <cell r="A54" t="str">
            <v>Multiple</v>
          </cell>
          <cell r="E54" t="str">
            <v>Subsidiary</v>
          </cell>
        </row>
        <row r="55">
          <cell r="A55" t="str">
            <v>Neck</v>
          </cell>
          <cell r="E55" t="str">
            <v>Public</v>
          </cell>
        </row>
        <row r="56">
          <cell r="A56" t="str">
            <v>No injuries</v>
          </cell>
          <cell r="E56" t="str">
            <v>Principle Contractor</v>
          </cell>
        </row>
        <row r="57">
          <cell r="A57" t="str">
            <v>Nose</v>
          </cell>
        </row>
        <row r="58">
          <cell r="A58" t="str">
            <v>Wrist</v>
          </cell>
        </row>
        <row r="66">
          <cell r="B66" t="str">
            <v>Capital Expansion</v>
          </cell>
          <cell r="C66" t="str">
            <v>CED Projects</v>
          </cell>
          <cell r="D66" t="str">
            <v>Camden</v>
          </cell>
        </row>
        <row r="67">
          <cell r="B67" t="str">
            <v xml:space="preserve">Project Development </v>
          </cell>
          <cell r="C67" t="str">
            <v>CED Engineering</v>
          </cell>
          <cell r="D67" t="str">
            <v>Grootvlei</v>
          </cell>
        </row>
        <row r="68">
          <cell r="B68" t="str">
            <v>Related Business</v>
          </cell>
          <cell r="C68" t="str">
            <v>BUSINESS DEVELOPMENT</v>
          </cell>
          <cell r="D68" t="str">
            <v>Koemati</v>
          </cell>
        </row>
        <row r="69">
          <cell r="B69" t="str">
            <v xml:space="preserve">Head Office </v>
          </cell>
          <cell r="C69" t="str">
            <v>BUSINESS INTELLIGENCE</v>
          </cell>
          <cell r="D69" t="str">
            <v>Other</v>
          </cell>
        </row>
        <row r="70">
          <cell r="B70" t="str">
            <v>Support Services</v>
          </cell>
          <cell r="C70" t="str">
            <v>PROJECT DEVELOPMENT</v>
          </cell>
          <cell r="D70" t="str">
            <v>Management</v>
          </cell>
        </row>
        <row r="71">
          <cell r="C71" t="str">
            <v xml:space="preserve">Als </v>
          </cell>
          <cell r="D71" t="str">
            <v>Boiler</v>
          </cell>
        </row>
        <row r="72">
          <cell r="C72" t="str">
            <v>Arivia</v>
          </cell>
          <cell r="D72" t="str">
            <v>Turbine</v>
          </cell>
        </row>
        <row r="73">
          <cell r="C73" t="str">
            <v>Saphire Air</v>
          </cell>
          <cell r="D73" t="str">
            <v>Gas</v>
          </cell>
        </row>
        <row r="74">
          <cell r="C74" t="str">
            <v>Telecomms</v>
          </cell>
          <cell r="D74" t="str">
            <v>Hydro</v>
          </cell>
        </row>
        <row r="75">
          <cell r="C75" t="str">
            <v>Enerweb</v>
          </cell>
          <cell r="D75" t="str">
            <v>Civil</v>
          </cell>
        </row>
        <row r="76">
          <cell r="C76" t="str">
            <v xml:space="preserve">Finance </v>
          </cell>
          <cell r="D76" t="str">
            <v>Auxiliary</v>
          </cell>
        </row>
        <row r="77">
          <cell r="C77" t="str">
            <v>Commercial</v>
          </cell>
          <cell r="D77" t="str">
            <v>Chemical</v>
          </cell>
        </row>
        <row r="78">
          <cell r="C78" t="str">
            <v>ASSURANCE &amp; IRM</v>
          </cell>
          <cell r="D78" t="str">
            <v>Electrical</v>
          </cell>
        </row>
        <row r="79">
          <cell r="C79" t="str">
            <v>HR</v>
          </cell>
          <cell r="D79" t="str">
            <v>C&amp;I</v>
          </cell>
        </row>
        <row r="80">
          <cell r="C80" t="str">
            <v>Technical Support</v>
          </cell>
          <cell r="D80" t="str">
            <v>Lines</v>
          </cell>
        </row>
        <row r="81">
          <cell r="C81" t="str">
            <v>Roshprop</v>
          </cell>
          <cell r="D81" t="str">
            <v>Substations</v>
          </cell>
        </row>
        <row r="82">
          <cell r="C82" t="str">
            <v>RVS</v>
          </cell>
          <cell r="D82" t="str">
            <v>Protection</v>
          </cell>
        </row>
        <row r="83">
          <cell r="C83" t="str">
            <v>Rotek</v>
          </cell>
          <cell r="D83" t="str">
            <v>PTM</v>
          </cell>
        </row>
        <row r="84">
          <cell r="C84" t="str">
            <v xml:space="preserve">ROSHCON </v>
          </cell>
          <cell r="D84" t="str">
            <v>Vegetation Management</v>
          </cell>
        </row>
        <row r="85">
          <cell r="D85" t="str">
            <v>Oil &amp; Flow Laboratories</v>
          </cell>
        </row>
        <row r="86">
          <cell r="D86" t="str">
            <v>Energy Services</v>
          </cell>
        </row>
      </sheetData>
      <sheetData sheetId="2" refreshError="1"/>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s"/>
      <sheetName val="Re"/>
      <sheetName val="1999 PLAN"/>
      <sheetName val="Turbine Tender 3 Unit base (2)"/>
      <sheetName val="CPA Formulae"/>
      <sheetName val="Detail"/>
      <sheetName val="FLOW_3.XLS"/>
      <sheetName val="Qm"/>
      <sheetName val="C"/>
      <sheetName val="1999_PLAN"/>
      <sheetName val="Turbine_Tender_3_Unit_base_(2)"/>
      <sheetName val="CPA_Formulae"/>
      <sheetName val="FLOW_3_XLS"/>
      <sheetName val="Econ_monthly_"/>
      <sheetName val="Rates"/>
      <sheetName val="Cu drop list"/>
      <sheetName val="1999_PLAN1"/>
      <sheetName val="Turbine_Tender_3_Unit_base_(2)1"/>
      <sheetName val="CPA_Formulae1"/>
      <sheetName val="FLOW_3_XLS1"/>
      <sheetName val="Cu_drop_list"/>
      <sheetName val="Executive summary"/>
    </sheetNames>
    <sheetDataSet>
      <sheetData sheetId="0" refreshError="1"/>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chedule of Rates"/>
      <sheetName val="BREAKDOWN of RATES"/>
      <sheetName val="Oprerating Indian CM"/>
      <sheetName val=" OPERATING Expat CM "/>
      <sheetName val="LABOUR &amp; ONCOSTS"/>
      <sheetName val="Cook"/>
      <sheetName val="Steward"/>
      <sheetName val="EXCEPTION"/>
      <sheetName val="_Schedule_of_Rates"/>
      <sheetName val="BREAKDOWN_of_RATES"/>
      <sheetName val="Oprerating_Indian_CM"/>
      <sheetName val="_OPERATING_Expat_CM_"/>
      <sheetName val="LABOUR_&amp;_ONCOSTS"/>
      <sheetName val="_Schedule_of_Rates1"/>
      <sheetName val="BREAKDOWN_of_RATES1"/>
      <sheetName val="Oprerating_Indian_CM1"/>
      <sheetName val="_OPERATING_Expat_CM_1"/>
      <sheetName val="LABOUR_&amp;_ONCOSTS1"/>
      <sheetName val="_Schedule_of_Rates2"/>
      <sheetName val="BREAKDOWN_of_RATES2"/>
      <sheetName val="Oprerating_Indian_CM2"/>
      <sheetName val="_OPERATING_Expat_CM_2"/>
      <sheetName val="LABOUR_&amp;_ONCOSTS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Assumptions Road section 3300 S"/>
    </sheetNames>
    <definedNames>
      <definedName name="Clear_CAST_Price_Summary" refersTo="#REF!"/>
      <definedName name="Module1.CF_Data" refersTo="#REF!"/>
      <definedName name="Module1.Collect_Data" refersTo="#REF!"/>
      <definedName name="prot4" refersTo="#REF!"/>
      <definedName name="prot5" refersTo="#REF!"/>
      <definedName name="unprot4" refersTo="#REF!"/>
      <definedName name="update2" refersTo="#REF!"/>
    </definedNames>
    <sheetDataSet>
      <sheetData sheetId="0"/>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
      <sheetName val="DIC1 Site Specifics"/>
      <sheetName val="Cost Plan"/>
      <sheetName val="Cost Plan Specifics"/>
      <sheetName val="Shop Fitting"/>
      <sheetName val="Refrigeration"/>
      <sheetName val="Brooklands - Carters"/>
      <sheetName val="Kleerex"/>
      <sheetName val="POS Installation"/>
      <sheetName val="Electrical"/>
      <sheetName val="Lighting"/>
      <sheetName val="CCTV"/>
      <sheetName val="Prolicht UK"/>
      <sheetName val="Refrig split "/>
      <sheetName val="CJ owens"/>
      <sheetName val="Elect split"/>
      <sheetName val="Signware split "/>
      <sheetName val="Shopfitting"/>
      <sheetName val="Refrigeration GCS 3000"/>
      <sheetName val="DIC1_Site_Specifics"/>
      <sheetName val="Cost_Plan"/>
      <sheetName val="Cost_Plan_Specifics"/>
      <sheetName val="Shop_Fitting"/>
      <sheetName val="Brooklands_-_Carters"/>
      <sheetName val="POS_Installation"/>
      <sheetName val="Prolicht_UK"/>
      <sheetName val="Refrig_split_"/>
      <sheetName val="CJ_owens"/>
      <sheetName val="Elect_split"/>
      <sheetName val="Signware_split_"/>
      <sheetName val="Refrigeration_GCS_3000"/>
      <sheetName val="DIC1_Site_Specifics1"/>
      <sheetName val="Cost_Plan1"/>
      <sheetName val="Cost_Plan_Specifics1"/>
      <sheetName val="Shop_Fitting1"/>
      <sheetName val="Brooklands_-_Carters1"/>
      <sheetName val="POS_Installation1"/>
      <sheetName val="Prolicht_UK1"/>
      <sheetName val="Refrig_split_1"/>
      <sheetName val="CJ_owens1"/>
      <sheetName val="Elect_split1"/>
      <sheetName val="Signware_split_1"/>
      <sheetName val="Refrigeration_GCS_30001"/>
      <sheetName val="DIC1_Site_Specifics2"/>
      <sheetName val="Cost_Plan2"/>
      <sheetName val="Cost_Plan_Specifics2"/>
      <sheetName val="Shop_Fitting2"/>
      <sheetName val="Brooklands_-_Carters2"/>
      <sheetName val="POS_Installation2"/>
      <sheetName val="Prolicht_UK2"/>
      <sheetName val="Refrig_split_2"/>
      <sheetName val="CJ_owens2"/>
      <sheetName val="Elect_split2"/>
      <sheetName val="Signware_split_2"/>
      <sheetName val="Refrigeration_GCS_30002"/>
    </sheetNames>
    <sheetDataSet>
      <sheetData sheetId="0"/>
      <sheetData sheetId="1" refreshError="1">
        <row r="10">
          <cell r="S10" t="str">
            <v>Branding</v>
          </cell>
        </row>
        <row r="11">
          <cell r="S11" t="str">
            <v>Civils</v>
          </cell>
        </row>
        <row r="12">
          <cell r="S12" t="str">
            <v>Consultants</v>
          </cell>
        </row>
        <row r="13">
          <cell r="S13" t="str">
            <v>Electrical</v>
          </cell>
        </row>
        <row r="14">
          <cell r="S14" t="str">
            <v>Merchandising</v>
          </cell>
        </row>
        <row r="15">
          <cell r="S15" t="str">
            <v>Recycling</v>
          </cell>
        </row>
        <row r="16">
          <cell r="S16" t="str">
            <v>Refrigeration</v>
          </cell>
        </row>
        <row r="17">
          <cell r="S17" t="str">
            <v>Shop Fitting</v>
          </cell>
        </row>
        <row r="18">
          <cell r="S18" t="str">
            <v>Signware</v>
          </cell>
        </row>
        <row r="19">
          <cell r="S19" t="str">
            <v>Systems</v>
          </cell>
        </row>
        <row r="20">
          <cell r="S20" t="str">
            <v>Equipment</v>
          </cell>
        </row>
        <row r="21">
          <cell r="S21" t="str">
            <v>Temporary Services</v>
          </cell>
        </row>
      </sheetData>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ow r="10">
          <cell r="S10" t="str">
            <v>Branding</v>
          </cell>
        </row>
      </sheetData>
      <sheetData sheetId="20"/>
      <sheetData sheetId="21"/>
      <sheetData sheetId="22"/>
      <sheetData sheetId="23"/>
      <sheetData sheetId="24"/>
      <sheetData sheetId="25"/>
      <sheetData sheetId="26"/>
      <sheetData sheetId="27"/>
      <sheetData sheetId="28"/>
      <sheetData sheetId="29"/>
      <sheetData sheetId="30"/>
      <sheetData sheetId="31">
        <row r="10">
          <cell r="S10" t="str">
            <v>Branding</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Progress Tables"/>
      <sheetName val="SUMREP"/>
      <sheetName val="Cash Out Table"/>
      <sheetName val="Net Cash Table"/>
      <sheetName val="Progress Curve"/>
      <sheetName val="AT COMPLETION"/>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Input Sheet"/>
      <sheetName val="Total Cost"/>
      <sheetName val=" Unit 1 Summary"/>
      <sheetName val="Turbine Tender 3 Unit base (2)"/>
      <sheetName val="CPA Formulae"/>
      <sheetName val="EXTERNAL SERVICES-DISCIPLINE "/>
      <sheetName val="GVL"/>
      <sheetName val="IM Project n"/>
      <sheetName val="PROCUREMENT DATA"/>
      <sheetName val="_Unit 1 Summary"/>
      <sheetName val="Qm"/>
      <sheetName val="Budget Utilisation"/>
      <sheetName val="Statistics"/>
      <sheetName val="IS"/>
      <sheetName val="Sheet1"/>
      <sheetName val="Consol IS"/>
      <sheetName val="E_PS5"/>
      <sheetName val="E_PS51"/>
      <sheetName val="300-720 HCS 00"/>
      <sheetName val="CoC"/>
      <sheetName val="ROE"/>
      <sheetName val="FRI"/>
      <sheetName val="Delivery"/>
      <sheetName val="E_PS52"/>
      <sheetName val="CP1_Civil"/>
      <sheetName val="CP2_Elec"/>
      <sheetName val="CP3_C&amp;I"/>
      <sheetName val="CP4_Coal_&amp;_Ash"/>
      <sheetName val="CP5_LPS"/>
      <sheetName val="CP6_Housing"/>
      <sheetName val="Package_Totals"/>
      <sheetName val="Index_Analysis"/>
      <sheetName val="Package_Phasing"/>
      <sheetName val="AT_COMPLETION"/>
      <sheetName val="Progress_Tables"/>
      <sheetName val="Progress_Curve"/>
      <sheetName val="Total_Cost"/>
      <sheetName val="IM_Project_n"/>
      <sheetName val="Turbine_Tender_3_Unit_base_(2)"/>
      <sheetName val="CPA_Formulae"/>
      <sheetName val="_Unit_1_Summary"/>
      <sheetName val="Net_Cash_Table"/>
      <sheetName val="Cash_Out_Table"/>
      <sheetName val="Input_Sheet"/>
      <sheetName val="EXTERNAL_SERVICES-DISCIPLINE_"/>
      <sheetName val="_Unit_1_Summary1"/>
      <sheetName val="Budget_Utilisation"/>
      <sheetName val="Consol_IS"/>
      <sheetName val="PROCUREMENT_DATA"/>
      <sheetName val="300-720_HCS_00"/>
    </sheetNames>
    <sheetDataSet>
      <sheetData sheetId="0">
        <row r="13">
          <cell r="F13" t="str">
            <v>.</v>
          </cell>
        </row>
      </sheetData>
      <sheetData sheetId="1">
        <row r="13">
          <cell r="F13" t="str">
            <v>.</v>
          </cell>
        </row>
      </sheetData>
      <sheetData sheetId="2">
        <row r="13">
          <cell r="F13" t="str">
            <v>.</v>
          </cell>
        </row>
      </sheetData>
      <sheetData sheetId="3">
        <row r="13">
          <cell r="F13" t="str">
            <v>.</v>
          </cell>
        </row>
      </sheetData>
      <sheetData sheetId="4">
        <row r="13">
          <cell r="F13" t="str">
            <v>.</v>
          </cell>
        </row>
      </sheetData>
      <sheetData sheetId="5">
        <row r="13">
          <cell r="F13" t="str">
            <v>.</v>
          </cell>
        </row>
      </sheetData>
      <sheetData sheetId="6">
        <row r="13">
          <cell r="F13" t="str">
            <v>.</v>
          </cell>
        </row>
      </sheetData>
      <sheetData sheetId="7">
        <row r="13">
          <cell r="F13" t="str">
            <v>.</v>
          </cell>
        </row>
      </sheetData>
      <sheetData sheetId="8">
        <row r="13">
          <cell r="F13" t="str">
            <v>.</v>
          </cell>
        </row>
      </sheetData>
      <sheetData sheetId="9">
        <row r="13">
          <cell r="F13" t="str">
            <v>.</v>
          </cell>
        </row>
      </sheetData>
      <sheetData sheetId="10">
        <row r="13">
          <cell r="F13" t="str">
            <v>.</v>
          </cell>
        </row>
      </sheetData>
      <sheetData sheetId="11">
        <row r="13">
          <cell r="F13" t="str">
            <v>.</v>
          </cell>
        </row>
      </sheetData>
      <sheetData sheetId="12">
        <row r="13">
          <cell r="F13" t="str">
            <v>.</v>
          </cell>
        </row>
      </sheetData>
      <sheetData sheetId="13">
        <row r="13">
          <cell r="F13" t="str">
            <v>.</v>
          </cell>
        </row>
      </sheetData>
      <sheetData sheetId="14">
        <row r="13">
          <cell r="F13" t="str">
            <v>.</v>
          </cell>
        </row>
      </sheetData>
      <sheetData sheetId="15">
        <row r="13">
          <cell r="F13" t="str">
            <v>.</v>
          </cell>
        </row>
      </sheetData>
      <sheetData sheetId="16">
        <row r="13">
          <cell r="F13" t="str">
            <v>.</v>
          </cell>
        </row>
      </sheetData>
      <sheetData sheetId="17">
        <row r="13">
          <cell r="F13" t="str">
            <v>.</v>
          </cell>
        </row>
      </sheetData>
      <sheetData sheetId="18">
        <row r="13">
          <cell r="F13" t="str">
            <v>.</v>
          </cell>
        </row>
      </sheetData>
      <sheetData sheetId="19">
        <row r="13">
          <cell r="F13" t="str">
            <v>.</v>
          </cell>
        </row>
      </sheetData>
      <sheetData sheetId="20">
        <row r="13">
          <cell r="F13" t="str">
            <v>.</v>
          </cell>
        </row>
      </sheetData>
      <sheetData sheetId="21" refreshError="1">
        <row r="13">
          <cell r="F13" t="str">
            <v>.</v>
          </cell>
        </row>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ow r="13">
          <cell r="F13" t="str">
            <v>.</v>
          </cell>
        </row>
      </sheetData>
      <sheetData sheetId="23">
        <row r="13">
          <cell r="F13" t="str">
            <v>.</v>
          </cell>
        </row>
      </sheetData>
      <sheetData sheetId="24">
        <row r="13">
          <cell r="F13" t="str">
            <v>.</v>
          </cell>
        </row>
      </sheetData>
      <sheetData sheetId="25" refreshError="1">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efreshError="1">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efreshError="1">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efreshError="1">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efreshError="1">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efreshError="1">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efreshError="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efreshError="1">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efreshError="1">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efreshError="1">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 sheetId="86" refreshError="1"/>
      <sheetData sheetId="87" refreshError="1"/>
      <sheetData sheetId="88">
        <row r="13">
          <cell r="F13" t="str">
            <v>.</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CATANN8"/>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S SLIDE"/>
      <sheetName val="PLANTOT"/>
      <sheetName val="COMPLETION GRAPH"/>
      <sheetName val="INA"/>
      <sheetName val="AT COMPLETION"/>
      <sheetName val="CONSBUS"/>
      <sheetName val="RESPLAN"/>
      <sheetName val="SUM"/>
      <sheetName val="VOTE"/>
      <sheetName val="IDC"/>
      <sheetName val="Qm"/>
      <sheetName val="IM Project n"/>
      <sheetName val="Turbine Tender 3 Unit base (2)"/>
      <sheetName val="CPA Formulae"/>
      <sheetName val="Detail"/>
      <sheetName val="Statistics"/>
      <sheetName val="SUMREP"/>
      <sheetName val="1"/>
      <sheetName val="2"/>
      <sheetName val="3"/>
      <sheetName val="4"/>
      <sheetName val="5"/>
      <sheetName val="6"/>
      <sheetName val="7"/>
      <sheetName val="8"/>
      <sheetName val="9"/>
      <sheetName val="Votf0899"/>
      <sheetName val="CE Register"/>
      <sheetName val="14B (2)"/>
      <sheetName val="Re"/>
      <sheetName val="IS 2007"/>
      <sheetName val="Subsidy"/>
      <sheetName val="Rural Network Charge"/>
      <sheetName val="Calc Options"/>
      <sheetName val="Claims List"/>
      <sheetName val="VALIDATION LIST DATA"/>
      <sheetName val="HR _ RESOURCING INPUT"/>
      <sheetName val="MySheet"/>
      <sheetName val="Index"/>
      <sheetName val="Master_Inp"/>
      <sheetName val="GPP_Inp"/>
      <sheetName val="&lt;---CInp"/>
      <sheetName val="CInp---&gt;"/>
      <sheetName val="Tech_Inp"/>
      <sheetName val="&lt;---Case_Inp"/>
      <sheetName val="Case_Inp---&gt;"/>
      <sheetName val="Progress Tables"/>
      <sheetName val="Progress Curve"/>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fit"/>
      <sheetName val="IS"/>
      <sheetName val="Variance"/>
      <sheetName val="Preplan"/>
      <sheetName val="P&amp;G Allow"/>
      <sheetName val="C&amp;A"/>
      <sheetName val="Escal"/>
      <sheetName val="Cost"/>
      <sheetName val="Prov"/>
      <sheetName val="Subcon"/>
      <sheetName val="Supply"/>
      <sheetName val="Recode"/>
      <sheetName val="Stock"/>
      <sheetName val="FC Rev"/>
      <sheetName val="RemP&amp;G"/>
      <sheetName val="RemLab"/>
      <sheetName val="RemPlant"/>
      <sheetName val="RemMat"/>
      <sheetName val="Claims"/>
      <sheetName val="Codes"/>
      <sheetName val="Suggest"/>
      <sheetName val="Notes"/>
      <sheetName val="Key Risks"/>
      <sheetName val="Sheet1"/>
      <sheetName val="P&amp;G_Allow"/>
      <sheetName val="FC_Rev"/>
      <sheetName val="Key_Risks"/>
      <sheetName val="P&amp;G_Allow1"/>
      <sheetName val="FC_Rev1"/>
      <sheetName val="Key_Risks1"/>
      <sheetName val="P&amp;G_Allow2"/>
      <sheetName val="FC_Rev2"/>
      <sheetName val="Key_Risks2"/>
    </sheetNames>
    <sheetDataSet>
      <sheetData sheetId="0">
        <row r="1">
          <cell r="F1" t="str">
            <v>October</v>
          </cell>
          <cell r="G1">
            <v>2011</v>
          </cell>
        </row>
      </sheetData>
      <sheetData sheetId="1"/>
      <sheetData sheetId="2"/>
      <sheetData sheetId="3">
        <row r="4">
          <cell r="M4">
            <v>12124040.380000001</v>
          </cell>
        </row>
        <row r="5">
          <cell r="M5">
            <v>0</v>
          </cell>
        </row>
        <row r="6">
          <cell r="M6">
            <v>0</v>
          </cell>
        </row>
        <row r="7">
          <cell r="M7">
            <v>0</v>
          </cell>
        </row>
        <row r="8">
          <cell r="M8">
            <v>0</v>
          </cell>
        </row>
        <row r="9">
          <cell r="M9">
            <v>0</v>
          </cell>
        </row>
        <row r="10">
          <cell r="M10">
            <v>0</v>
          </cell>
        </row>
        <row r="11">
          <cell r="M11">
            <v>4888431.06427</v>
          </cell>
        </row>
        <row r="12">
          <cell r="M12">
            <v>-153078.26134999999</v>
          </cell>
        </row>
        <row r="13">
          <cell r="M13">
            <v>4139934.4293999998</v>
          </cell>
        </row>
        <row r="14">
          <cell r="M14">
            <v>435080.82300000003</v>
          </cell>
        </row>
        <row r="15">
          <cell r="M15">
            <v>2410450</v>
          </cell>
        </row>
        <row r="16">
          <cell r="M16">
            <v>66754.05</v>
          </cell>
        </row>
        <row r="17">
          <cell r="M17">
            <v>0</v>
          </cell>
        </row>
        <row r="18">
          <cell r="M18">
            <v>8859552.6199999992</v>
          </cell>
        </row>
        <row r="19">
          <cell r="M19">
            <v>228150.43</v>
          </cell>
        </row>
        <row r="20">
          <cell r="M20">
            <v>3196.19</v>
          </cell>
        </row>
        <row r="21">
          <cell r="M21">
            <v>987960.72</v>
          </cell>
        </row>
        <row r="22">
          <cell r="M22">
            <v>21450.51</v>
          </cell>
        </row>
        <row r="23">
          <cell r="M23">
            <v>0</v>
          </cell>
        </row>
        <row r="24">
          <cell r="M24">
            <v>0</v>
          </cell>
        </row>
        <row r="25">
          <cell r="M25">
            <v>0</v>
          </cell>
        </row>
        <row r="26">
          <cell r="M26">
            <v>0</v>
          </cell>
        </row>
        <row r="27">
          <cell r="M27">
            <v>0</v>
          </cell>
        </row>
        <row r="28">
          <cell r="M28">
            <v>-291851.29600000003</v>
          </cell>
        </row>
        <row r="29">
          <cell r="M29">
            <v>312552.77</v>
          </cell>
        </row>
        <row r="30">
          <cell r="M30">
            <v>-43520</v>
          </cell>
        </row>
        <row r="31">
          <cell r="M31">
            <v>0</v>
          </cell>
        </row>
        <row r="32">
          <cell r="M32">
            <v>0</v>
          </cell>
        </row>
        <row r="33">
          <cell r="M33">
            <v>368666.59</v>
          </cell>
        </row>
        <row r="34">
          <cell r="M34">
            <v>1394907.21</v>
          </cell>
        </row>
        <row r="35">
          <cell r="M35">
            <v>40579.21</v>
          </cell>
        </row>
        <row r="36">
          <cell r="M36">
            <v>853831.32</v>
          </cell>
        </row>
        <row r="37">
          <cell r="M37">
            <v>0</v>
          </cell>
        </row>
        <row r="38">
          <cell r="M38">
            <v>0</v>
          </cell>
        </row>
        <row r="39">
          <cell r="M39">
            <v>0</v>
          </cell>
        </row>
        <row r="40">
          <cell r="M40">
            <v>0</v>
          </cell>
        </row>
        <row r="41">
          <cell r="M41">
            <v>0</v>
          </cell>
        </row>
        <row r="42">
          <cell r="M42">
            <v>0</v>
          </cell>
        </row>
        <row r="43">
          <cell r="M43">
            <v>0</v>
          </cell>
        </row>
        <row r="44">
          <cell r="M44">
            <v>0</v>
          </cell>
        </row>
        <row r="45">
          <cell r="M45">
            <v>7930915.8499999996</v>
          </cell>
        </row>
        <row r="46">
          <cell r="M46">
            <v>0</v>
          </cell>
        </row>
        <row r="47">
          <cell r="M47">
            <v>0</v>
          </cell>
        </row>
        <row r="48">
          <cell r="M48">
            <v>-994515.81</v>
          </cell>
        </row>
        <row r="49">
          <cell r="M49">
            <v>0</v>
          </cell>
        </row>
        <row r="50">
          <cell r="M50">
            <v>0</v>
          </cell>
        </row>
        <row r="51">
          <cell r="M51">
            <v>0</v>
          </cell>
        </row>
        <row r="52">
          <cell r="M52">
            <v>0</v>
          </cell>
        </row>
        <row r="53">
          <cell r="M53">
            <v>2417323.9</v>
          </cell>
        </row>
        <row r="54">
          <cell r="M54">
            <v>0</v>
          </cell>
        </row>
        <row r="55">
          <cell r="M55">
            <v>0</v>
          </cell>
        </row>
        <row r="56">
          <cell r="M56">
            <v>0</v>
          </cell>
        </row>
        <row r="57">
          <cell r="M57">
            <v>611549.66</v>
          </cell>
        </row>
        <row r="58">
          <cell r="M58">
            <v>3881681.49</v>
          </cell>
        </row>
        <row r="59">
          <cell r="M59">
            <v>2557347.16</v>
          </cell>
        </row>
        <row r="60">
          <cell r="M60">
            <v>1777288.95</v>
          </cell>
        </row>
        <row r="61">
          <cell r="M61">
            <v>586.94000000000005</v>
          </cell>
        </row>
        <row r="62">
          <cell r="M62">
            <v>0</v>
          </cell>
        </row>
        <row r="63">
          <cell r="M63">
            <v>2411055</v>
          </cell>
        </row>
        <row r="64">
          <cell r="M64">
            <v>0</v>
          </cell>
        </row>
        <row r="65">
          <cell r="M65">
            <v>204639</v>
          </cell>
        </row>
        <row r="66">
          <cell r="M66">
            <v>0</v>
          </cell>
        </row>
        <row r="67">
          <cell r="M67">
            <v>0</v>
          </cell>
        </row>
        <row r="68">
          <cell r="M68">
            <v>374050.68</v>
          </cell>
        </row>
        <row r="69">
          <cell r="M69">
            <v>4360.5</v>
          </cell>
        </row>
        <row r="70">
          <cell r="M70">
            <v>9566.7000000000007</v>
          </cell>
        </row>
        <row r="71">
          <cell r="M71">
            <v>1301516.68</v>
          </cell>
        </row>
        <row r="72">
          <cell r="M72">
            <v>36502</v>
          </cell>
        </row>
        <row r="73">
          <cell r="M73">
            <v>116822.09</v>
          </cell>
        </row>
        <row r="74">
          <cell r="M74">
            <v>2456.14</v>
          </cell>
        </row>
        <row r="75">
          <cell r="M75">
            <v>20270.009999999998</v>
          </cell>
        </row>
        <row r="76">
          <cell r="M76">
            <v>10520456.16</v>
          </cell>
        </row>
        <row r="77">
          <cell r="M77">
            <v>286506.2</v>
          </cell>
        </row>
        <row r="78">
          <cell r="M78">
            <v>137428.25</v>
          </cell>
        </row>
        <row r="79">
          <cell r="M79">
            <v>12597</v>
          </cell>
        </row>
        <row r="80">
          <cell r="M80">
            <v>1610568.84</v>
          </cell>
        </row>
        <row r="81">
          <cell r="M81">
            <v>2924501.16</v>
          </cell>
        </row>
        <row r="82">
          <cell r="M82">
            <v>57244.94</v>
          </cell>
        </row>
        <row r="83">
          <cell r="M83">
            <v>364476.74</v>
          </cell>
        </row>
        <row r="84">
          <cell r="M84">
            <v>2542306.31</v>
          </cell>
        </row>
        <row r="85">
          <cell r="M85">
            <v>738954.17</v>
          </cell>
        </row>
        <row r="86">
          <cell r="M86">
            <v>413946.87</v>
          </cell>
        </row>
        <row r="87">
          <cell r="M87">
            <v>372280.46</v>
          </cell>
        </row>
        <row r="88">
          <cell r="M88">
            <v>136675.01999999999</v>
          </cell>
        </row>
        <row r="89">
          <cell r="M89">
            <v>0</v>
          </cell>
        </row>
        <row r="90">
          <cell r="M90">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Forecast Rate of Invoicing"/>
    </sheetNames>
    <sheetDataSet>
      <sheetData sheetId="0" refreshError="1"/>
      <sheetData sheetId="1">
        <row r="19">
          <cell r="J19">
            <v>11837.8</v>
          </cell>
        </row>
        <row r="65">
          <cell r="J65">
            <v>11837.8</v>
          </cell>
        </row>
        <row r="88">
          <cell r="J88">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cell r="K129">
            <v>3851832.5</v>
          </cell>
        </row>
        <row r="130">
          <cell r="I130">
            <v>0</v>
          </cell>
        </row>
        <row r="131">
          <cell r="I131">
            <v>0</v>
          </cell>
        </row>
        <row r="132">
          <cell r="I132">
            <v>0</v>
          </cell>
        </row>
        <row r="133">
          <cell r="I133">
            <v>0</v>
          </cell>
        </row>
        <row r="134">
          <cell r="I134">
            <v>0</v>
          </cell>
        </row>
        <row r="135">
          <cell r="I135">
            <v>0</v>
          </cell>
        </row>
        <row r="173">
          <cell r="K173">
            <v>3500813</v>
          </cell>
        </row>
        <row r="202">
          <cell r="K202">
            <v>263824.15000000002</v>
          </cell>
        </row>
        <row r="229">
          <cell r="K229">
            <v>105529.67</v>
          </cell>
        </row>
        <row r="234">
          <cell r="K234">
            <v>22400</v>
          </cell>
        </row>
        <row r="236">
          <cell r="K236">
            <v>454154</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63">
          <cell r="J463">
            <v>1229.78</v>
          </cell>
        </row>
        <row r="481">
          <cell r="K481">
            <v>2800415.9318181816</v>
          </cell>
          <cell r="O481">
            <v>823681.17045454553</v>
          </cell>
        </row>
        <row r="487">
          <cell r="K487">
            <v>25542.045454545456</v>
          </cell>
          <cell r="O487">
            <v>9496.5909090909099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8">
          <cell r="P518">
            <v>96.590909090909093</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315.81</v>
          </cell>
          <cell r="J578">
            <v>1680</v>
          </cell>
          <cell r="K578">
            <v>15206.362727272728</v>
          </cell>
          <cell r="L578">
            <v>1052.69</v>
          </cell>
          <cell r="N578">
            <v>140</v>
          </cell>
          <cell r="O578">
            <v>3568.5113636363635</v>
          </cell>
          <cell r="P578">
            <v>376.59090909090912</v>
          </cell>
        </row>
        <row r="579">
          <cell r="K579">
            <v>0</v>
          </cell>
          <cell r="O579">
            <v>0</v>
          </cell>
        </row>
        <row r="580">
          <cell r="I580">
            <v>378.24</v>
          </cell>
          <cell r="J580">
            <v>1680</v>
          </cell>
          <cell r="K580">
            <v>17016.762727272726</v>
          </cell>
          <cell r="L580">
            <v>1260</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2331.52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38260.98863636364</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4597.4399999999996</v>
          </cell>
          <cell r="L641">
            <v>229.87</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4259.26</v>
          </cell>
          <cell r="L681">
            <v>222.71</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12481.977272727272</v>
          </cell>
          <cell r="O734">
            <v>1891.2386363636363</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12852.75</v>
          </cell>
          <cell r="O738">
            <v>2008.7727272727273</v>
          </cell>
          <cell r="P738">
            <v>96.590909090909093</v>
          </cell>
        </row>
        <row r="739">
          <cell r="K739">
            <v>0</v>
          </cell>
          <cell r="O739">
            <v>0</v>
          </cell>
        </row>
        <row r="740">
          <cell r="K740">
            <v>13351.056818181818</v>
          </cell>
          <cell r="O740">
            <v>2481.431818181818</v>
          </cell>
          <cell r="P740">
            <v>96.590909090909093</v>
          </cell>
        </row>
        <row r="742">
          <cell r="K742">
            <v>12948.272727272726</v>
          </cell>
          <cell r="O742">
            <v>2171.590909090909</v>
          </cell>
          <cell r="P742">
            <v>96.590909090909093</v>
          </cell>
        </row>
        <row r="743">
          <cell r="K743">
            <v>0</v>
          </cell>
          <cell r="O743">
            <v>0</v>
          </cell>
        </row>
        <row r="744">
          <cell r="K744">
            <v>13187.193181818182</v>
          </cell>
          <cell r="O744">
            <v>2441.6590909090905</v>
          </cell>
          <cell r="P744">
            <v>96.590909090909093</v>
          </cell>
        </row>
        <row r="746">
          <cell r="K746">
            <v>12948.272727272726</v>
          </cell>
          <cell r="O746">
            <v>2171.590909090909</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14451.318181818182</v>
          </cell>
          <cell r="O762">
            <v>2928.125</v>
          </cell>
          <cell r="P762">
            <v>96.590909090909093</v>
          </cell>
        </row>
        <row r="763">
          <cell r="K763">
            <v>0</v>
          </cell>
          <cell r="O763">
            <v>0</v>
          </cell>
        </row>
        <row r="764">
          <cell r="K764">
            <v>2161.2727272727275</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474.69318181818181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2">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3">
          <cell r="J303">
            <v>1230.5178679999999</v>
          </cell>
        </row>
        <row r="309">
          <cell r="J309">
            <v>1230.5178679999999</v>
          </cell>
        </row>
        <row r="311">
          <cell r="J311">
            <v>1230.5178679999999</v>
          </cell>
        </row>
        <row r="317">
          <cell r="J317">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81">
          <cell r="K481">
            <v>2629972.5227272729</v>
          </cell>
          <cell r="O481">
            <v>793203.32954545459</v>
          </cell>
        </row>
        <row r="487">
          <cell r="K487">
            <v>20837.5</v>
          </cell>
          <cell r="O487">
            <v>6625</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1052.29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21649.228636363638</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1645.81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3">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2623368.7727272725</v>
          </cell>
          <cell r="O481">
            <v>792151.875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27317.640454545457</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4">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5">
          <cell r="J325">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19">
          <cell r="J419">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2612142.2954545454</v>
          </cell>
          <cell r="O481">
            <v>790614.125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15205.832727272726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1339.5795454545453</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2865.8859090909091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5">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2542030.4772727275</v>
          </cell>
          <cell r="O481">
            <v>776607.125</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699.46</v>
          </cell>
          <cell r="J584">
            <v>1680</v>
          </cell>
          <cell r="K584">
            <v>25462.232727272727</v>
          </cell>
          <cell r="L584">
            <v>2231.52</v>
          </cell>
          <cell r="N584">
            <v>140</v>
          </cell>
          <cell r="O584">
            <v>3568.5113636363635</v>
          </cell>
          <cell r="P584">
            <v>376.59090909090912</v>
          </cell>
        </row>
        <row r="585">
          <cell r="K585">
            <v>0</v>
          </cell>
          <cell r="O585">
            <v>0</v>
          </cell>
        </row>
        <row r="586">
          <cell r="I586">
            <v>669.47</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210.46</v>
          </cell>
          <cell r="L722">
            <v>10.89</v>
          </cell>
          <cell r="M722">
            <v>32.68</v>
          </cell>
          <cell r="O722">
            <v>388.1704545454545</v>
          </cell>
          <cell r="P722">
            <v>96.590909090909093</v>
          </cell>
        </row>
        <row r="723">
          <cell r="K723">
            <v>0</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43">
          <cell r="O843">
            <v>0</v>
          </cell>
        </row>
        <row r="875">
          <cell r="J875">
            <v>70985</v>
          </cell>
        </row>
      </sheetData>
      <sheetData sheetId="6">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2557634</v>
          </cell>
          <cell r="O481">
            <v>778451.28409090906</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378.34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4365.6400000000003</v>
          </cell>
          <cell r="L681">
            <v>225.92</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100778.97818181818</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4392.8109090909093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7">
        <row r="42">
          <cell r="J42">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148">
          <cell r="K148">
            <v>527648.30000000005</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994.07</v>
          </cell>
        </row>
        <row r="275">
          <cell r="K275">
            <v>120356.32</v>
          </cell>
          <cell r="L275">
            <v>6739.95</v>
          </cell>
          <cell r="M275">
            <v>711.74</v>
          </cell>
          <cell r="N275">
            <v>7157.25</v>
          </cell>
        </row>
        <row r="305">
          <cell r="J305">
            <v>1230.5178679999999</v>
          </cell>
        </row>
        <row r="307">
          <cell r="J307">
            <v>1230.5178679999999</v>
          </cell>
        </row>
        <row r="313">
          <cell r="J313">
            <v>1230.5178679999999</v>
          </cell>
        </row>
        <row r="315">
          <cell r="J315">
            <v>1230.5178679999999</v>
          </cell>
        </row>
        <row r="321">
          <cell r="J321">
            <v>1230.5178679999999</v>
          </cell>
        </row>
        <row r="325">
          <cell r="J325">
            <v>1230.5178679999999</v>
          </cell>
        </row>
        <row r="333">
          <cell r="J333">
            <v>1230.5178679999999</v>
          </cell>
        </row>
        <row r="335">
          <cell r="J335">
            <v>1230.5178679999999</v>
          </cell>
        </row>
        <row r="337">
          <cell r="J337">
            <v>1230.5178679999999</v>
          </cell>
        </row>
        <row r="339">
          <cell r="J339">
            <v>1230.5178679999999</v>
          </cell>
        </row>
        <row r="341">
          <cell r="J341">
            <v>1230.5178679999999</v>
          </cell>
        </row>
        <row r="343">
          <cell r="J343">
            <v>1230.5178679999999</v>
          </cell>
        </row>
        <row r="345">
          <cell r="J345">
            <v>1230.5178679999999</v>
          </cell>
        </row>
        <row r="353">
          <cell r="J353">
            <v>1230.5178679999999</v>
          </cell>
        </row>
        <row r="357">
          <cell r="J357">
            <v>1230.5178679999999</v>
          </cell>
        </row>
        <row r="359">
          <cell r="J359">
            <v>1230.5178679999999</v>
          </cell>
        </row>
        <row r="361">
          <cell r="J361">
            <v>1230.5178679999999</v>
          </cell>
        </row>
        <row r="363">
          <cell r="J363">
            <v>1230.5178679999999</v>
          </cell>
        </row>
        <row r="365">
          <cell r="J365">
            <v>1230.5178679999999</v>
          </cell>
        </row>
        <row r="367">
          <cell r="J367">
            <v>1230.5178679999999</v>
          </cell>
        </row>
        <row r="369">
          <cell r="J369">
            <v>1230.5178679999999</v>
          </cell>
        </row>
        <row r="371">
          <cell r="J371">
            <v>1230.5178679999999</v>
          </cell>
        </row>
        <row r="373">
          <cell r="J373">
            <v>1230.5178679999999</v>
          </cell>
        </row>
        <row r="375">
          <cell r="J375">
            <v>1230.5178679999999</v>
          </cell>
        </row>
        <row r="377">
          <cell r="J377">
            <v>1230.5178679999999</v>
          </cell>
        </row>
        <row r="379">
          <cell r="J379">
            <v>1230.5178679999999</v>
          </cell>
        </row>
        <row r="381">
          <cell r="J381">
            <v>1230.5178679999999</v>
          </cell>
        </row>
        <row r="383">
          <cell r="J383">
            <v>1230.5178679999999</v>
          </cell>
        </row>
        <row r="385">
          <cell r="J385">
            <v>1230.5178679999999</v>
          </cell>
        </row>
        <row r="387">
          <cell r="J387">
            <v>1230.5178679999999</v>
          </cell>
        </row>
        <row r="389">
          <cell r="J389">
            <v>1230.5178679999999</v>
          </cell>
        </row>
        <row r="391">
          <cell r="J391">
            <v>1230.5178679999999</v>
          </cell>
        </row>
        <row r="393">
          <cell r="J393">
            <v>1230.5178679999999</v>
          </cell>
        </row>
        <row r="397">
          <cell r="J397">
            <v>1230.5178679999999</v>
          </cell>
        </row>
        <row r="399">
          <cell r="J399">
            <v>1230.5178679999999</v>
          </cell>
        </row>
        <row r="401">
          <cell r="J401">
            <v>1230.5178679999999</v>
          </cell>
        </row>
        <row r="419">
          <cell r="J419">
            <v>1230.5178679999999</v>
          </cell>
        </row>
        <row r="423">
          <cell r="J423">
            <v>1230.5178679999999</v>
          </cell>
        </row>
        <row r="427">
          <cell r="J427">
            <v>1230.5178679999999</v>
          </cell>
        </row>
        <row r="431">
          <cell r="J431">
            <v>1230.5178679999999</v>
          </cell>
        </row>
        <row r="435">
          <cell r="J435">
            <v>1230.5178679999999</v>
          </cell>
        </row>
        <row r="449">
          <cell r="J449">
            <v>1230.5178679999999</v>
          </cell>
        </row>
        <row r="451">
          <cell r="J451">
            <v>1230.5178679999999</v>
          </cell>
        </row>
        <row r="453">
          <cell r="J453">
            <v>1230.5178679999999</v>
          </cell>
        </row>
        <row r="455">
          <cell r="J455">
            <v>1230.5178679999999</v>
          </cell>
        </row>
        <row r="457">
          <cell r="J457">
            <v>1230.5178679999999</v>
          </cell>
        </row>
        <row r="459">
          <cell r="J459">
            <v>1230.5178679999999</v>
          </cell>
        </row>
        <row r="461">
          <cell r="J461">
            <v>1230.5178679999999</v>
          </cell>
        </row>
        <row r="483">
          <cell r="K483">
            <v>6994323.8863636358</v>
          </cell>
          <cell r="O483">
            <v>1872362.0454545456</v>
          </cell>
        </row>
        <row r="485">
          <cell r="O485">
            <v>590909.09090909094</v>
          </cell>
        </row>
        <row r="487">
          <cell r="K487">
            <v>141537.5</v>
          </cell>
          <cell r="O487">
            <v>82387.5</v>
          </cell>
        </row>
        <row r="504">
          <cell r="K504">
            <v>4401.772727272727</v>
          </cell>
          <cell r="O504">
            <v>1409.9431818181818</v>
          </cell>
          <cell r="P504">
            <v>96.590909090909093</v>
          </cell>
        </row>
        <row r="506">
          <cell r="K506">
            <v>4204.75</v>
          </cell>
          <cell r="O506">
            <v>977.10227272727275</v>
          </cell>
          <cell r="P506">
            <v>96.590909090909093</v>
          </cell>
        </row>
        <row r="508">
          <cell r="K508">
            <v>3838.7159090909095</v>
          </cell>
          <cell r="O508">
            <v>962.84090909090901</v>
          </cell>
          <cell r="P508">
            <v>96.590909090909093</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4545.454545454545</v>
          </cell>
          <cell r="O552">
            <v>0</v>
          </cell>
          <cell r="P552">
            <v>96.590909090909093</v>
          </cell>
        </row>
        <row r="553">
          <cell r="K553">
            <v>227341</v>
          </cell>
          <cell r="L553">
            <v>12731.1</v>
          </cell>
          <cell r="M553">
            <v>1334.4</v>
          </cell>
          <cell r="N553">
            <v>13519.32</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K572">
            <v>4524.772727272727</v>
          </cell>
          <cell r="O572">
            <v>2754.875</v>
          </cell>
          <cell r="P572">
            <v>96.590909090909093</v>
          </cell>
        </row>
        <row r="573">
          <cell r="K573">
            <v>0</v>
          </cell>
          <cell r="O573">
            <v>0</v>
          </cell>
        </row>
        <row r="574">
          <cell r="K574">
            <v>4251.704545454545</v>
          </cell>
          <cell r="O574">
            <v>2500.556818181818</v>
          </cell>
          <cell r="P574">
            <v>96.590909090909093</v>
          </cell>
        </row>
        <row r="575">
          <cell r="K575">
            <v>0</v>
          </cell>
          <cell r="O575">
            <v>0</v>
          </cell>
        </row>
        <row r="576">
          <cell r="K576">
            <v>0</v>
          </cell>
          <cell r="O576">
            <v>0</v>
          </cell>
          <cell r="P576">
            <v>96.590909090909093</v>
          </cell>
        </row>
        <row r="577">
          <cell r="K577">
            <v>0</v>
          </cell>
          <cell r="O577">
            <v>0</v>
          </cell>
        </row>
        <row r="578">
          <cell r="K578">
            <v>4524.772727272727</v>
          </cell>
          <cell r="O578">
            <v>2868.5113636363635</v>
          </cell>
          <cell r="P578">
            <v>96.590909090909093</v>
          </cell>
        </row>
        <row r="579">
          <cell r="K579">
            <v>0</v>
          </cell>
          <cell r="O579">
            <v>0</v>
          </cell>
        </row>
        <row r="580">
          <cell r="K580">
            <v>4524.772727272727</v>
          </cell>
          <cell r="O580">
            <v>2868.5113636363635</v>
          </cell>
          <cell r="P580">
            <v>96.590909090909093</v>
          </cell>
        </row>
        <row r="581">
          <cell r="K581">
            <v>0</v>
          </cell>
          <cell r="O581">
            <v>0</v>
          </cell>
        </row>
        <row r="582">
          <cell r="K582">
            <v>4524.772727272727</v>
          </cell>
          <cell r="O582">
            <v>2868.5113636363635</v>
          </cell>
          <cell r="P582">
            <v>96.590909090909093</v>
          </cell>
        </row>
        <row r="583">
          <cell r="K583">
            <v>0</v>
          </cell>
          <cell r="O583">
            <v>0</v>
          </cell>
        </row>
        <row r="584">
          <cell r="K584">
            <v>4524.772727272727</v>
          </cell>
          <cell r="O584">
            <v>2868.5113636363635</v>
          </cell>
          <cell r="P584">
            <v>96.590909090909093</v>
          </cell>
        </row>
        <row r="585">
          <cell r="K585">
            <v>0</v>
          </cell>
          <cell r="O585">
            <v>0</v>
          </cell>
        </row>
        <row r="586">
          <cell r="K586">
            <v>6380.170454545455</v>
          </cell>
          <cell r="O586">
            <v>4699.193181818182</v>
          </cell>
          <cell r="P586">
            <v>96.590909090909093</v>
          </cell>
        </row>
        <row r="587">
          <cell r="K587">
            <v>0</v>
          </cell>
          <cell r="O587">
            <v>0</v>
          </cell>
        </row>
        <row r="588">
          <cell r="I588">
            <v>315.73</v>
          </cell>
          <cell r="J588">
            <v>1680</v>
          </cell>
          <cell r="K588">
            <v>30875.877727272727</v>
          </cell>
          <cell r="L588">
            <v>1052.46</v>
          </cell>
          <cell r="N588">
            <v>140</v>
          </cell>
          <cell r="O588">
            <v>8774.988636363636</v>
          </cell>
          <cell r="P588">
            <v>376.59090909090912</v>
          </cell>
        </row>
        <row r="589">
          <cell r="K589">
            <v>0</v>
          </cell>
          <cell r="O589">
            <v>0</v>
          </cell>
        </row>
        <row r="590">
          <cell r="I590">
            <v>378.24</v>
          </cell>
          <cell r="J590">
            <v>1680</v>
          </cell>
          <cell r="K590">
            <v>32687.887727272726</v>
          </cell>
          <cell r="L590">
            <v>1260.78</v>
          </cell>
          <cell r="N590">
            <v>140</v>
          </cell>
          <cell r="O590">
            <v>8774.988636363636</v>
          </cell>
          <cell r="P590">
            <v>376.59090909090912</v>
          </cell>
        </row>
        <row r="591">
          <cell r="K591">
            <v>0</v>
          </cell>
          <cell r="O591">
            <v>0</v>
          </cell>
        </row>
        <row r="592">
          <cell r="I592">
            <v>505.08</v>
          </cell>
          <cell r="J592">
            <v>1680</v>
          </cell>
          <cell r="K592">
            <v>36366.437727272729</v>
          </cell>
          <cell r="L592">
            <v>1683.61</v>
          </cell>
          <cell r="N592">
            <v>140</v>
          </cell>
          <cell r="O592">
            <v>8774.988636363636</v>
          </cell>
          <cell r="P592">
            <v>376.59090909090912</v>
          </cell>
        </row>
        <row r="593">
          <cell r="K593">
            <v>0</v>
          </cell>
          <cell r="O593">
            <v>0</v>
          </cell>
        </row>
        <row r="594">
          <cell r="I594">
            <v>669.46</v>
          </cell>
          <cell r="J594">
            <v>1680</v>
          </cell>
          <cell r="K594">
            <v>41133.357727272727</v>
          </cell>
          <cell r="L594">
            <v>2231.52</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16678.964090909092</v>
          </cell>
          <cell r="O604">
            <v>3792.7159090909095</v>
          </cell>
          <cell r="P604">
            <v>96.590909090909093</v>
          </cell>
        </row>
        <row r="605">
          <cell r="K605">
            <v>1392.13</v>
          </cell>
          <cell r="L605">
            <v>69.61</v>
          </cell>
          <cell r="O605">
            <v>0</v>
          </cell>
        </row>
        <row r="606">
          <cell r="K606">
            <v>4454.545454545455</v>
          </cell>
          <cell r="O606">
            <v>1909.090909090909</v>
          </cell>
          <cell r="P606">
            <v>96.590909090909093</v>
          </cell>
        </row>
        <row r="607">
          <cell r="K607">
            <v>83.6</v>
          </cell>
          <cell r="L607">
            <v>4.18</v>
          </cell>
          <cell r="M607">
            <v>9.02</v>
          </cell>
          <cell r="O607">
            <v>0</v>
          </cell>
        </row>
        <row r="608">
          <cell r="K608">
            <v>4524.772727272727</v>
          </cell>
          <cell r="O608">
            <v>2754.875</v>
          </cell>
          <cell r="P608">
            <v>96.590909090909093</v>
          </cell>
        </row>
        <row r="609">
          <cell r="K609">
            <v>0</v>
          </cell>
          <cell r="O609">
            <v>0</v>
          </cell>
        </row>
        <row r="610">
          <cell r="K610">
            <v>3380.25</v>
          </cell>
          <cell r="O610">
            <v>312.90909090909093</v>
          </cell>
          <cell r="P610">
            <v>96.590909090909093</v>
          </cell>
        </row>
        <row r="611">
          <cell r="K611">
            <v>0</v>
          </cell>
          <cell r="O611">
            <v>0</v>
          </cell>
        </row>
        <row r="612">
          <cell r="K612">
            <v>3136.9886363636365</v>
          </cell>
          <cell r="O612">
            <v>1483.340909090909</v>
          </cell>
          <cell r="P612">
            <v>96.590909090909093</v>
          </cell>
        </row>
        <row r="613">
          <cell r="K613">
            <v>0</v>
          </cell>
          <cell r="O613">
            <v>0</v>
          </cell>
        </row>
        <row r="614">
          <cell r="K614">
            <v>3136.9886363636365</v>
          </cell>
          <cell r="O614">
            <v>1483.340909090909</v>
          </cell>
          <cell r="P614">
            <v>96.590909090909093</v>
          </cell>
        </row>
        <row r="615">
          <cell r="K615">
            <v>0</v>
          </cell>
          <cell r="O615">
            <v>0</v>
          </cell>
        </row>
        <row r="616">
          <cell r="K616">
            <v>3136.9886363636365</v>
          </cell>
          <cell r="O616">
            <v>1483.340909090909</v>
          </cell>
          <cell r="P616">
            <v>96.590909090909093</v>
          </cell>
        </row>
        <row r="617">
          <cell r="K617">
            <v>0</v>
          </cell>
          <cell r="O617">
            <v>0</v>
          </cell>
        </row>
        <row r="618">
          <cell r="K618">
            <v>3136.9886363636365</v>
          </cell>
          <cell r="O618">
            <v>1483.340909090909</v>
          </cell>
          <cell r="P618">
            <v>96.590909090909093</v>
          </cell>
        </row>
        <row r="619">
          <cell r="K619">
            <v>0</v>
          </cell>
          <cell r="O619">
            <v>0</v>
          </cell>
        </row>
        <row r="620">
          <cell r="K620">
            <v>3136.9886363636365</v>
          </cell>
          <cell r="O620">
            <v>1483.340909090909</v>
          </cell>
          <cell r="P620">
            <v>96.590909090909093</v>
          </cell>
        </row>
        <row r="621">
          <cell r="K621">
            <v>0</v>
          </cell>
          <cell r="O621">
            <v>0</v>
          </cell>
        </row>
        <row r="622">
          <cell r="K622">
            <v>3136.9886363636365</v>
          </cell>
          <cell r="O622">
            <v>1483.340909090909</v>
          </cell>
          <cell r="P622">
            <v>96.590909090909093</v>
          </cell>
        </row>
        <row r="623">
          <cell r="K623">
            <v>0</v>
          </cell>
          <cell r="O623">
            <v>0</v>
          </cell>
        </row>
        <row r="624">
          <cell r="K624">
            <v>3136.9886363636365</v>
          </cell>
          <cell r="O624">
            <v>1483.340909090909</v>
          </cell>
          <cell r="P624">
            <v>96.590909090909093</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K628">
            <v>3136.9886363636365</v>
          </cell>
          <cell r="O628">
            <v>1483.340909090909</v>
          </cell>
          <cell r="P628">
            <v>96.590909090909093</v>
          </cell>
        </row>
        <row r="629">
          <cell r="K629">
            <v>0</v>
          </cell>
          <cell r="O629">
            <v>0</v>
          </cell>
        </row>
        <row r="630">
          <cell r="K630">
            <v>3136.9886363636365</v>
          </cell>
          <cell r="O630">
            <v>1483.340909090909</v>
          </cell>
          <cell r="P630">
            <v>96.590909090909093</v>
          </cell>
        </row>
        <row r="631">
          <cell r="K631">
            <v>0</v>
          </cell>
          <cell r="O631">
            <v>0</v>
          </cell>
        </row>
        <row r="632">
          <cell r="K632">
            <v>14416.693181818182</v>
          </cell>
          <cell r="O632">
            <v>2407.375</v>
          </cell>
          <cell r="P632">
            <v>96.590909090909093</v>
          </cell>
        </row>
        <row r="633">
          <cell r="K633">
            <v>0</v>
          </cell>
          <cell r="O633">
            <v>0</v>
          </cell>
        </row>
        <row r="634">
          <cell r="I634">
            <v>585.85</v>
          </cell>
          <cell r="J634">
            <v>1680</v>
          </cell>
          <cell r="K634">
            <v>32929.53318181818</v>
          </cell>
          <cell r="L634">
            <v>1952.83</v>
          </cell>
          <cell r="N634">
            <v>140</v>
          </cell>
          <cell r="O634">
            <v>3107.3749999999995</v>
          </cell>
          <cell r="P634">
            <v>376.59090909090912</v>
          </cell>
        </row>
        <row r="635">
          <cell r="K635">
            <v>0</v>
          </cell>
          <cell r="O635">
            <v>0</v>
          </cell>
        </row>
        <row r="636">
          <cell r="I636">
            <v>764.06</v>
          </cell>
          <cell r="J636">
            <v>1680</v>
          </cell>
          <cell r="K636">
            <v>38097.753181818181</v>
          </cell>
          <cell r="L636">
            <v>2546.88</v>
          </cell>
          <cell r="N636">
            <v>140</v>
          </cell>
          <cell r="O636">
            <v>3107.3749999999995</v>
          </cell>
          <cell r="P636">
            <v>376.59090909090912</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70931.839999999997</v>
          </cell>
          <cell r="L667">
            <v>3972.18</v>
          </cell>
          <cell r="M667">
            <v>419.46</v>
          </cell>
          <cell r="N667">
            <v>4218.12</v>
          </cell>
          <cell r="O667">
            <v>0</v>
          </cell>
        </row>
        <row r="668">
          <cell r="K668">
            <v>0</v>
          </cell>
          <cell r="O668">
            <v>0</v>
          </cell>
          <cell r="P668">
            <v>96.590909090909093</v>
          </cell>
        </row>
        <row r="669">
          <cell r="K669">
            <v>341.6</v>
          </cell>
          <cell r="L669">
            <v>19.13</v>
          </cell>
          <cell r="M669">
            <v>2.02</v>
          </cell>
          <cell r="N669">
            <v>20.309999999999999</v>
          </cell>
          <cell r="O669">
            <v>0</v>
          </cell>
        </row>
        <row r="670">
          <cell r="K670">
            <v>0</v>
          </cell>
          <cell r="O670">
            <v>0</v>
          </cell>
          <cell r="P670">
            <v>96.590909090909093</v>
          </cell>
        </row>
        <row r="671">
          <cell r="K671">
            <v>328.16</v>
          </cell>
          <cell r="L671">
            <v>18.38</v>
          </cell>
          <cell r="M671">
            <v>1.94</v>
          </cell>
          <cell r="N671">
            <v>19.510000000000002</v>
          </cell>
          <cell r="O671">
            <v>0</v>
          </cell>
        </row>
        <row r="672">
          <cell r="K672">
            <v>0</v>
          </cell>
          <cell r="O672">
            <v>0</v>
          </cell>
          <cell r="P672">
            <v>96.590909090909093</v>
          </cell>
        </row>
        <row r="673">
          <cell r="K673">
            <v>198.24</v>
          </cell>
          <cell r="L673">
            <v>11.1</v>
          </cell>
          <cell r="M673">
            <v>1.17</v>
          </cell>
          <cell r="N673">
            <v>11.79</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4303.7</v>
          </cell>
          <cell r="L681">
            <v>222.71</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1205.7386363636363</v>
          </cell>
          <cell r="O688">
            <v>1134.9318181818182</v>
          </cell>
          <cell r="P688">
            <v>96.590909090909093</v>
          </cell>
        </row>
        <row r="689">
          <cell r="K689">
            <v>0</v>
          </cell>
          <cell r="O689">
            <v>0</v>
          </cell>
        </row>
        <row r="690">
          <cell r="K690">
            <v>13952.670454545454</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1046.49</v>
          </cell>
          <cell r="L695">
            <v>54.15</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3622.38</v>
          </cell>
          <cell r="L701">
            <v>187.46</v>
          </cell>
          <cell r="O701">
            <v>0</v>
          </cell>
        </row>
        <row r="702">
          <cell r="K702">
            <v>16677.534090909092</v>
          </cell>
          <cell r="O702">
            <v>1254.7272727272727</v>
          </cell>
          <cell r="P702">
            <v>96.590909090909093</v>
          </cell>
        </row>
        <row r="704">
          <cell r="K704">
            <v>9632.3904545454552</v>
          </cell>
          <cell r="O704">
            <v>1918.0568181818182</v>
          </cell>
          <cell r="P704">
            <v>96.590909090909093</v>
          </cell>
        </row>
        <row r="705">
          <cell r="K705">
            <v>0</v>
          </cell>
          <cell r="O705">
            <v>0</v>
          </cell>
        </row>
        <row r="706">
          <cell r="K706">
            <v>6701.7604545454542</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3582.0722727272732</v>
          </cell>
          <cell r="O710">
            <v>926.44318181818176</v>
          </cell>
          <cell r="P710">
            <v>96.590909090909093</v>
          </cell>
        </row>
        <row r="711">
          <cell r="K711">
            <v>3622.38</v>
          </cell>
          <cell r="L711">
            <v>187.46</v>
          </cell>
          <cell r="O711">
            <v>0</v>
          </cell>
        </row>
        <row r="712">
          <cell r="K712">
            <v>6157.4881818181821</v>
          </cell>
          <cell r="O712">
            <v>3412.522727272727</v>
          </cell>
          <cell r="P712">
            <v>96.590909090909093</v>
          </cell>
        </row>
        <row r="713">
          <cell r="K713">
            <v>0</v>
          </cell>
          <cell r="O713">
            <v>0</v>
          </cell>
        </row>
        <row r="714">
          <cell r="K714">
            <v>7199.6140909090909</v>
          </cell>
          <cell r="O714">
            <v>1872.806818181818</v>
          </cell>
          <cell r="P714">
            <v>96.590909090909093</v>
          </cell>
        </row>
        <row r="715">
          <cell r="K715">
            <v>0</v>
          </cell>
          <cell r="O715">
            <v>0</v>
          </cell>
        </row>
        <row r="716">
          <cell r="K716">
            <v>4600.261363636364</v>
          </cell>
          <cell r="O716">
            <v>891.61363636363637</v>
          </cell>
          <cell r="P716">
            <v>96.590909090909093</v>
          </cell>
        </row>
        <row r="717">
          <cell r="K717">
            <v>3622.38</v>
          </cell>
          <cell r="L717">
            <v>187.46</v>
          </cell>
          <cell r="O717">
            <v>0</v>
          </cell>
        </row>
        <row r="718">
          <cell r="K718">
            <v>699.21590909090901</v>
          </cell>
          <cell r="O718">
            <v>388.1704545454545</v>
          </cell>
          <cell r="P718">
            <v>96.590909090909093</v>
          </cell>
        </row>
        <row r="719">
          <cell r="K719">
            <v>105.22</v>
          </cell>
          <cell r="L719">
            <v>5.45</v>
          </cell>
          <cell r="M719">
            <v>16.34</v>
          </cell>
          <cell r="O719">
            <v>0</v>
          </cell>
        </row>
        <row r="720">
          <cell r="K720">
            <v>699.21590909090901</v>
          </cell>
          <cell r="O720">
            <v>388.1704545454545</v>
          </cell>
          <cell r="P720">
            <v>96.590909090909093</v>
          </cell>
        </row>
        <row r="721">
          <cell r="K721">
            <v>0</v>
          </cell>
          <cell r="O721">
            <v>0</v>
          </cell>
        </row>
        <row r="722">
          <cell r="K722">
            <v>699.21590909090901</v>
          </cell>
          <cell r="O722">
            <v>388.1704545454545</v>
          </cell>
          <cell r="P722">
            <v>96.590909090909093</v>
          </cell>
        </row>
        <row r="723">
          <cell r="K723">
            <v>0</v>
          </cell>
          <cell r="O723">
            <v>0</v>
          </cell>
        </row>
        <row r="724">
          <cell r="K724">
            <v>699.21590909090901</v>
          </cell>
          <cell r="O724">
            <v>388.1704545454545</v>
          </cell>
          <cell r="P724">
            <v>96.590909090909093</v>
          </cell>
        </row>
        <row r="725">
          <cell r="K725">
            <v>210.46</v>
          </cell>
          <cell r="L725">
            <v>10.89</v>
          </cell>
          <cell r="M725">
            <v>32.68</v>
          </cell>
          <cell r="O725">
            <v>0</v>
          </cell>
        </row>
        <row r="726">
          <cell r="K726">
            <v>699.21590909090901</v>
          </cell>
          <cell r="O726">
            <v>388.1704545454545</v>
          </cell>
          <cell r="P726">
            <v>96.590909090909093</v>
          </cell>
        </row>
        <row r="727">
          <cell r="K727">
            <v>0</v>
          </cell>
          <cell r="O727">
            <v>0</v>
          </cell>
        </row>
        <row r="728">
          <cell r="K728">
            <v>699.21590909090901</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1">
          <cell r="K741">
            <v>147.97</v>
          </cell>
          <cell r="L741">
            <v>7.4</v>
          </cell>
          <cell r="M741">
            <v>22.2</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4270.590909090909</v>
          </cell>
          <cell r="O776">
            <v>1033.534090909091</v>
          </cell>
          <cell r="P776">
            <v>96.590909090909093</v>
          </cell>
        </row>
        <row r="777">
          <cell r="K777">
            <v>0</v>
          </cell>
          <cell r="O777">
            <v>0</v>
          </cell>
        </row>
        <row r="778">
          <cell r="K778">
            <v>4430.784090909091</v>
          </cell>
          <cell r="O778">
            <v>1034.4204545454545</v>
          </cell>
          <cell r="P778">
            <v>96.590909090909093</v>
          </cell>
        </row>
        <row r="779">
          <cell r="K779">
            <v>0</v>
          </cell>
          <cell r="O779">
            <v>0</v>
          </cell>
        </row>
        <row r="780">
          <cell r="K780">
            <v>3288.5422727272726</v>
          </cell>
          <cell r="O780">
            <v>905.61363636363637</v>
          </cell>
          <cell r="P780">
            <v>96.590909090909093</v>
          </cell>
        </row>
        <row r="781">
          <cell r="K781">
            <v>828.47</v>
          </cell>
          <cell r="L781">
            <v>42.87</v>
          </cell>
          <cell r="O781">
            <v>0</v>
          </cell>
        </row>
        <row r="782">
          <cell r="K782">
            <v>824.69318181818176</v>
          </cell>
          <cell r="O782">
            <v>104.80681818181819</v>
          </cell>
          <cell r="P782">
            <v>96.590909090909093</v>
          </cell>
        </row>
        <row r="783">
          <cell r="K783">
            <v>0</v>
          </cell>
          <cell r="O783">
            <v>0</v>
          </cell>
        </row>
        <row r="784">
          <cell r="K784">
            <v>4270.590909090909</v>
          </cell>
          <cell r="O784">
            <v>1033.534090909091</v>
          </cell>
          <cell r="P784">
            <v>96.590909090909093</v>
          </cell>
        </row>
        <row r="785">
          <cell r="K785">
            <v>0</v>
          </cell>
          <cell r="O785">
            <v>0</v>
          </cell>
        </row>
        <row r="786">
          <cell r="K786">
            <v>2158.0231818181819</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382.93181818181819</v>
          </cell>
          <cell r="O800">
            <v>233.26136363636365</v>
          </cell>
          <cell r="P800">
            <v>96.590909090909093</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80.05</v>
          </cell>
          <cell r="O805">
            <v>0</v>
          </cell>
        </row>
        <row r="806">
          <cell r="K806">
            <v>1111.1477272727273</v>
          </cell>
          <cell r="O806">
            <v>581.96590909090912</v>
          </cell>
          <cell r="P806">
            <v>96.590909090909093</v>
          </cell>
        </row>
        <row r="807">
          <cell r="K807">
            <v>0</v>
          </cell>
          <cell r="O807">
            <v>0</v>
          </cell>
        </row>
        <row r="808">
          <cell r="K808">
            <v>219.06818181818181</v>
          </cell>
          <cell r="O808">
            <v>273.03409090909093</v>
          </cell>
          <cell r="P808">
            <v>96.590909090909093</v>
          </cell>
        </row>
        <row r="809">
          <cell r="K809">
            <v>0</v>
          </cell>
          <cell r="O809">
            <v>0</v>
          </cell>
        </row>
        <row r="810">
          <cell r="K810">
            <v>1305.7272727272727</v>
          </cell>
          <cell r="O810">
            <v>904.31818181818176</v>
          </cell>
          <cell r="P810">
            <v>96.590909090909093</v>
          </cell>
        </row>
        <row r="811">
          <cell r="K811">
            <v>0</v>
          </cell>
          <cell r="O811">
            <v>0</v>
          </cell>
        </row>
        <row r="812">
          <cell r="K812">
            <v>972.47318181818173</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2644218.08</v>
          </cell>
          <cell r="L825">
            <v>148076.21</v>
          </cell>
          <cell r="M825">
            <v>15636.65</v>
          </cell>
          <cell r="N825">
            <v>157244.14000000001</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13214.43181818182</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3277.0622727272726</v>
          </cell>
          <cell r="O842">
            <v>905.61363636363637</v>
          </cell>
          <cell r="P842">
            <v>96.590909090909093</v>
          </cell>
        </row>
        <row r="875">
          <cell r="J875">
            <v>70985</v>
          </cell>
        </row>
      </sheetData>
      <sheetData sheetId="8"/>
      <sheetData sheetId="9"/>
      <sheetData sheetId="10" refreshError="1"/>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ABILITY"/>
      <sheetName val="Notes"/>
      <sheetName val="Chart data"/>
      <sheetName val="FLY"/>
      <sheetName val="INDEX"/>
      <sheetName val="SUMMARY"/>
      <sheetName val="FEAS(INPUT)"/>
      <sheetName val="Cover"/>
      <sheetName val="CASHFLOW CODES"/>
      <sheetName val="Claim Summary"/>
      <sheetName val="BOOK-4"/>
      <sheetName val="PRELIMIN"/>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TWIN_LINE(SI_42423)BENDS"/>
      <sheetName val="DB_TWIN_LINE(SI_42423)BENDS1"/>
      <sheetName val="DB_TWIN_LINE(SI_42423)BENDS2"/>
      <sheetName val="DB TWIN LINE(SI 42423)BENDS"/>
    </sheetNames>
    <sheetDataSet>
      <sheetData sheetId="0">
        <row r="1">
          <cell r="A1" t="str">
            <v>DB TWIN LINE (BENDS)</v>
          </cell>
        </row>
      </sheetData>
      <sheetData sheetId="1">
        <row r="1">
          <cell r="A1" t="str">
            <v>DB TWIN LINE (BENDS)</v>
          </cell>
        </row>
      </sheetData>
      <sheetData sheetId="2">
        <row r="1">
          <cell r="A1" t="str">
            <v>DB TWIN LINE (BENDS)</v>
          </cell>
        </row>
      </sheetData>
      <sheetData sheetId="3">
        <row r="1">
          <cell r="A1" t="str">
            <v>DB TWIN LINE (BENDS)</v>
          </cell>
        </row>
        <row r="2">
          <cell r="A2" t="str">
            <v>Revision 2 (SI 42423)</v>
          </cell>
        </row>
        <row r="3">
          <cell r="A3" t="str">
            <v>Chainage</v>
          </cell>
          <cell r="B3" t="str">
            <v>Point</v>
          </cell>
          <cell r="C3" t="str">
            <v>Bend</v>
          </cell>
          <cell r="D3" t="str">
            <v>Concrete</v>
          </cell>
          <cell r="E3" t="str">
            <v>Mesh</v>
          </cell>
          <cell r="F3" t="str">
            <v>Form</v>
          </cell>
        </row>
        <row r="4">
          <cell r="B4" t="str">
            <v>No.</v>
          </cell>
          <cell r="C4" t="str">
            <v>angle</v>
          </cell>
          <cell r="F4" t="str">
            <v>work</v>
          </cell>
        </row>
        <row r="5">
          <cell r="C5" t="str">
            <v>x°</v>
          </cell>
          <cell r="D5" t="str">
            <v>m³</v>
          </cell>
          <cell r="E5" t="str">
            <v>kg</v>
          </cell>
          <cell r="F5" t="str">
            <v>m²</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SystemData"/>
      <sheetName val="MainRoutines"/>
      <sheetName val="Dialog_Routines"/>
      <sheetName val="ConfigureDialog"/>
      <sheetName val="GetTenderNoDialog"/>
      <sheetName val="AboutTender"/>
      <sheetName val="Dialog_Routines1"/>
      <sheetName val="Dialog_Routines2"/>
      <sheetName val="Dialog Routines"/>
    </sheetNames>
    <sheetDataSet>
      <sheetData sheetId="0"/>
      <sheetData sheetId="1">
        <row r="4">
          <cell r="B4">
            <v>2</v>
          </cell>
        </row>
        <row r="5">
          <cell r="B5">
            <v>1</v>
          </cell>
        </row>
      </sheetData>
      <sheetData sheetId="2"/>
      <sheetData sheetId="3"/>
      <sheetData sheetId="4"/>
      <sheetData sheetId="5"/>
      <sheetData sheetId="6"/>
      <sheetData sheetId="7"/>
      <sheetData sheetId="8"/>
      <sheetData sheetId="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Summary "/>
      <sheetName val=" Conveyors "/>
      <sheetName val="Mhrs"/>
      <sheetName val="P&amp; G'S"/>
      <sheetName val="BUDGET_Summary"/>
      <sheetName val="Summary_"/>
      <sheetName val="_Conveyors_"/>
      <sheetName val="P&amp;_G'S"/>
      <sheetName val="BUDGET_Summary1"/>
      <sheetName val="Summary_1"/>
      <sheetName val="_Conveyors_1"/>
      <sheetName val="P&amp;_G'S1"/>
      <sheetName val="BUDGET_Summary2"/>
      <sheetName val="Summary_2"/>
      <sheetName val="_Conveyors_2"/>
      <sheetName val="P&amp;_G'S2"/>
    </sheetNames>
    <sheetDataSet>
      <sheetData sheetId="0"/>
      <sheetData sheetId="1" refreshError="1">
        <row r="4">
          <cell r="C4" t="str">
            <v>ESTIMATE  SUMMARY SHEET</v>
          </cell>
        </row>
        <row r="5">
          <cell r="N5" t="str">
            <v>Date Printed</v>
          </cell>
          <cell r="O5" t="str">
            <v>:</v>
          </cell>
          <cell r="P5">
            <v>37306.377877777777</v>
          </cell>
        </row>
        <row r="6">
          <cell r="C6" t="str">
            <v xml:space="preserve">Project     </v>
          </cell>
          <cell r="F6" t="str">
            <v>:</v>
          </cell>
          <cell r="H6" t="str">
            <v>WATERVAL CONVRS.</v>
          </cell>
          <cell r="I6" t="str">
            <v xml:space="preserve">Description </v>
          </cell>
          <cell r="J6" t="str">
            <v>:</v>
          </cell>
          <cell r="K6" t="str">
            <v>supply &amp; erect</v>
          </cell>
          <cell r="N6" t="str">
            <v xml:space="preserve">PROJ. No </v>
          </cell>
          <cell r="O6" t="str">
            <v>:</v>
          </cell>
          <cell r="P6" t="str">
            <v>T1815</v>
          </cell>
        </row>
        <row r="8">
          <cell r="C8" t="str">
            <v xml:space="preserve">Location    </v>
          </cell>
          <cell r="F8" t="str">
            <v>:</v>
          </cell>
          <cell r="H8" t="str">
            <v>RUSTENBURG</v>
          </cell>
          <cell r="I8" t="str">
            <v xml:space="preserve">Revision    </v>
          </cell>
          <cell r="J8" t="str">
            <v>:</v>
          </cell>
          <cell r="K8" t="str">
            <v>REV.-00</v>
          </cell>
          <cell r="N8" t="str">
            <v>Base Date</v>
          </cell>
          <cell r="O8" t="str">
            <v>:</v>
          </cell>
          <cell r="P8" t="str">
            <v>6th FEB 02</v>
          </cell>
        </row>
        <row r="10">
          <cell r="C10" t="str">
            <v xml:space="preserve">Client Name </v>
          </cell>
          <cell r="F10" t="str">
            <v>:</v>
          </cell>
          <cell r="H10" t="str">
            <v>ANGLO PLATINUM</v>
          </cell>
          <cell r="I10" t="str">
            <v xml:space="preserve">Period Date </v>
          </cell>
          <cell r="J10" t="str">
            <v>:</v>
          </cell>
          <cell r="K10">
            <v>0</v>
          </cell>
          <cell r="N10" t="str">
            <v>Prepared by</v>
          </cell>
          <cell r="O10" t="str">
            <v>:</v>
          </cell>
          <cell r="P10" t="str">
            <v>Dave T</v>
          </cell>
        </row>
        <row r="13">
          <cell r="I13" t="str">
            <v xml:space="preserve">    A</v>
          </cell>
          <cell r="K13" t="str">
            <v xml:space="preserve">  % OF</v>
          </cell>
          <cell r="M13" t="str">
            <v>B</v>
          </cell>
          <cell r="N13" t="str">
            <v xml:space="preserve">       TOTAL</v>
          </cell>
          <cell r="P13" t="str">
            <v xml:space="preserve">        % OF TOTAL</v>
          </cell>
        </row>
        <row r="14">
          <cell r="C14" t="str">
            <v>CODE</v>
          </cell>
          <cell r="E14" t="str">
            <v>DESCRIPTION  - PROCURED ITEMS</v>
          </cell>
          <cell r="I14" t="str">
            <v xml:space="preserve">     SUPPLY</v>
          </cell>
          <cell r="K14" t="str">
            <v xml:space="preserve">  TOTAL "A"</v>
          </cell>
          <cell r="M14" t="str">
            <v>ERECTION</v>
          </cell>
          <cell r="N14" t="str">
            <v xml:space="preserve">      (A + B)</v>
          </cell>
          <cell r="P14" t="str">
            <v xml:space="preserve">           (A + B)</v>
          </cell>
        </row>
        <row r="17">
          <cell r="E17" t="str">
            <v>CONVEYOR 613-CV-001</v>
          </cell>
          <cell r="I17">
            <v>259939.73749999999</v>
          </cell>
          <cell r="K17">
            <v>24.822821450005399</v>
          </cell>
          <cell r="M17">
            <v>41674.763000000006</v>
          </cell>
          <cell r="N17">
            <v>301614.50049999997</v>
          </cell>
          <cell r="P17">
            <v>15.57407013196713</v>
          </cell>
        </row>
        <row r="18">
          <cell r="E18" t="str">
            <v>CONVEYOR 613-CV-002</v>
          </cell>
          <cell r="I18">
            <v>345193.02083333337</v>
          </cell>
          <cell r="K18">
            <v>32.964043144553187</v>
          </cell>
          <cell r="M18">
            <v>61887.343666666668</v>
          </cell>
          <cell r="N18">
            <v>407080.36450000003</v>
          </cell>
          <cell r="P18">
            <v>21.019871841571966</v>
          </cell>
        </row>
        <row r="19">
          <cell r="E19" t="str">
            <v>CONVEYOR 613-CV-003</v>
          </cell>
          <cell r="I19">
            <v>101500.58333333334</v>
          </cell>
          <cell r="K19">
            <v>9.6927498711301414</v>
          </cell>
          <cell r="M19">
            <v>33914.685666666664</v>
          </cell>
          <cell r="N19">
            <v>135415.269</v>
          </cell>
          <cell r="P19">
            <v>6.992259632242698</v>
          </cell>
        </row>
        <row r="20">
          <cell r="E20" t="str">
            <v>CONVEYOR 613-CV-004</v>
          </cell>
          <cell r="I20">
            <v>200016</v>
          </cell>
          <cell r="K20">
            <v>19.100432672954749</v>
          </cell>
          <cell r="M20">
            <v>36817.388000000006</v>
          </cell>
          <cell r="N20">
            <v>236833.38800000001</v>
          </cell>
          <cell r="P20">
            <v>12.22905327226926</v>
          </cell>
        </row>
        <row r="21">
          <cell r="E21" t="str">
            <v>EXIST. CONVEYOR MODS. (610-cv-03, 670-cv-01 &amp; 670-cv-100)</v>
          </cell>
          <cell r="I21">
            <v>140531.125</v>
          </cell>
          <cell r="K21">
            <v>13.41995286135653</v>
          </cell>
          <cell r="M21">
            <v>35090.673999999999</v>
          </cell>
          <cell r="N21">
            <v>175621.799</v>
          </cell>
          <cell r="P21">
            <v>9.0683511893296238</v>
          </cell>
        </row>
        <row r="22">
          <cell r="E22" t="str">
            <v>ERECTION P&amp; G's (7 - WEEKS)</v>
          </cell>
          <cell r="K22">
            <v>0</v>
          </cell>
          <cell r="M22">
            <v>260000</v>
          </cell>
          <cell r="N22">
            <v>260000</v>
          </cell>
          <cell r="P22">
            <v>13.425277059288648</v>
          </cell>
        </row>
        <row r="23">
          <cell r="E23" t="str">
            <v xml:space="preserve">ELECTRICAL &amp; INSTRUMENTATION </v>
          </cell>
          <cell r="I23">
            <v>0</v>
          </cell>
          <cell r="K23">
            <v>0</v>
          </cell>
          <cell r="N23">
            <v>420080</v>
          </cell>
          <cell r="P23">
            <v>21.691116873330675</v>
          </cell>
        </row>
        <row r="25">
          <cell r="E25" t="str">
            <v>TOTALS "A" &amp; "B" :- PROCURED ITEMS</v>
          </cell>
          <cell r="I25">
            <v>1047180.4666666667</v>
          </cell>
          <cell r="K25">
            <v>100.00000000000001</v>
          </cell>
          <cell r="M25">
            <v>469384.85433333332</v>
          </cell>
          <cell r="N25">
            <v>1936645.321</v>
          </cell>
          <cell r="P25">
            <v>100</v>
          </cell>
        </row>
        <row r="27">
          <cell r="E27" t="str">
            <v>NON PROCURED ITEMS</v>
          </cell>
        </row>
        <row r="28">
          <cell r="E28" t="str">
            <v>ETS</v>
          </cell>
        </row>
        <row r="29">
          <cell r="C29" t="str">
            <v>200</v>
          </cell>
          <cell r="E29" t="str">
            <v>Engineering</v>
          </cell>
          <cell r="N29">
            <v>189400</v>
          </cell>
          <cell r="P29">
            <v>9.7797979808818081</v>
          </cell>
        </row>
        <row r="30">
          <cell r="C30" t="str">
            <v>210</v>
          </cell>
          <cell r="E30" t="str">
            <v>Management &amp; Services</v>
          </cell>
          <cell r="N30">
            <v>174800</v>
          </cell>
          <cell r="P30">
            <v>9.0259170383217526</v>
          </cell>
        </row>
        <row r="31">
          <cell r="C31" t="str">
            <v>220</v>
          </cell>
          <cell r="E31" t="str">
            <v>HO Sundries</v>
          </cell>
          <cell r="N31">
            <v>24300</v>
          </cell>
          <cell r="P31">
            <v>1.2547470482335159</v>
          </cell>
        </row>
        <row r="32">
          <cell r="C32">
            <v>225</v>
          </cell>
          <cell r="E32" t="str">
            <v>Construction Managemet</v>
          </cell>
          <cell r="N32">
            <v>58275</v>
          </cell>
          <cell r="P32">
            <v>3.0090693101155614</v>
          </cell>
        </row>
        <row r="33">
          <cell r="C33" t="str">
            <v>230</v>
          </cell>
          <cell r="E33" t="str">
            <v>Site Sundries</v>
          </cell>
          <cell r="N33">
            <v>21700</v>
          </cell>
          <cell r="P33">
            <v>1.1204942776406295</v>
          </cell>
        </row>
        <row r="34">
          <cell r="C34" t="str">
            <v>240</v>
          </cell>
          <cell r="E34" t="str">
            <v>Electrical &amp; Instrumentation  engineering</v>
          </cell>
          <cell r="N34">
            <v>40020</v>
          </cell>
          <cell r="P34">
            <v>2.0664599535105066</v>
          </cell>
        </row>
        <row r="35">
          <cell r="C35" t="str">
            <v>250</v>
          </cell>
          <cell r="E35" t="str">
            <v>Commissioning</v>
          </cell>
          <cell r="N35">
            <v>17920</v>
          </cell>
          <cell r="P35">
            <v>0.92531140347097141</v>
          </cell>
        </row>
        <row r="36">
          <cell r="C36">
            <v>260</v>
          </cell>
          <cell r="E36" t="str">
            <v>Commissioning Sundries</v>
          </cell>
          <cell r="N36">
            <v>9040</v>
          </cell>
          <cell r="P36">
            <v>0.46678655621526682</v>
          </cell>
        </row>
        <row r="38">
          <cell r="E38" t="str">
            <v>TOTAL "C"     :- NON-PROCURED ITEMS</v>
          </cell>
          <cell r="I38">
            <v>0</v>
          </cell>
          <cell r="K38">
            <v>0</v>
          </cell>
          <cell r="N38">
            <v>535455</v>
          </cell>
          <cell r="P38">
            <v>27.648583568390013</v>
          </cell>
        </row>
        <row r="40">
          <cell r="E40" t="str">
            <v>TOTAL NET COST</v>
          </cell>
          <cell r="N40">
            <v>2472100.321</v>
          </cell>
          <cell r="P40">
            <v>127.64858356839002</v>
          </cell>
        </row>
        <row r="42">
          <cell r="C42">
            <v>400</v>
          </cell>
          <cell r="K42">
            <v>0</v>
          </cell>
        </row>
        <row r="43">
          <cell r="C43">
            <v>500</v>
          </cell>
          <cell r="E43" t="str">
            <v>Fee</v>
          </cell>
          <cell r="H43">
            <v>0.115</v>
          </cell>
          <cell r="L43" t="str">
            <v>(% Of Total A,B)</v>
          </cell>
          <cell r="N43">
            <v>222714.21191500002</v>
          </cell>
        </row>
        <row r="44">
          <cell r="C44">
            <v>750</v>
          </cell>
          <cell r="E44" t="str">
            <v>Contingency</v>
          </cell>
          <cell r="H44">
            <v>0.03</v>
          </cell>
          <cell r="L44" t="str">
            <v>(% Of Total A,B)</v>
          </cell>
          <cell r="N44">
            <v>58099.359629999999</v>
          </cell>
        </row>
        <row r="45">
          <cell r="C45" t="str">
            <v>800</v>
          </cell>
          <cell r="E45" t="str">
            <v>Insurance</v>
          </cell>
          <cell r="N45">
            <v>0</v>
          </cell>
        </row>
        <row r="47">
          <cell r="E47" t="str">
            <v>OVERALL TOTAL</v>
          </cell>
          <cell r="I47">
            <v>0</v>
          </cell>
          <cell r="M47" t="str">
            <v>R</v>
          </cell>
          <cell r="N47">
            <v>2752913.8925449997</v>
          </cell>
          <cell r="P47">
            <v>0.42148583568390008</v>
          </cell>
        </row>
        <row r="49">
          <cell r="E49" t="str">
            <v>VAT</v>
          </cell>
          <cell r="H49" t="str">
            <v>(EXCLUDING VAT)</v>
          </cell>
        </row>
        <row r="50">
          <cell r="E50" t="str">
            <v>TOTAL + VAT</v>
          </cell>
        </row>
      </sheetData>
      <sheetData sheetId="2"/>
      <sheetData sheetId="3"/>
      <sheetData sheetId="4"/>
      <sheetData sheetId="5"/>
      <sheetData sheetId="6">
        <row r="4">
          <cell r="C4" t="str">
            <v>ESTIMATE  SUMMARY SHEET</v>
          </cell>
        </row>
      </sheetData>
      <sheetData sheetId="7"/>
      <sheetData sheetId="8"/>
      <sheetData sheetId="9"/>
      <sheetData sheetId="10">
        <row r="4">
          <cell r="C4" t="str">
            <v>ESTIMATE  SUMMARY SHEET</v>
          </cell>
        </row>
      </sheetData>
      <sheetData sheetId="11"/>
      <sheetData sheetId="12"/>
      <sheetData sheetId="13"/>
      <sheetData sheetId="14"/>
      <sheetData sheetId="15"/>
      <sheetData sheetId="1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m"/>
      <sheetName val="Qe"/>
      <sheetName val="Qc"/>
      <sheetName val="Qs"/>
      <sheetName val="QS Info"/>
      <sheetName val="IM Project n"/>
      <sheetName val="Detail"/>
      <sheetName val="Cost Report-B&amp;V Det"/>
      <sheetName val="SUMMARY"/>
      <sheetName val="GPP_Inp"/>
      <sheetName val="Index"/>
      <sheetName val="&lt;---CInp"/>
      <sheetName val="CInp---&gt;"/>
      <sheetName val="Tech_Inp"/>
      <sheetName val="1"/>
      <sheetName val="2"/>
      <sheetName val="3"/>
      <sheetName val="4"/>
      <sheetName val="5"/>
      <sheetName val="6"/>
      <sheetName val="7"/>
      <sheetName val="8"/>
      <sheetName val="9"/>
      <sheetName val="14B (2)"/>
      <sheetName val="Progress Tables"/>
      <sheetName val="Progress Curve"/>
      <sheetName val="10"/>
      <sheetName val="Ein"/>
      <sheetName val="E"/>
      <sheetName val="M"/>
      <sheetName val="S"/>
      <sheetName val="AT COMPLETION"/>
      <sheetName val="FLOW_3.XLS"/>
      <sheetName val="____CInp"/>
      <sheetName val="CInp____"/>
      <sheetName val="Cost Report"/>
      <sheetName val="U6"/>
      <sheetName val="HR _ RESOURCING INPUT"/>
      <sheetName val="Claims List"/>
      <sheetName val="VALIDATION LIST DATA"/>
      <sheetName val="MySheet"/>
      <sheetName val="Definition1"/>
      <sheetName val="R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g"/>
      <sheetName val="Mngt"/>
      <sheetName val="Constr"/>
      <sheetName val="Commiss"/>
      <sheetName val="Mhrs"/>
      <sheetName val="Graphs"/>
      <sheetName val="Mhrs Rates"/>
      <sheetName val="Mhrs_Rates"/>
      <sheetName val="Mhrs_Rates1"/>
      <sheetName val="Mhrs_Rates2"/>
    </sheetNames>
    <sheetDataSet>
      <sheetData sheetId="0" refreshError="1">
        <row r="8">
          <cell r="AH8">
            <v>0</v>
          </cell>
          <cell r="AJ8">
            <v>0</v>
          </cell>
        </row>
        <row r="9">
          <cell r="B9" t="str">
            <v>PROCESS ENGINEERING</v>
          </cell>
          <cell r="AH9">
            <v>0</v>
          </cell>
          <cell r="AJ9">
            <v>0</v>
          </cell>
        </row>
        <row r="10">
          <cell r="B10" t="str">
            <v>CONSULTANT PROCESS ENGINEER</v>
          </cell>
          <cell r="C10" t="str">
            <v>EP1</v>
          </cell>
          <cell r="AH10">
            <v>0</v>
          </cell>
          <cell r="AI10">
            <v>200</v>
          </cell>
          <cell r="AJ10">
            <v>0</v>
          </cell>
        </row>
        <row r="11">
          <cell r="B11" t="str">
            <v>SENIOR PROCESS ENGINEER</v>
          </cell>
          <cell r="C11" t="str">
            <v>EP2</v>
          </cell>
          <cell r="AH11">
            <v>0</v>
          </cell>
          <cell r="AI11">
            <v>200</v>
          </cell>
          <cell r="AJ11">
            <v>0</v>
          </cell>
        </row>
        <row r="12">
          <cell r="B12" t="str">
            <v>PROCESS ENGINEER</v>
          </cell>
          <cell r="C12" t="str">
            <v>EP3</v>
          </cell>
          <cell r="AH12">
            <v>0</v>
          </cell>
          <cell r="AI12">
            <v>200</v>
          </cell>
          <cell r="AJ12">
            <v>0</v>
          </cell>
        </row>
        <row r="13">
          <cell r="B13" t="str">
            <v>STRUCTURAL ENGINEERING</v>
          </cell>
          <cell r="AH13">
            <v>0</v>
          </cell>
          <cell r="AJ13">
            <v>0</v>
          </cell>
        </row>
        <row r="14">
          <cell r="B14" t="str">
            <v>CONSULTANT STRUCTURAL ENGINEER</v>
          </cell>
          <cell r="C14" t="str">
            <v>SE1</v>
          </cell>
          <cell r="D14">
            <v>0.25</v>
          </cell>
          <cell r="E14">
            <v>0.3</v>
          </cell>
          <cell r="AH14">
            <v>0.55000000000000004</v>
          </cell>
          <cell r="AI14">
            <v>180</v>
          </cell>
          <cell r="AJ14">
            <v>99.000000000000014</v>
          </cell>
        </row>
        <row r="15">
          <cell r="B15" t="str">
            <v>SENIOR STRUCTURAL ENGINEER</v>
          </cell>
          <cell r="C15" t="str">
            <v>SE2</v>
          </cell>
          <cell r="AH15">
            <v>0</v>
          </cell>
          <cell r="AI15">
            <v>180</v>
          </cell>
          <cell r="AJ15">
            <v>0</v>
          </cell>
        </row>
        <row r="16">
          <cell r="B16" t="str">
            <v>STRUCTURAL ENGINEER</v>
          </cell>
          <cell r="C16" t="str">
            <v>SE3</v>
          </cell>
          <cell r="AH16">
            <v>0</v>
          </cell>
          <cell r="AI16">
            <v>180</v>
          </cell>
          <cell r="AJ16">
            <v>0</v>
          </cell>
        </row>
        <row r="17">
          <cell r="B17" t="str">
            <v>MECHANICAL ENGINEERING</v>
          </cell>
          <cell r="AH17">
            <v>0</v>
          </cell>
          <cell r="AJ17">
            <v>0</v>
          </cell>
        </row>
        <row r="18">
          <cell r="B18" t="str">
            <v>CONSULTANT MECHANICAL ENGINEER</v>
          </cell>
          <cell r="C18" t="str">
            <v>ME1</v>
          </cell>
          <cell r="AH18">
            <v>0</v>
          </cell>
          <cell r="AI18">
            <v>180</v>
          </cell>
          <cell r="AJ18">
            <v>0</v>
          </cell>
        </row>
        <row r="19">
          <cell r="B19" t="str">
            <v>SENIOR MECHANICAL ENGINEER</v>
          </cell>
          <cell r="C19" t="str">
            <v>ME2</v>
          </cell>
          <cell r="D19">
            <v>0.5</v>
          </cell>
          <cell r="G19">
            <v>0.02</v>
          </cell>
          <cell r="H19">
            <v>0.02</v>
          </cell>
          <cell r="I19">
            <v>0.02</v>
          </cell>
          <cell r="AH19">
            <v>0.56000000000000005</v>
          </cell>
          <cell r="AI19">
            <v>180</v>
          </cell>
          <cell r="AJ19">
            <v>100.80000000000001</v>
          </cell>
        </row>
        <row r="20">
          <cell r="B20" t="str">
            <v>MECHANICAL ENGINEER</v>
          </cell>
          <cell r="C20" t="str">
            <v>ME3</v>
          </cell>
          <cell r="AH20">
            <v>0</v>
          </cell>
          <cell r="AI20">
            <v>180</v>
          </cell>
          <cell r="AJ20">
            <v>0</v>
          </cell>
        </row>
        <row r="21">
          <cell r="B21" t="str">
            <v>CIVIL ENGINEERING</v>
          </cell>
          <cell r="AH21">
            <v>0</v>
          </cell>
          <cell r="AJ21">
            <v>0</v>
          </cell>
        </row>
        <row r="22">
          <cell r="B22" t="str">
            <v>CONSULTANT CIVIL ENGINEER</v>
          </cell>
          <cell r="C22" t="str">
            <v>CC1</v>
          </cell>
          <cell r="AH22">
            <v>0</v>
          </cell>
          <cell r="AI22">
            <v>180</v>
          </cell>
          <cell r="AJ22">
            <v>0</v>
          </cell>
        </row>
        <row r="23">
          <cell r="B23" t="str">
            <v>SENIOR CIVIL ENGINEER</v>
          </cell>
          <cell r="C23" t="str">
            <v>CC2</v>
          </cell>
          <cell r="AH23">
            <v>0</v>
          </cell>
          <cell r="AI23">
            <v>180</v>
          </cell>
          <cell r="AJ23">
            <v>0</v>
          </cell>
        </row>
        <row r="24">
          <cell r="B24" t="str">
            <v>CIVIL ENGINEER</v>
          </cell>
          <cell r="C24" t="str">
            <v>CC3</v>
          </cell>
          <cell r="AH24">
            <v>0</v>
          </cell>
          <cell r="AI24">
            <v>180</v>
          </cell>
          <cell r="AJ24">
            <v>0</v>
          </cell>
        </row>
        <row r="25">
          <cell r="B25" t="str">
            <v>EARTHWORKS ENGINEER</v>
          </cell>
          <cell r="C25" t="str">
            <v>CC4</v>
          </cell>
          <cell r="AH25">
            <v>0</v>
          </cell>
          <cell r="AI25">
            <v>180</v>
          </cell>
          <cell r="AJ25">
            <v>0</v>
          </cell>
        </row>
        <row r="26">
          <cell r="B26" t="str">
            <v>ELECTRICAL ENGINEERING</v>
          </cell>
          <cell r="AH26">
            <v>0</v>
          </cell>
          <cell r="AJ26">
            <v>0</v>
          </cell>
        </row>
        <row r="27">
          <cell r="B27" t="str">
            <v>CONSULTANT ELECTRICAL ENGINEER</v>
          </cell>
          <cell r="C27" t="str">
            <v>EE1</v>
          </cell>
          <cell r="AH27">
            <v>0</v>
          </cell>
          <cell r="AI27">
            <v>200</v>
          </cell>
          <cell r="AJ27">
            <v>0</v>
          </cell>
        </row>
        <row r="28">
          <cell r="B28" t="str">
            <v>SENIOR ELECTRICAL ENGINEER</v>
          </cell>
          <cell r="C28" t="str">
            <v>EE2</v>
          </cell>
          <cell r="AH28">
            <v>0</v>
          </cell>
          <cell r="AI28">
            <v>200</v>
          </cell>
          <cell r="AJ28">
            <v>0</v>
          </cell>
        </row>
        <row r="29">
          <cell r="B29" t="str">
            <v>ELECTRICAL ENGINEER</v>
          </cell>
          <cell r="C29" t="str">
            <v>EE3</v>
          </cell>
          <cell r="AH29">
            <v>0</v>
          </cell>
          <cell r="AI29">
            <v>200</v>
          </cell>
          <cell r="AJ29">
            <v>0</v>
          </cell>
        </row>
        <row r="30">
          <cell r="B30" t="str">
            <v>INSTRUMENTATION</v>
          </cell>
          <cell r="AH30">
            <v>0</v>
          </cell>
          <cell r="AJ30">
            <v>0</v>
          </cell>
        </row>
        <row r="31">
          <cell r="B31" t="str">
            <v>CONSULTANT INSTRUMENTATION ENGINEER</v>
          </cell>
          <cell r="C31" t="str">
            <v>IE1</v>
          </cell>
          <cell r="AH31">
            <v>0</v>
          </cell>
          <cell r="AI31">
            <v>180</v>
          </cell>
          <cell r="AJ31">
            <v>0</v>
          </cell>
        </row>
        <row r="32">
          <cell r="B32" t="str">
            <v>SENIOR INSTRUMENTATION ENGINEER</v>
          </cell>
          <cell r="C32" t="str">
            <v>IE2</v>
          </cell>
          <cell r="AH32">
            <v>0</v>
          </cell>
          <cell r="AI32">
            <v>200</v>
          </cell>
          <cell r="AJ32">
            <v>0</v>
          </cell>
        </row>
        <row r="33">
          <cell r="B33" t="str">
            <v>INSTRUMENTATION ENGINEER</v>
          </cell>
          <cell r="C33" t="str">
            <v>IE3</v>
          </cell>
          <cell r="AH33">
            <v>0</v>
          </cell>
          <cell r="AI33">
            <v>200</v>
          </cell>
          <cell r="AJ33">
            <v>0</v>
          </cell>
        </row>
        <row r="34">
          <cell r="B34" t="str">
            <v>PIPE ENGINEERING</v>
          </cell>
          <cell r="AH34">
            <v>0</v>
          </cell>
          <cell r="AJ34">
            <v>0</v>
          </cell>
        </row>
        <row r="35">
          <cell r="B35" t="str">
            <v>CONSULTANT PIPING ENGINEER</v>
          </cell>
          <cell r="C35" t="str">
            <v>PP1</v>
          </cell>
          <cell r="AH35">
            <v>0</v>
          </cell>
          <cell r="AI35">
            <v>200</v>
          </cell>
          <cell r="AJ35">
            <v>0</v>
          </cell>
        </row>
        <row r="36">
          <cell r="B36" t="str">
            <v>SENIOR PIPING ENGINEER</v>
          </cell>
          <cell r="C36" t="str">
            <v>PP2</v>
          </cell>
          <cell r="AH36">
            <v>0</v>
          </cell>
          <cell r="AI36">
            <v>200</v>
          </cell>
          <cell r="AJ36">
            <v>0</v>
          </cell>
        </row>
        <row r="37">
          <cell r="B37" t="str">
            <v>PIPING ENGINEER</v>
          </cell>
          <cell r="C37" t="str">
            <v>PP3</v>
          </cell>
          <cell r="AH37">
            <v>0</v>
          </cell>
          <cell r="AI37">
            <v>200</v>
          </cell>
          <cell r="AJ37">
            <v>0</v>
          </cell>
        </row>
        <row r="38">
          <cell r="B38" t="str">
            <v>DRAWING OFFICE</v>
          </cell>
          <cell r="AH38">
            <v>0</v>
          </cell>
          <cell r="AJ38">
            <v>0</v>
          </cell>
        </row>
        <row r="39">
          <cell r="B39" t="str">
            <v>SECTION LEADER</v>
          </cell>
          <cell r="C39" t="str">
            <v>SL1</v>
          </cell>
          <cell r="D39">
            <v>0.3</v>
          </cell>
          <cell r="E39">
            <v>0.35</v>
          </cell>
          <cell r="F39">
            <v>0.32</v>
          </cell>
          <cell r="G39">
            <v>0.31</v>
          </cell>
          <cell r="H39">
            <v>0.3</v>
          </cell>
          <cell r="AH39">
            <v>1.58</v>
          </cell>
          <cell r="AI39">
            <v>180</v>
          </cell>
          <cell r="AJ39">
            <v>284.40000000000003</v>
          </cell>
        </row>
        <row r="40">
          <cell r="B40" t="str">
            <v>SENIOR DESIGN DRAUGHTSMAN</v>
          </cell>
          <cell r="C40" t="str">
            <v>DR1</v>
          </cell>
          <cell r="D40">
            <v>2.2999999999999998</v>
          </cell>
          <cell r="E40">
            <v>2.7</v>
          </cell>
          <cell r="F40">
            <v>2.7</v>
          </cell>
          <cell r="G40">
            <v>2.7</v>
          </cell>
          <cell r="H40">
            <v>2.2999999999999998</v>
          </cell>
          <cell r="AH40">
            <v>12.7</v>
          </cell>
          <cell r="AI40">
            <v>180</v>
          </cell>
          <cell r="AJ40">
            <v>2286</v>
          </cell>
        </row>
        <row r="41">
          <cell r="B41" t="str">
            <v>DESIGN DRAUGHTSMAN</v>
          </cell>
          <cell r="C41" t="str">
            <v>DR2</v>
          </cell>
          <cell r="AH41">
            <v>0</v>
          </cell>
          <cell r="AI41">
            <v>180</v>
          </cell>
          <cell r="AJ41">
            <v>0</v>
          </cell>
        </row>
        <row r="42">
          <cell r="B42" t="str">
            <v>DRAUGHTSMAN</v>
          </cell>
          <cell r="C42" t="str">
            <v>DR3</v>
          </cell>
          <cell r="AH42">
            <v>0</v>
          </cell>
          <cell r="AI42">
            <v>180</v>
          </cell>
          <cell r="AJ42">
            <v>0</v>
          </cell>
        </row>
        <row r="43">
          <cell r="B43" t="str">
            <v>CAD TRACER</v>
          </cell>
          <cell r="C43" t="str">
            <v>DR4</v>
          </cell>
          <cell r="AH43">
            <v>0</v>
          </cell>
          <cell r="AI43">
            <v>180</v>
          </cell>
          <cell r="AJ43">
            <v>0</v>
          </cell>
        </row>
        <row r="44">
          <cell r="B44" t="str">
            <v>TRAINEE DRAUGHTSMAN 4 th YEAR</v>
          </cell>
          <cell r="C44" t="str">
            <v>DR5</v>
          </cell>
          <cell r="AH44">
            <v>0</v>
          </cell>
          <cell r="AI44">
            <v>200</v>
          </cell>
          <cell r="AJ44">
            <v>0</v>
          </cell>
        </row>
        <row r="45">
          <cell r="B45" t="str">
            <v>TRAINEE DRAUGHTSMAN 3 rd YEAR</v>
          </cell>
          <cell r="C45" t="str">
            <v>DR6</v>
          </cell>
          <cell r="AH45">
            <v>0</v>
          </cell>
          <cell r="AI45">
            <v>200</v>
          </cell>
          <cell r="AJ45">
            <v>0</v>
          </cell>
        </row>
        <row r="46">
          <cell r="B46" t="str">
            <v>TRAINEE DRAUGHTSMAN 2 nd YEAR</v>
          </cell>
          <cell r="C46" t="str">
            <v>DR7</v>
          </cell>
          <cell r="AH46">
            <v>0</v>
          </cell>
          <cell r="AI46">
            <v>200</v>
          </cell>
          <cell r="AJ46">
            <v>0</v>
          </cell>
        </row>
        <row r="47">
          <cell r="B47" t="str">
            <v>TRAINEE DRAUGHTSMAN 1 st YEAR</v>
          </cell>
          <cell r="C47" t="str">
            <v>DR8</v>
          </cell>
          <cell r="AH47">
            <v>0</v>
          </cell>
          <cell r="AI47">
            <v>200</v>
          </cell>
          <cell r="AJ47">
            <v>0</v>
          </cell>
        </row>
        <row r="48">
          <cell r="AH48">
            <v>0</v>
          </cell>
          <cell r="AJ48">
            <v>0</v>
          </cell>
        </row>
        <row r="49">
          <cell r="AH49">
            <v>0</v>
          </cell>
          <cell r="AJ49">
            <v>0</v>
          </cell>
        </row>
        <row r="50">
          <cell r="AH50">
            <v>0</v>
          </cell>
          <cell r="AJ50">
            <v>0</v>
          </cell>
        </row>
        <row r="51">
          <cell r="AH51">
            <v>0</v>
          </cell>
          <cell r="AI51">
            <v>200</v>
          </cell>
          <cell r="AJ51">
            <v>0</v>
          </cell>
        </row>
      </sheetData>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SE ONE"/>
      <sheetName val="PHASE TWO"/>
      <sheetName val="PHASE_ONE"/>
      <sheetName val="PHASE_TWO"/>
      <sheetName val="Lookup_Elements"/>
      <sheetName val="PHASE_ONE1"/>
      <sheetName val="PHASE_TWO1"/>
      <sheetName val="PHASE_ONE2"/>
      <sheetName val="PHASE_TWO2"/>
    </sheetNames>
    <sheetDataSet>
      <sheetData sheetId="0">
        <row r="71">
          <cell r="C71">
            <v>0</v>
          </cell>
          <cell r="D71">
            <v>0</v>
          </cell>
          <cell r="E71">
            <v>0</v>
          </cell>
          <cell r="F71">
            <v>0</v>
          </cell>
        </row>
        <row r="72">
          <cell r="C72">
            <v>1</v>
          </cell>
          <cell r="D72">
            <v>169874.09826416074</v>
          </cell>
          <cell r="E72">
            <v>318724.40099317901</v>
          </cell>
          <cell r="F72">
            <v>607995.6514749577</v>
          </cell>
        </row>
        <row r="73">
          <cell r="C73">
            <v>2</v>
          </cell>
          <cell r="D73">
            <v>555907.36813247448</v>
          </cell>
          <cell r="E73">
            <v>847748.81640638388</v>
          </cell>
          <cell r="F73">
            <v>1320889.8781300406</v>
          </cell>
        </row>
        <row r="74">
          <cell r="C74">
            <v>3</v>
          </cell>
          <cell r="D74">
            <v>1096767.8958789024</v>
          </cell>
          <cell r="E74">
            <v>1483343.5401854562</v>
          </cell>
          <cell r="F74">
            <v>2051574.1087322936</v>
          </cell>
        </row>
        <row r="75">
          <cell r="C75">
            <v>4</v>
          </cell>
          <cell r="D75">
            <v>1755420.2471250768</v>
          </cell>
          <cell r="E75">
            <v>2182556.4785221126</v>
          </cell>
          <cell r="F75">
            <v>2772266.515781078</v>
          </cell>
        </row>
        <row r="76">
          <cell r="C76">
            <v>5</v>
          </cell>
          <cell r="D76">
            <v>2499926.9652125924</v>
          </cell>
          <cell r="E76">
            <v>2914798.2196310009</v>
          </cell>
          <cell r="F76">
            <v>3464140.5164601221</v>
          </cell>
        </row>
        <row r="77">
          <cell r="C77">
            <v>6</v>
          </cell>
          <cell r="D77">
            <v>3297905.6387653258</v>
          </cell>
          <cell r="E77">
            <v>3652595.0974365533</v>
          </cell>
          <cell r="F77">
            <v>4109981.9944260055</v>
          </cell>
        </row>
        <row r="78">
          <cell r="C78">
            <v>7</v>
          </cell>
          <cell r="D78">
            <v>4111409.0597768631</v>
          </cell>
          <cell r="E78">
            <v>4365870.7439076323</v>
          </cell>
          <cell r="F78">
            <v>4689872.659356025</v>
          </cell>
        </row>
        <row r="79">
          <cell r="C79">
            <v>8</v>
          </cell>
          <cell r="D79">
            <v>4885922.5976549154</v>
          </cell>
          <cell r="E79">
            <v>5012319.2932413667</v>
          </cell>
          <cell r="F79">
            <v>5173824.5783552118</v>
          </cell>
        </row>
        <row r="80">
          <cell r="C80">
            <v>9</v>
          </cell>
          <cell r="D80">
            <v>5479323</v>
          </cell>
          <cell r="E80">
            <v>5479323</v>
          </cell>
          <cell r="F80">
            <v>5479323</v>
          </cell>
        </row>
      </sheetData>
      <sheetData sheetId="1"/>
      <sheetData sheetId="2"/>
      <sheetData sheetId="3"/>
      <sheetData sheetId="4"/>
      <sheetData sheetId="5" refreshError="1"/>
      <sheetData sheetId="6" refreshError="1"/>
      <sheetData sheetId="7">
        <row r="71">
          <cell r="C71">
            <v>0</v>
          </cell>
        </row>
      </sheetData>
      <sheetData sheetId="8"/>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Area Schedule"/>
      <sheetName val="Cover"/>
      <sheetName val="Doc Control"/>
      <sheetName val="SUMMARY"/>
      <sheetName val="SUMMARY (2)"/>
      <sheetName val="Residual Land value"/>
      <sheetName val="Notes"/>
      <sheetName val="Land Costs"/>
      <sheetName val="Improvement Cost"/>
      <sheetName val="General Costs"/>
      <sheetName val="Cap Int"/>
      <sheetName val="Rental Income"/>
      <sheetName val="Sales Income"/>
      <sheetName val="PARKING"/>
      <sheetName val="IRR 10 yr"/>
      <sheetName val="IRR 15 yr"/>
      <sheetName val="rentals,lease fee,stamp duty"/>
      <sheetName val="op costs"/>
      <sheetName val="Single point"/>
      <sheetName val="Table"/>
      <sheetName val="S Curve"/>
      <sheetName val="cost breakdown"/>
      <sheetName val="PROJECT SUMMARY"/>
      <sheetName val="Control Sheet"/>
      <sheetName val="Estimated Construction Cost"/>
      <sheetName val="Arch 2012"/>
      <sheetName val="PM 2012"/>
      <sheetName val="QS 2013"/>
      <sheetName val="Civil 2013"/>
      <sheetName val="Structural 2013"/>
      <sheetName val="Mechanical 2013"/>
      <sheetName val="Electrical 2013"/>
      <sheetName val="Wet Services 2013"/>
      <sheetName val="Fire Services 2013"/>
      <sheetName val="Data"/>
    </sheetNames>
    <sheetDataSet>
      <sheetData sheetId="0">
        <row r="1">
          <cell r="A1" t="str">
            <v>INPUT REQUIRED FROM AND DISCUSSED WITH CLIENT</v>
          </cell>
        </row>
      </sheetData>
      <sheetData sheetId="1">
        <row r="12">
          <cell r="F12">
            <v>2333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2">
          <cell r="A2" t="str">
            <v>Yes</v>
          </cell>
        </row>
        <row r="3">
          <cell r="A3" t="str">
            <v>No</v>
          </cell>
        </row>
        <row r="6">
          <cell r="A6" t="str">
            <v>A Lower</v>
          </cell>
        </row>
        <row r="7">
          <cell r="A7" t="str">
            <v>A Average</v>
          </cell>
        </row>
        <row r="8">
          <cell r="A8" t="str">
            <v>A Upper</v>
          </cell>
        </row>
        <row r="9">
          <cell r="A9" t="str">
            <v>B Lower</v>
          </cell>
        </row>
        <row r="10">
          <cell r="A10" t="str">
            <v>B Average</v>
          </cell>
        </row>
        <row r="11">
          <cell r="A11" t="str">
            <v>B Upper</v>
          </cell>
        </row>
        <row r="12">
          <cell r="A12" t="str">
            <v>C Lower</v>
          </cell>
        </row>
        <row r="13">
          <cell r="A13" t="str">
            <v>C Average</v>
          </cell>
        </row>
        <row r="14">
          <cell r="A14" t="str">
            <v>C Upper</v>
          </cell>
        </row>
        <row r="15">
          <cell r="A15" t="str">
            <v>D Lower</v>
          </cell>
        </row>
        <row r="16">
          <cell r="A16" t="str">
            <v>D Average</v>
          </cell>
        </row>
        <row r="17">
          <cell r="A17" t="str">
            <v>D Upper</v>
          </cell>
        </row>
        <row r="18">
          <cell r="A18" t="str">
            <v>E Lower</v>
          </cell>
        </row>
        <row r="19">
          <cell r="A19" t="str">
            <v>E Average</v>
          </cell>
        </row>
        <row r="20">
          <cell r="A20" t="str">
            <v>E Upper</v>
          </cell>
        </row>
        <row r="21">
          <cell r="A21" t="str">
            <v>F Lower</v>
          </cell>
        </row>
        <row r="22">
          <cell r="A22" t="str">
            <v>F Average</v>
          </cell>
        </row>
        <row r="23">
          <cell r="A23" t="str">
            <v>F Upper</v>
          </cell>
        </row>
        <row r="24">
          <cell r="A24" t="str">
            <v>G Lower</v>
          </cell>
        </row>
        <row r="25">
          <cell r="A25" t="str">
            <v>G Average</v>
          </cell>
        </row>
        <row r="26">
          <cell r="A26" t="str">
            <v>G Upper</v>
          </cell>
        </row>
        <row r="27">
          <cell r="A27" t="str">
            <v>H Lower</v>
          </cell>
        </row>
        <row r="28">
          <cell r="A28" t="str">
            <v>H Average</v>
          </cell>
        </row>
        <row r="29">
          <cell r="A29" t="str">
            <v>H Upper</v>
          </cell>
        </row>
        <row r="30">
          <cell r="A30" t="str">
            <v>I Lower</v>
          </cell>
        </row>
        <row r="31">
          <cell r="A31" t="str">
            <v>I Average</v>
          </cell>
        </row>
        <row r="32">
          <cell r="A32" t="str">
            <v>I Upper</v>
          </cell>
        </row>
        <row r="33">
          <cell r="A33" t="str">
            <v>J Lower</v>
          </cell>
        </row>
        <row r="34">
          <cell r="A34" t="str">
            <v>J Average</v>
          </cell>
        </row>
        <row r="35">
          <cell r="A35" t="str">
            <v>J Upper</v>
          </cell>
        </row>
        <row r="36">
          <cell r="A36" t="str">
            <v>K Lower</v>
          </cell>
        </row>
        <row r="37">
          <cell r="A37" t="str">
            <v>K Average</v>
          </cell>
        </row>
        <row r="38">
          <cell r="A38" t="str">
            <v>K Upper</v>
          </cell>
        </row>
        <row r="39">
          <cell r="A39" t="str">
            <v>L Lower</v>
          </cell>
        </row>
        <row r="40">
          <cell r="A40" t="str">
            <v>L Average</v>
          </cell>
        </row>
        <row r="41">
          <cell r="A41" t="str">
            <v>L Upper</v>
          </cell>
        </row>
        <row r="42">
          <cell r="A42" t="str">
            <v>M Lower</v>
          </cell>
        </row>
        <row r="43">
          <cell r="A43" t="str">
            <v>M Average</v>
          </cell>
        </row>
        <row r="44">
          <cell r="A44" t="str">
            <v>M Upper</v>
          </cell>
        </row>
        <row r="45">
          <cell r="A45" t="str">
            <v>N Lower</v>
          </cell>
        </row>
        <row r="46">
          <cell r="A46" t="str">
            <v>N Average</v>
          </cell>
        </row>
        <row r="47">
          <cell r="A47" t="str">
            <v>N Upper</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 val="1"/>
      <sheetName val="2"/>
      <sheetName val="3"/>
      <sheetName val="4"/>
      <sheetName val="5"/>
      <sheetName val="6"/>
      <sheetName val="7"/>
      <sheetName val="8"/>
      <sheetName val="9"/>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 val="1"/>
      <sheetName val="2"/>
      <sheetName val="3"/>
      <sheetName val="4"/>
      <sheetName val="5"/>
      <sheetName val="6"/>
      <sheetName val="7"/>
      <sheetName val="8"/>
      <sheetName val="9"/>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ctivities"/>
      <sheetName val="Currency &amp; Price Adj cashflow"/>
      <sheetName val="Rates &amp; Prices"/>
      <sheetName val="Currency_&amp;_Price_Adj_cashflow"/>
      <sheetName val="Rates_&amp;_Prices"/>
    </sheetNames>
    <sheetDataSet>
      <sheetData sheetId="0" refreshError="1"/>
      <sheetData sheetId="1"/>
      <sheetData sheetId="2" refreshError="1"/>
      <sheetData sheetId="3" refreshError="1"/>
      <sheetData sheetId="4"/>
      <sheetData sheetId="5"/>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DCFBudget"/>
      <sheetName val="Forecast"/>
      <sheetName val="Check"/>
      <sheetName val="Instructions"/>
      <sheetName val="Admin"/>
      <sheetName val="Cover SHT"/>
    </sheetNames>
    <sheetDataSet>
      <sheetData sheetId="0" refreshError="1"/>
      <sheetData sheetId="1" refreshError="1"/>
      <sheetData sheetId="2"/>
      <sheetData sheetId="3" refreshError="1"/>
      <sheetData sheetId="4" refreshError="1"/>
      <sheetData sheetId="5">
        <row r="2">
          <cell r="L2">
            <v>491163194</v>
          </cell>
        </row>
      </sheetData>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Form10"/>
      <sheetName val="List8"/>
      <sheetName val="Conv1"/>
      <sheetName val="Conv2"/>
      <sheetName val="Conv4"/>
      <sheetName val="Conv5"/>
      <sheetName val="Conv6"/>
      <sheetName val="Conv7"/>
      <sheetName val="Conv8"/>
      <sheetName val="Conv9"/>
      <sheetName val="Conv10"/>
      <sheetName val="Conv11"/>
      <sheetName val="Conv12"/>
      <sheetName val="Conv13"/>
      <sheetName val="Conv14"/>
      <sheetName val="Conv15"/>
      <sheetName val="Sum"/>
      <sheetName val="Conv 1 D"/>
      <sheetName val="Conv 2 D"/>
      <sheetName val="Conv 4 D"/>
      <sheetName val="Conv 5 D"/>
      <sheetName val="Conv 6 D"/>
      <sheetName val="Conv 7 D"/>
      <sheetName val="Conv 8 D"/>
      <sheetName val="Conv 9 D"/>
      <sheetName val="Conv 10 D"/>
      <sheetName val="Conv 11 D"/>
      <sheetName val="Conv 12 D"/>
      <sheetName val="Conv 13 D"/>
      <sheetName val="Conv 14 D"/>
      <sheetName val="Conv 15 D"/>
      <sheetName val="Summ"/>
      <sheetName val="Idlers"/>
      <sheetName val="Drives"/>
      <sheetName val="Pulleys"/>
      <sheetName val="Belting"/>
      <sheetName val="Conv 1 Sc"/>
      <sheetName val="Conv 2 Sc"/>
      <sheetName val="Conv 4 Sc"/>
      <sheetName val="Conv 5 Sc"/>
      <sheetName val="Conv 6 Sc"/>
      <sheetName val="Conv 7 Sc"/>
      <sheetName val="Conv 8 Sc"/>
      <sheetName val="Conv 9 Sc"/>
      <sheetName val="Conv 10 Sc"/>
      <sheetName val="Conv 11 Sc"/>
      <sheetName val="Conv 12 Sc"/>
      <sheetName val="Conv 13 Sc"/>
      <sheetName val="Conv 14 Sc"/>
      <sheetName val="Conv 15 Sc"/>
      <sheetName val="Conv_1_D"/>
      <sheetName val="Conv_2_D"/>
      <sheetName val="Conv_4_D"/>
      <sheetName val="Conv_5_D"/>
      <sheetName val="Conv_6_D"/>
      <sheetName val="Conv_7_D"/>
      <sheetName val="Conv_8_D"/>
      <sheetName val="Conv_9_D"/>
      <sheetName val="Conv_10_D"/>
      <sheetName val="Conv_11_D"/>
      <sheetName val="Conv_12_D"/>
      <sheetName val="Conv_13_D"/>
      <sheetName val="Conv_14_D"/>
      <sheetName val="Conv_15_D"/>
      <sheetName val="Conv_1_Sc"/>
      <sheetName val="Conv_2_Sc"/>
      <sheetName val="Conv_4_Sc"/>
      <sheetName val="Conv_5_Sc"/>
      <sheetName val="Conv_6_Sc"/>
      <sheetName val="Conv_7_Sc"/>
      <sheetName val="Conv_8_Sc"/>
      <sheetName val="Conv_9_Sc"/>
      <sheetName val="Conv_10_Sc"/>
      <sheetName val="Conv_11_Sc"/>
      <sheetName val="Conv_12_Sc"/>
      <sheetName val="Conv_13_Sc"/>
      <sheetName val="Conv_14_Sc"/>
      <sheetName val="Conv_15_Sc"/>
      <sheetName val="Conv_1_D1"/>
      <sheetName val="Conv_2_D1"/>
      <sheetName val="Conv_4_D1"/>
      <sheetName val="Conv_5_D1"/>
      <sheetName val="Conv_6_D1"/>
      <sheetName val="Conv_7_D1"/>
      <sheetName val="Conv_8_D1"/>
      <sheetName val="Conv_9_D1"/>
      <sheetName val="Conv_10_D1"/>
      <sheetName val="Conv_11_D1"/>
      <sheetName val="Conv_12_D1"/>
      <sheetName val="Conv_13_D1"/>
      <sheetName val="Conv_14_D1"/>
      <sheetName val="Conv_15_D1"/>
      <sheetName val="Conv_1_Sc1"/>
      <sheetName val="Conv_2_Sc1"/>
      <sheetName val="Conv_4_Sc1"/>
      <sheetName val="Conv_5_Sc1"/>
      <sheetName val="Conv_6_Sc1"/>
      <sheetName val="Conv_7_Sc1"/>
      <sheetName val="Conv_8_Sc1"/>
      <sheetName val="Conv_9_Sc1"/>
      <sheetName val="Conv_10_Sc1"/>
      <sheetName val="Conv_11_Sc1"/>
      <sheetName val="Conv_12_Sc1"/>
      <sheetName val="Conv_13_Sc1"/>
      <sheetName val="Conv_14_Sc1"/>
      <sheetName val="Conv_15_Sc1"/>
      <sheetName val="Conv_1_D2"/>
      <sheetName val="Conv_2_D2"/>
      <sheetName val="Conv_4_D2"/>
      <sheetName val="Conv_5_D2"/>
      <sheetName val="Conv_6_D2"/>
      <sheetName val="Conv_7_D2"/>
      <sheetName val="Conv_8_D2"/>
      <sheetName val="Conv_9_D2"/>
      <sheetName val="Conv_10_D2"/>
      <sheetName val="Conv_11_D2"/>
      <sheetName val="Conv_12_D2"/>
      <sheetName val="Conv_13_D2"/>
      <sheetName val="Conv_14_D2"/>
      <sheetName val="Conv_15_D2"/>
      <sheetName val="Conv_1_Sc2"/>
      <sheetName val="Conv_2_Sc2"/>
      <sheetName val="Conv_4_Sc2"/>
      <sheetName val="Conv_5_Sc2"/>
      <sheetName val="Conv_6_Sc2"/>
      <sheetName val="Conv_7_Sc2"/>
      <sheetName val="Conv_8_Sc2"/>
      <sheetName val="Conv_9_Sc2"/>
      <sheetName val="Conv_10_Sc2"/>
      <sheetName val="Conv_11_Sc2"/>
      <sheetName val="Conv_12_Sc2"/>
      <sheetName val="Conv_13_Sc2"/>
      <sheetName val="Conv_14_Sc2"/>
      <sheetName val="Conv_15_Sc2"/>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refreshError="1"/>
      <sheetData sheetId="22"/>
      <sheetData sheetId="23" refreshError="1"/>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EX"/>
      <sheetName val="Control"/>
      <sheetName val="eval"/>
      <sheetName val="WORKINGS"/>
      <sheetName val="AREAS"/>
      <sheetName val="FR-PROVSNL-SUM-DETAIL"/>
      <sheetName val="FR-SUMMERY"/>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Capture Sheet"/>
      <sheetName val="Exco Cover Sheet"/>
      <sheetName val="Notification"/>
      <sheetName val="Project Selection"/>
      <sheetName val="Data Summary"/>
      <sheetName val="Commercial Summary"/>
      <sheetName val="TENDER RISK SUMMARY"/>
      <sheetName val="Tender Approval Sheet"/>
      <sheetName val="Sheet1"/>
      <sheetName val="Data_Capture_Sheet"/>
      <sheetName val="Exco_Cover_Sheet"/>
      <sheetName val="Project_Selection"/>
      <sheetName val="Data_Summary"/>
      <sheetName val="Commercial_Summary"/>
      <sheetName val="TENDER_RISK_SUMMARY"/>
      <sheetName val="Tender_Approval_Sheet"/>
      <sheetName val="Data_Capture_Sheet1"/>
      <sheetName val="Exco_Cover_Sheet1"/>
      <sheetName val="Project_Selection1"/>
      <sheetName val="Data_Summary1"/>
      <sheetName val="Commercial_Summary1"/>
      <sheetName val="TENDER_RISK_SUMMARY1"/>
      <sheetName val="Tender_Approval_Sheet1"/>
      <sheetName val="Data_Capture_Sheet2"/>
      <sheetName val="Exco_Cover_Sheet2"/>
      <sheetName val="Project_Selection2"/>
      <sheetName val="Data_Summary2"/>
      <sheetName val="Commercial_Summary2"/>
      <sheetName val="TENDER_RISK_SUMMARY2"/>
      <sheetName val="Tender_Approval_Sheet2"/>
    </sheetNames>
    <sheetDataSet>
      <sheetData sheetId="0" refreshError="1"/>
      <sheetData sheetId="1" refreshError="1"/>
      <sheetData sheetId="2"/>
      <sheetData sheetId="3" refreshError="1"/>
      <sheetData sheetId="4" refreshError="1"/>
      <sheetData sheetId="5">
        <row r="57">
          <cell r="E57">
            <v>0</v>
          </cell>
        </row>
      </sheetData>
      <sheetData sheetId="6"/>
      <sheetData sheetId="7" refreshError="1"/>
      <sheetData sheetId="8" refreshError="1"/>
      <sheetData sheetId="9"/>
      <sheetData sheetId="10"/>
      <sheetData sheetId="11"/>
      <sheetData sheetId="12"/>
      <sheetData sheetId="13">
        <row r="57">
          <cell r="E57">
            <v>0</v>
          </cell>
        </row>
      </sheetData>
      <sheetData sheetId="14"/>
      <sheetData sheetId="15"/>
      <sheetData sheetId="16"/>
      <sheetData sheetId="17"/>
      <sheetData sheetId="18"/>
      <sheetData sheetId="19"/>
      <sheetData sheetId="20">
        <row r="57">
          <cell r="E57">
            <v>0</v>
          </cell>
        </row>
      </sheetData>
      <sheetData sheetId="21"/>
      <sheetData sheetId="22"/>
      <sheetData sheetId="23"/>
      <sheetData sheetId="24"/>
      <sheetData sheetId="25"/>
      <sheetData sheetId="26"/>
      <sheetData sheetId="27">
        <row r="57">
          <cell r="E57">
            <v>0</v>
          </cell>
        </row>
      </sheetData>
      <sheetData sheetId="28"/>
      <sheetData sheetId="29"/>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 cover"/>
      <sheetName val="Summ"/>
      <sheetName val="Cert Detail"/>
      <sheetName val="SVRREG"/>
      <sheetName val="Eskal"/>
      <sheetName val="TPC's"/>
      <sheetName val="Claim Var"/>
      <sheetName val="STime"/>
      <sheetName val="Correction"/>
      <sheetName val="Appr Delays"/>
      <sheetName val="Cov drill"/>
      <sheetName val="Cert calcs"/>
      <sheetName val="Sheet2"/>
      <sheetName val="Fin Rev"/>
      <sheetName val="Finl Sum"/>
      <sheetName val="Notes"/>
      <sheetName val="Cert Graph"/>
      <sheetName val="C flow"/>
      <sheetName val="Cert_cover"/>
      <sheetName val="Cert_Detail"/>
      <sheetName val="Claim_Var"/>
      <sheetName val="Appr_Delays"/>
      <sheetName val="Cov_drill"/>
      <sheetName val="Cert_calcs"/>
      <sheetName val="Fin_Rev"/>
      <sheetName val="Finl_Sum"/>
      <sheetName val="Cert_Graph"/>
      <sheetName val="C_flow"/>
      <sheetName val="Cert_cover1"/>
      <sheetName val="Cert_Detail1"/>
      <sheetName val="Claim_Var1"/>
      <sheetName val="Appr_Delays1"/>
      <sheetName val="Cov_drill1"/>
      <sheetName val="Cert_calcs1"/>
      <sheetName val="Fin_Rev1"/>
      <sheetName val="Finl_Sum1"/>
      <sheetName val="Cert_Graph1"/>
      <sheetName val="C_flow1"/>
      <sheetName val="Cert_cover2"/>
      <sheetName val="Cert_Detail2"/>
      <sheetName val="Claim_Var2"/>
      <sheetName val="Appr_Delays2"/>
      <sheetName val="Cov_drill2"/>
      <sheetName val="Cert_calcs2"/>
      <sheetName val="Fin_Rev2"/>
      <sheetName val="Finl_Sum2"/>
      <sheetName val="Cert_Graph2"/>
      <sheetName val="C_flow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Model"/>
      <sheetName val="Site Listing"/>
      <sheetName val="PM Repm"/>
      <sheetName val="Cost_Model"/>
      <sheetName val="Site_Listing"/>
      <sheetName val="PM_Repm"/>
      <sheetName val="Cost_Model1"/>
      <sheetName val="Site_Listing1"/>
      <sheetName val="PM_Repm1"/>
      <sheetName val="Cost_Model2"/>
      <sheetName val="Site_Listing2"/>
      <sheetName val="PM_Repm2"/>
    </sheetNames>
    <sheetDataSet>
      <sheetData sheetId="0"/>
      <sheetData sheetId="1">
        <row r="2">
          <cell r="J2" t="str">
            <v>A19 Services North</v>
          </cell>
        </row>
        <row r="3">
          <cell r="J3" t="str">
            <v>A19 Services South</v>
          </cell>
        </row>
        <row r="4">
          <cell r="J4" t="str">
            <v>A5 Gledrid Services</v>
          </cell>
        </row>
        <row r="5">
          <cell r="J5" t="str">
            <v>Abbey Filling Station</v>
          </cell>
        </row>
        <row r="6">
          <cell r="J6" t="str">
            <v>ABC Motors</v>
          </cell>
        </row>
        <row r="7">
          <cell r="J7" t="str">
            <v>Abington Avenue SF Connect</v>
          </cell>
        </row>
        <row r="8">
          <cell r="J8" t="str">
            <v>Ackworth Self Serve</v>
          </cell>
        </row>
        <row r="9">
          <cell r="J9" t="str">
            <v>Adastra Service Station</v>
          </cell>
        </row>
        <row r="10">
          <cell r="J10" t="str">
            <v>Addington Filling Station</v>
          </cell>
        </row>
        <row r="11">
          <cell r="J11" t="str">
            <v>Addington SF Connect</v>
          </cell>
        </row>
        <row r="12">
          <cell r="J12" t="str">
            <v>Aikenhead Road Service Station</v>
          </cell>
        </row>
        <row r="13">
          <cell r="J13" t="str">
            <v>Aintree Service Station</v>
          </cell>
        </row>
        <row r="14">
          <cell r="J14" t="str">
            <v>Airport Connect</v>
          </cell>
        </row>
        <row r="15">
          <cell r="J15" t="str">
            <v>Albertbridge Road Service Stn</v>
          </cell>
        </row>
        <row r="16">
          <cell r="J16" t="str">
            <v>Alkrington Service Station</v>
          </cell>
        </row>
        <row r="17">
          <cell r="J17" t="str">
            <v>All Saints Self Serve</v>
          </cell>
        </row>
        <row r="18">
          <cell r="J18" t="str">
            <v>Alton Service Station</v>
          </cell>
        </row>
        <row r="19">
          <cell r="J19" t="str">
            <v>Ambassador Service Station</v>
          </cell>
        </row>
        <row r="20">
          <cell r="J20" t="str">
            <v>Anchor Filling Station</v>
          </cell>
        </row>
        <row r="21">
          <cell r="J21" t="str">
            <v>Angle Park Garage</v>
          </cell>
        </row>
        <row r="22">
          <cell r="J22" t="str">
            <v>Anker Service Station</v>
          </cell>
        </row>
        <row r="23">
          <cell r="J23" t="str">
            <v>Annandale Water MWSA</v>
          </cell>
        </row>
        <row r="24">
          <cell r="J24" t="str">
            <v>Annick Filling Station</v>
          </cell>
        </row>
        <row r="25">
          <cell r="J25" t="str">
            <v>Ansdell Service Station</v>
          </cell>
        </row>
        <row r="26">
          <cell r="J26" t="str">
            <v>Anson Service Station</v>
          </cell>
        </row>
        <row r="27">
          <cell r="J27" t="str">
            <v>Antelope Garage Ltd</v>
          </cell>
        </row>
        <row r="28">
          <cell r="J28" t="str">
            <v>Approach Andover Limited</v>
          </cell>
        </row>
        <row r="29">
          <cell r="J29" t="str">
            <v>Aramark Portsmouth WBC</v>
          </cell>
        </row>
        <row r="30">
          <cell r="J30" t="str">
            <v>Arkle Service Station</v>
          </cell>
        </row>
        <row r="31">
          <cell r="J31" t="str">
            <v>Ashchurch SF Connect</v>
          </cell>
        </row>
        <row r="32">
          <cell r="J32" t="str">
            <v>Ashdene Service Station - Nort</v>
          </cell>
        </row>
        <row r="33">
          <cell r="J33" t="str">
            <v>Ashdene Service Station - Sout</v>
          </cell>
        </row>
        <row r="34">
          <cell r="J34" t="str">
            <v>Ashford SF Connect</v>
          </cell>
        </row>
        <row r="35">
          <cell r="J35" t="str">
            <v>Ashton Road Service Station</v>
          </cell>
        </row>
        <row r="36">
          <cell r="J36" t="str">
            <v>Astwick Service Station</v>
          </cell>
        </row>
        <row r="37">
          <cell r="J37" t="str">
            <v>Autoport S/S</v>
          </cell>
        </row>
        <row r="38">
          <cell r="J38" t="str">
            <v>Autosales of Kirriemuir</v>
          </cell>
        </row>
        <row r="39">
          <cell r="J39" t="str">
            <v>Baberbridge Service Station</v>
          </cell>
        </row>
        <row r="40">
          <cell r="J40" t="str">
            <v>Bagshot SF Connect</v>
          </cell>
        </row>
        <row r="41">
          <cell r="J41" t="str">
            <v>Baileycroft Garage</v>
          </cell>
        </row>
        <row r="42">
          <cell r="J42" t="str">
            <v>Ballinluig Filling Station</v>
          </cell>
        </row>
        <row r="43">
          <cell r="J43" t="str">
            <v>Ballyhackamore S/Stn</v>
          </cell>
        </row>
        <row r="44">
          <cell r="J44" t="str">
            <v>Bancroft Service Station</v>
          </cell>
        </row>
        <row r="45">
          <cell r="J45" t="str">
            <v>Bankhead SF Connect</v>
          </cell>
        </row>
        <row r="46">
          <cell r="J46" t="str">
            <v>Barbican Filling Station</v>
          </cell>
        </row>
        <row r="47">
          <cell r="J47" t="str">
            <v>Bargoed Service Station</v>
          </cell>
        </row>
        <row r="48">
          <cell r="J48" t="str">
            <v>Barkers Tor Grange</v>
          </cell>
        </row>
        <row r="49">
          <cell r="J49" t="str">
            <v>Barkston Service Station</v>
          </cell>
        </row>
        <row r="50">
          <cell r="J50" t="str">
            <v>Barley Grove Service Station</v>
          </cell>
        </row>
        <row r="51">
          <cell r="J51" t="str">
            <v>Barton Park Services</v>
          </cell>
        </row>
        <row r="52">
          <cell r="J52" t="str">
            <v>Basildon SF Connect</v>
          </cell>
        </row>
        <row r="53">
          <cell r="J53" t="str">
            <v>Bathgate Service Station</v>
          </cell>
        </row>
        <row r="54">
          <cell r="J54" t="str">
            <v>Bay Garage</v>
          </cell>
        </row>
        <row r="55">
          <cell r="J55" t="str">
            <v>Bay Horse Motors</v>
          </cell>
        </row>
        <row r="56">
          <cell r="J56" t="str">
            <v>Beacon Filling Station</v>
          </cell>
        </row>
        <row r="57">
          <cell r="J57" t="str">
            <v>Beaver Road Connect</v>
          </cell>
        </row>
        <row r="58">
          <cell r="J58" t="str">
            <v>Bedford SF Connect</v>
          </cell>
        </row>
        <row r="59">
          <cell r="J59" t="str">
            <v>Bedlington Spar S.Stn</v>
          </cell>
        </row>
        <row r="60">
          <cell r="J60" t="str">
            <v>Bedworth South Connect</v>
          </cell>
        </row>
        <row r="61">
          <cell r="J61" t="str">
            <v>Belgrave Filling Station</v>
          </cell>
        </row>
        <row r="62">
          <cell r="J62" t="str">
            <v>Bellinis Shipley Common</v>
          </cell>
        </row>
        <row r="63">
          <cell r="J63" t="str">
            <v>Bell Service Station</v>
          </cell>
        </row>
        <row r="64">
          <cell r="J64" t="str">
            <v>Bells Hill Service Station</v>
          </cell>
        </row>
        <row r="65">
          <cell r="J65" t="str">
            <v>Bells of Crossgar</v>
          </cell>
        </row>
        <row r="66">
          <cell r="J66" t="str">
            <v>Belsize Park Self Serve</v>
          </cell>
        </row>
        <row r="67">
          <cell r="J67" t="str">
            <v>Belsize Self Serve</v>
          </cell>
        </row>
        <row r="68">
          <cell r="J68" t="str">
            <v>Bennetts of Ross Limited</v>
          </cell>
        </row>
        <row r="69">
          <cell r="J69" t="str">
            <v>Benson SF Connect</v>
          </cell>
        </row>
        <row r="70">
          <cell r="J70" t="str">
            <v>Bently Connect</v>
          </cell>
        </row>
        <row r="71">
          <cell r="J71" t="str">
            <v>Bessborough SF Connect</v>
          </cell>
        </row>
        <row r="72">
          <cell r="J72" t="str">
            <v>Besthorpe Filling Station</v>
          </cell>
        </row>
        <row r="73">
          <cell r="J73" t="str">
            <v>Billing Aquadrome S/Stn</v>
          </cell>
        </row>
        <row r="74">
          <cell r="J74" t="str">
            <v>Bilston College S/STN</v>
          </cell>
        </row>
        <row r="75">
          <cell r="J75" t="str">
            <v>Birch East MWSA</v>
          </cell>
        </row>
        <row r="76">
          <cell r="J76" t="str">
            <v>Birch West MWSA</v>
          </cell>
        </row>
        <row r="77">
          <cell r="J77" t="str">
            <v>Biscovey Garage</v>
          </cell>
        </row>
        <row r="78">
          <cell r="J78" t="str">
            <v>Blackbird Hill Connect</v>
          </cell>
        </row>
        <row r="79">
          <cell r="J79" t="str">
            <v>Blackford Bridge S/Stn</v>
          </cell>
        </row>
        <row r="80">
          <cell r="J80" t="str">
            <v>Blagrove Service Station</v>
          </cell>
        </row>
        <row r="81">
          <cell r="J81" t="str">
            <v>Blights Motors</v>
          </cell>
        </row>
        <row r="82">
          <cell r="J82" t="str">
            <v>Blue Boys SF Connect</v>
          </cell>
        </row>
        <row r="83">
          <cell r="J83" t="str">
            <v>Bluntisham Service Station</v>
          </cell>
        </row>
        <row r="84">
          <cell r="J84" t="str">
            <v>Blurton Filling Station</v>
          </cell>
        </row>
        <row r="85">
          <cell r="J85" t="str">
            <v>Bobbin Filling Station</v>
          </cell>
        </row>
        <row r="86">
          <cell r="J86" t="str">
            <v>Bodmin Moor Services</v>
          </cell>
        </row>
        <row r="87">
          <cell r="J87" t="str">
            <v>Boghall Filling Station</v>
          </cell>
        </row>
        <row r="88">
          <cell r="J88" t="str">
            <v>Boongate Connect</v>
          </cell>
        </row>
        <row r="89">
          <cell r="J89" t="str">
            <v>Booths S/Stn - Longridge</v>
          </cell>
        </row>
        <row r="90">
          <cell r="J90" t="str">
            <v>Boreham SF Connect</v>
          </cell>
        </row>
        <row r="91">
          <cell r="J91" t="str">
            <v>Boscombe Service Station</v>
          </cell>
        </row>
        <row r="92">
          <cell r="J92" t="str">
            <v>Bothwell MWSA</v>
          </cell>
        </row>
        <row r="93">
          <cell r="J93" t="str">
            <v>Bowling Green Service Station</v>
          </cell>
        </row>
        <row r="94">
          <cell r="J94" t="str">
            <v>BP Aylesbury</v>
          </cell>
        </row>
        <row r="95">
          <cell r="J95" t="str">
            <v>BP Charnwood Connect</v>
          </cell>
        </row>
        <row r="96">
          <cell r="J96" t="str">
            <v>BP Georgetown</v>
          </cell>
        </row>
        <row r="97">
          <cell r="J97" t="str">
            <v>BPI Service Station</v>
          </cell>
        </row>
        <row r="98">
          <cell r="J98" t="str">
            <v>Brackley SF Connect</v>
          </cell>
        </row>
        <row r="99">
          <cell r="J99" t="str">
            <v>Bracknell SF Connect</v>
          </cell>
        </row>
        <row r="100">
          <cell r="J100" t="str">
            <v>Bradbury Service Station</v>
          </cell>
        </row>
        <row r="101">
          <cell r="J101" t="str">
            <v>Bradwell Abbey SF Connect</v>
          </cell>
        </row>
        <row r="102">
          <cell r="J102" t="str">
            <v>Bradwell Service Station</v>
          </cell>
        </row>
        <row r="103">
          <cell r="J103" t="str">
            <v>Braintree Road Filling Station</v>
          </cell>
        </row>
        <row r="104">
          <cell r="J104" t="str">
            <v>Bramall Lane F/stn</v>
          </cell>
        </row>
        <row r="105">
          <cell r="J105" t="str">
            <v>Bramley Service Station</v>
          </cell>
        </row>
        <row r="106">
          <cell r="J106" t="str">
            <v>Brampton Hut Connect</v>
          </cell>
        </row>
        <row r="107">
          <cell r="J107" t="str">
            <v>Branchton SF Connect</v>
          </cell>
        </row>
        <row r="108">
          <cell r="J108" t="str">
            <v>Brands Hill Connect</v>
          </cell>
        </row>
        <row r="109">
          <cell r="J109" t="str">
            <v>Branstons Garage</v>
          </cell>
        </row>
        <row r="110">
          <cell r="J110" t="str">
            <v>Breakspear Way SF Connect</v>
          </cell>
        </row>
        <row r="111">
          <cell r="J111" t="str">
            <v>Brentwood Connect</v>
          </cell>
        </row>
        <row r="112">
          <cell r="J112" t="str">
            <v>Bretton Motoring Centre</v>
          </cell>
        </row>
        <row r="113">
          <cell r="J113" t="str">
            <v>Brian Leighton</v>
          </cell>
        </row>
        <row r="114">
          <cell r="J114" t="str">
            <v>Bride Valley Motors</v>
          </cell>
        </row>
        <row r="115">
          <cell r="J115" t="str">
            <v>Bridge End Garage</v>
          </cell>
        </row>
        <row r="116">
          <cell r="J116" t="str">
            <v>BridgeEnd Garage(Henry Graham)</v>
          </cell>
        </row>
        <row r="117">
          <cell r="J117" t="str">
            <v>Bridge End Road Service Stn</v>
          </cell>
        </row>
        <row r="118">
          <cell r="J118" t="str">
            <v>Bridge Filling Station</v>
          </cell>
        </row>
        <row r="119">
          <cell r="J119" t="str">
            <v>Bridgend Garage</v>
          </cell>
        </row>
        <row r="120">
          <cell r="J120" t="str">
            <v>Bridgeton Filling Station</v>
          </cell>
        </row>
        <row r="121">
          <cell r="J121" t="str">
            <v>Bridgewater MWSA</v>
          </cell>
        </row>
        <row r="122">
          <cell r="J122" t="str">
            <v>Brize Norton Service Station</v>
          </cell>
        </row>
        <row r="123">
          <cell r="J123" t="str">
            <v>Broadway Filling Station</v>
          </cell>
        </row>
        <row r="124">
          <cell r="J124" t="str">
            <v>Broadway Motors (Wantage) Ltd</v>
          </cell>
        </row>
        <row r="125">
          <cell r="J125" t="str">
            <v>Bromham S/Stn</v>
          </cell>
        </row>
        <row r="126">
          <cell r="J126" t="str">
            <v>Brookfield F/Stn</v>
          </cell>
        </row>
        <row r="127">
          <cell r="J127" t="str">
            <v>Brookfield Service Station</v>
          </cell>
        </row>
        <row r="128">
          <cell r="J128" t="str">
            <v>Brookhouse Filling Station</v>
          </cell>
        </row>
        <row r="129">
          <cell r="J129" t="str">
            <v>Brooklands Connect</v>
          </cell>
        </row>
        <row r="130">
          <cell r="J130" t="str">
            <v>Browns Blue Service Station</v>
          </cell>
        </row>
        <row r="131">
          <cell r="J131" t="str">
            <v>Brueton Park Service Station</v>
          </cell>
        </row>
        <row r="132">
          <cell r="J132" t="str">
            <v>Buchandyke Filling Station</v>
          </cell>
        </row>
        <row r="133">
          <cell r="J133" t="str">
            <v>Buckingham Connect</v>
          </cell>
        </row>
        <row r="134">
          <cell r="J134" t="str">
            <v>Buckland Connect</v>
          </cell>
        </row>
        <row r="135">
          <cell r="J135" t="str">
            <v>Budbrooke North Connect</v>
          </cell>
        </row>
        <row r="136">
          <cell r="J136" t="str">
            <v>Budbrooke South Connect</v>
          </cell>
        </row>
        <row r="137">
          <cell r="J137" t="str">
            <v>Bullionfield Connect</v>
          </cell>
        </row>
        <row r="138">
          <cell r="J138" t="str">
            <v>Bullsmoor Lane Service Station</v>
          </cell>
        </row>
        <row r="139">
          <cell r="J139" t="str">
            <v>Burford Road S/STN</v>
          </cell>
        </row>
        <row r="140">
          <cell r="J140" t="str">
            <v>Burnbank Filling Station</v>
          </cell>
        </row>
        <row r="141">
          <cell r="J141" t="str">
            <v>Burton Connect MWSA</v>
          </cell>
        </row>
        <row r="142">
          <cell r="J142" t="str">
            <v>Burwash Service Station</v>
          </cell>
        </row>
        <row r="143">
          <cell r="J143" t="str">
            <v>Bury Hill Service Station</v>
          </cell>
        </row>
        <row r="144">
          <cell r="J144" t="str">
            <v>Bury Street Connect</v>
          </cell>
        </row>
        <row r="145">
          <cell r="J145" t="str">
            <v>Bush Centre SF Connect</v>
          </cell>
        </row>
        <row r="146">
          <cell r="J146" t="str">
            <v>Bush Service Station</v>
          </cell>
        </row>
        <row r="147">
          <cell r="J147" t="str">
            <v>By-Pass Connect</v>
          </cell>
        </row>
        <row r="148">
          <cell r="J148" t="str">
            <v>Byron SF Connect</v>
          </cell>
        </row>
        <row r="149">
          <cell r="J149" t="str">
            <v>Cabragh Filling Station</v>
          </cell>
        </row>
        <row r="150">
          <cell r="J150" t="str">
            <v>Cahore Service Station</v>
          </cell>
        </row>
        <row r="151">
          <cell r="J151" t="str">
            <v>Calcot Service Station</v>
          </cell>
        </row>
        <row r="152">
          <cell r="J152" t="str">
            <v>California Cross S/stn</v>
          </cell>
        </row>
        <row r="153">
          <cell r="J153" t="str">
            <v>Calver Service Station</v>
          </cell>
        </row>
        <row r="154">
          <cell r="J154" t="str">
            <v>Camberwell Convenience Store</v>
          </cell>
        </row>
        <row r="155">
          <cell r="J155" t="str">
            <v>Cambridge Grove Self Serve</v>
          </cell>
        </row>
        <row r="156">
          <cell r="J156" t="str">
            <v>Cambridge Road SF Connect</v>
          </cell>
        </row>
        <row r="157">
          <cell r="J157" t="str">
            <v>Camelot Garage</v>
          </cell>
        </row>
        <row r="158">
          <cell r="J158" t="str">
            <v>Canniesburn Connect</v>
          </cell>
        </row>
        <row r="159">
          <cell r="J159" t="str">
            <v>Cannon Pool Service Station</v>
          </cell>
        </row>
        <row r="160">
          <cell r="J160" t="str">
            <v>Canvey Service Station</v>
          </cell>
        </row>
        <row r="161">
          <cell r="J161" t="str">
            <v>Carleton Service Station</v>
          </cell>
        </row>
        <row r="162">
          <cell r="J162" t="str">
            <v>Carluke Filling Station</v>
          </cell>
        </row>
        <row r="163">
          <cell r="J163" t="str">
            <v>Carmel Road South S.Stn</v>
          </cell>
        </row>
        <row r="164">
          <cell r="J164" t="str">
            <v>Carmondean Connect</v>
          </cell>
        </row>
        <row r="165">
          <cell r="J165" t="str">
            <v>Carnforth Service Station</v>
          </cell>
        </row>
        <row r="166">
          <cell r="J166" t="str">
            <v>Carrick Milestone</v>
          </cell>
        </row>
        <row r="167">
          <cell r="J167" t="str">
            <v>Cartgate Garage</v>
          </cell>
        </row>
        <row r="168">
          <cell r="J168" t="str">
            <v>Castelle Service Station</v>
          </cell>
        </row>
        <row r="169">
          <cell r="J169" t="str">
            <v>Casterton Hill F/stn</v>
          </cell>
        </row>
        <row r="170">
          <cell r="J170" t="str">
            <v>Castlebank Connect</v>
          </cell>
        </row>
        <row r="171">
          <cell r="J171" t="str">
            <v>Castle Donington Connect</v>
          </cell>
        </row>
        <row r="172">
          <cell r="J172" t="str">
            <v>Castlerock Road Filling Sation</v>
          </cell>
        </row>
        <row r="173">
          <cell r="J173" t="str">
            <v>Central Garage (Hythe)</v>
          </cell>
        </row>
        <row r="174">
          <cell r="J174" t="str">
            <v>Chalfonts Way Connect</v>
          </cell>
        </row>
        <row r="175">
          <cell r="J175" t="str">
            <v>Chandlers Garage</v>
          </cell>
        </row>
        <row r="176">
          <cell r="J176" t="str">
            <v>Chatham Road Service Station</v>
          </cell>
        </row>
        <row r="177">
          <cell r="J177" t="str">
            <v>C H Bull &amp; Sons Limited</v>
          </cell>
        </row>
        <row r="178">
          <cell r="J178" t="str">
            <v>Chelmsford Connect</v>
          </cell>
        </row>
        <row r="179">
          <cell r="J179" t="str">
            <v>Chelmsley Wood Connect</v>
          </cell>
        </row>
        <row r="180">
          <cell r="J180" t="str">
            <v>Cheltenham Filling Station</v>
          </cell>
        </row>
        <row r="181">
          <cell r="J181" t="str">
            <v>Chequered Flag Filling Station</v>
          </cell>
        </row>
        <row r="182">
          <cell r="J182" t="str">
            <v>Chequers Connect</v>
          </cell>
        </row>
        <row r="183">
          <cell r="J183" t="str">
            <v>Cheriton SF Connect</v>
          </cell>
        </row>
        <row r="184">
          <cell r="J184" t="str">
            <v>Cherwell Filling Station</v>
          </cell>
        </row>
        <row r="185">
          <cell r="J185" t="str">
            <v>Chicheley Park Connect</v>
          </cell>
        </row>
        <row r="186">
          <cell r="J186" t="str">
            <v>Chieveley Service Area</v>
          </cell>
        </row>
        <row r="187">
          <cell r="J187" t="str">
            <v>Chigwell Connect</v>
          </cell>
        </row>
        <row r="188">
          <cell r="J188" t="str">
            <v>Childerley Gate Filling Stn</v>
          </cell>
        </row>
        <row r="189">
          <cell r="J189" t="str">
            <v>Childs Way Connect</v>
          </cell>
        </row>
        <row r="190">
          <cell r="J190" t="str">
            <v>Childwall Valley S/Stn</v>
          </cell>
        </row>
        <row r="191">
          <cell r="J191" t="str">
            <v>Church Road Garage</v>
          </cell>
        </row>
        <row r="192">
          <cell r="J192" t="str">
            <v>Church View SF Connect</v>
          </cell>
        </row>
        <row r="193">
          <cell r="J193" t="str">
            <v>Circle Service Station</v>
          </cell>
        </row>
        <row r="194">
          <cell r="J194" t="str">
            <v>City Filling Station</v>
          </cell>
        </row>
        <row r="195">
          <cell r="J195" t="str">
            <v>City Service Station</v>
          </cell>
        </row>
        <row r="196">
          <cell r="J196" t="str">
            <v>C J Eley and Co</v>
          </cell>
        </row>
        <row r="197">
          <cell r="J197" t="str">
            <v>Clapham Common Filling Station</v>
          </cell>
        </row>
        <row r="198">
          <cell r="J198" t="str">
            <v>Clarence Street S/stn</v>
          </cell>
        </row>
        <row r="199">
          <cell r="J199" t="str">
            <v>Clarendon SF Connect</v>
          </cell>
        </row>
        <row r="200">
          <cell r="J200" t="str">
            <v>Clerkenleap Service Station</v>
          </cell>
        </row>
        <row r="201">
          <cell r="J201" t="str">
            <v>Clipperstown Filling Station</v>
          </cell>
        </row>
        <row r="202">
          <cell r="J202" t="str">
            <v>Clock Filling Station</v>
          </cell>
        </row>
        <row r="203">
          <cell r="J203" t="str">
            <v>Clocktower Connect</v>
          </cell>
        </row>
        <row r="204">
          <cell r="J204" t="str">
            <v>Clumber Service Station</v>
          </cell>
        </row>
        <row r="205">
          <cell r="J205" t="str">
            <v>Colchester Bypass Service Area</v>
          </cell>
        </row>
        <row r="206">
          <cell r="J206" t="str">
            <v>Coleraine Filling Station</v>
          </cell>
        </row>
        <row r="207">
          <cell r="J207" t="str">
            <v>Colinsburgh Filling Station</v>
          </cell>
        </row>
        <row r="208">
          <cell r="J208" t="str">
            <v>College Filling Station</v>
          </cell>
        </row>
        <row r="209">
          <cell r="J209" t="str">
            <v>Colne Service Station</v>
          </cell>
        </row>
        <row r="210">
          <cell r="J210" t="str">
            <v>Colston Connect</v>
          </cell>
        </row>
        <row r="211">
          <cell r="J211" t="str">
            <v>Conniburrow Connect</v>
          </cell>
        </row>
        <row r="212">
          <cell r="J212" t="str">
            <v>CO-OP Chinnor</v>
          </cell>
        </row>
        <row r="213">
          <cell r="J213" t="str">
            <v>Cooperative Boroughbridge Rd</v>
          </cell>
        </row>
        <row r="214">
          <cell r="J214" t="str">
            <v>Co-operative Colwyn</v>
          </cell>
        </row>
        <row r="215">
          <cell r="J215" t="str">
            <v>Cooperative Forfar</v>
          </cell>
        </row>
        <row r="216">
          <cell r="J216" t="str">
            <v>Cooperative  Great North Way</v>
          </cell>
        </row>
        <row r="217">
          <cell r="J217" t="str">
            <v>Co-operative Gr New Edlington</v>
          </cell>
        </row>
        <row r="218">
          <cell r="J218" t="str">
            <v>Cooperative Group Alnwick</v>
          </cell>
        </row>
        <row r="219">
          <cell r="J219" t="str">
            <v>Cooperative Group Bradfield Rd</v>
          </cell>
        </row>
        <row r="220">
          <cell r="J220" t="str">
            <v>Co-operative Group Broadford</v>
          </cell>
        </row>
        <row r="221">
          <cell r="J221" t="str">
            <v>Cooperative Group Brockholes</v>
          </cell>
        </row>
        <row r="222">
          <cell r="J222" t="str">
            <v>Cooperative Group Central</v>
          </cell>
        </row>
        <row r="223">
          <cell r="J223" t="str">
            <v>Cooperative Group Coal Aston</v>
          </cell>
        </row>
        <row r="224">
          <cell r="J224" t="str">
            <v>Co-operative Group coedpoeth</v>
          </cell>
        </row>
        <row r="225">
          <cell r="J225" t="str">
            <v>Cooperative Group Colne Valley</v>
          </cell>
        </row>
        <row r="226">
          <cell r="J226" t="str">
            <v>Cooperative Group Crawcrook</v>
          </cell>
        </row>
        <row r="227">
          <cell r="J227" t="str">
            <v>Co-operative Group Crosshands</v>
          </cell>
        </row>
        <row r="228">
          <cell r="J228" t="str">
            <v>Cooperative Group Crosshills</v>
          </cell>
        </row>
        <row r="229">
          <cell r="J229" t="str">
            <v>Cooperative Group Dearnside</v>
          </cell>
        </row>
        <row r="230">
          <cell r="J230" t="str">
            <v>Cooperative Group Elland</v>
          </cell>
        </row>
        <row r="231">
          <cell r="J231" t="str">
            <v>Cooperative Group Fenaybridge</v>
          </cell>
        </row>
        <row r="232">
          <cell r="J232" t="str">
            <v>Cooperative Group Gomersall</v>
          </cell>
        </row>
        <row r="233">
          <cell r="J233" t="str">
            <v>Cooperative Group Harbour View</v>
          </cell>
        </row>
        <row r="234">
          <cell r="J234" t="str">
            <v>Cooperative Group Hard Ings</v>
          </cell>
        </row>
        <row r="235">
          <cell r="J235" t="str">
            <v>Cooperative Group Hedon</v>
          </cell>
        </row>
        <row r="236">
          <cell r="J236" t="str">
            <v>Cooperative Group Hemsworth</v>
          </cell>
        </row>
        <row r="237">
          <cell r="J237" t="str">
            <v>Cooperative Group Kelbrook</v>
          </cell>
        </row>
        <row r="238">
          <cell r="J238" t="str">
            <v>Cooperative Group Lepton S/Stn</v>
          </cell>
        </row>
        <row r="239">
          <cell r="J239" t="str">
            <v>Cooperative Group Linn Road</v>
          </cell>
        </row>
        <row r="240">
          <cell r="J240" t="str">
            <v>Cooperative Group Lockwood</v>
          </cell>
        </row>
        <row r="241">
          <cell r="J241" t="str">
            <v>Cooperative Group Lupset</v>
          </cell>
        </row>
        <row r="242">
          <cell r="J242" t="str">
            <v>Cooperative Group Millbridge</v>
          </cell>
        </row>
        <row r="243">
          <cell r="J243" t="str">
            <v>Cooperative Group North Road</v>
          </cell>
        </row>
        <row r="244">
          <cell r="J244" t="str">
            <v>Cooperative Group Oakdale</v>
          </cell>
        </row>
        <row r="245">
          <cell r="J245" t="str">
            <v>Co-operative Group Pyle</v>
          </cell>
        </row>
        <row r="246">
          <cell r="J246" t="str">
            <v>Cooperative Group Rhuddlan</v>
          </cell>
        </row>
        <row r="247">
          <cell r="J247" t="str">
            <v>Cooperative Group Scotts</v>
          </cell>
        </row>
        <row r="248">
          <cell r="J248" t="str">
            <v>Cooperative Group Skipbridge</v>
          </cell>
        </row>
        <row r="249">
          <cell r="J249" t="str">
            <v>Co-operative Group Strelley</v>
          </cell>
        </row>
        <row r="250">
          <cell r="J250" t="str">
            <v>Cooperative Group Sunwin</v>
          </cell>
        </row>
        <row r="251">
          <cell r="J251" t="str">
            <v>Cooperative Group Teesdale</v>
          </cell>
        </row>
        <row r="252">
          <cell r="J252" t="str">
            <v>Cooperative Group Three Peaks</v>
          </cell>
        </row>
        <row r="253">
          <cell r="J253" t="str">
            <v>Co-operative Group Tweedmouth</v>
          </cell>
        </row>
        <row r="254">
          <cell r="J254" t="str">
            <v>Cooperative Group Westfield</v>
          </cell>
        </row>
        <row r="255">
          <cell r="J255" t="str">
            <v>Cooperative Group West Wylam</v>
          </cell>
        </row>
        <row r="256">
          <cell r="J256" t="str">
            <v>Cooperative Group Whinney Moor</v>
          </cell>
        </row>
        <row r="257">
          <cell r="J257" t="str">
            <v>Cooperative Group Whitefriars</v>
          </cell>
        </row>
        <row r="258">
          <cell r="J258" t="str">
            <v>Co-operative Group Wollaton</v>
          </cell>
        </row>
        <row r="259">
          <cell r="J259" t="str">
            <v>Cooperative Group Woodyard</v>
          </cell>
        </row>
        <row r="260">
          <cell r="J260" t="str">
            <v>Cooperative Grp Corner Garage</v>
          </cell>
        </row>
        <row r="261">
          <cell r="J261" t="str">
            <v>Cooperative Grp Knavesmire</v>
          </cell>
        </row>
        <row r="262">
          <cell r="J262" t="str">
            <v>Cooperative Grp Prospect Road</v>
          </cell>
        </row>
        <row r="263">
          <cell r="J263" t="str">
            <v>Cooperative Lauder</v>
          </cell>
        </row>
        <row r="264">
          <cell r="J264" t="str">
            <v>Cooperative Tranent</v>
          </cell>
        </row>
        <row r="265">
          <cell r="J265" t="str">
            <v>Cooperative Upper Sheffield Rd</v>
          </cell>
        </row>
        <row r="266">
          <cell r="J266" t="str">
            <v>Coop Lincolnshire Eastwood Rd</v>
          </cell>
        </row>
        <row r="267">
          <cell r="J267" t="str">
            <v>Coop Lincolnshire Ottersbridge</v>
          </cell>
        </row>
        <row r="268">
          <cell r="J268" t="str">
            <v>Coop Lincolnshire The Chase</v>
          </cell>
        </row>
        <row r="269">
          <cell r="J269" t="str">
            <v>Co-op Romsey</v>
          </cell>
        </row>
        <row r="270">
          <cell r="J270" t="str">
            <v>Corby Hill Garage</v>
          </cell>
        </row>
        <row r="271">
          <cell r="J271" t="str">
            <v>Cornwall Lodge S/Stn</v>
          </cell>
        </row>
        <row r="272">
          <cell r="J272" t="str">
            <v>Countryside Filling Station</v>
          </cell>
        </row>
        <row r="273">
          <cell r="J273" t="str">
            <v>County Oak Service Station</v>
          </cell>
        </row>
        <row r="274">
          <cell r="J274" t="str">
            <v>County Self Serve</v>
          </cell>
        </row>
        <row r="275">
          <cell r="J275" t="str">
            <v>Courtesy F/Stn</v>
          </cell>
        </row>
        <row r="276">
          <cell r="J276" t="str">
            <v>Courtlands Cross S/Stn</v>
          </cell>
        </row>
        <row r="277">
          <cell r="J277" t="str">
            <v>Coventry Road Service Station</v>
          </cell>
        </row>
        <row r="278">
          <cell r="J278" t="str">
            <v>Craiglinn SF Connect</v>
          </cell>
        </row>
        <row r="279">
          <cell r="J279" t="str">
            <v>Craigpark Connect</v>
          </cell>
        </row>
        <row r="280">
          <cell r="J280" t="str">
            <v>Cranfield SF Connect</v>
          </cell>
        </row>
        <row r="281">
          <cell r="J281" t="str">
            <v>Cranford SF Connect</v>
          </cell>
        </row>
        <row r="282">
          <cell r="J282" t="str">
            <v>Crawley Avenue Service Station</v>
          </cell>
        </row>
        <row r="283">
          <cell r="J283" t="str">
            <v>Creighton's Of Finaghy</v>
          </cell>
        </row>
        <row r="284">
          <cell r="J284" t="str">
            <v>Croft Hill Garage</v>
          </cell>
        </row>
        <row r="285">
          <cell r="J285" t="str">
            <v>Cromwell Road North S Stn</v>
          </cell>
        </row>
        <row r="286">
          <cell r="J286" t="str">
            <v>Cromwell Road South Connect</v>
          </cell>
        </row>
        <row r="287">
          <cell r="J287" t="str">
            <v>Cromwell Service Station</v>
          </cell>
        </row>
        <row r="288">
          <cell r="J288" t="str">
            <v>Crosshands Garage</v>
          </cell>
        </row>
        <row r="289">
          <cell r="J289" t="str">
            <v>Crosspool Filling Station</v>
          </cell>
        </row>
        <row r="290">
          <cell r="J290" t="str">
            <v>Crownwood Connect</v>
          </cell>
        </row>
        <row r="291">
          <cell r="J291" t="str">
            <v>Crow Orchard Connect</v>
          </cell>
        </row>
        <row r="292">
          <cell r="J292" t="str">
            <v>Crystal Peaks Service Station</v>
          </cell>
        </row>
        <row r="293">
          <cell r="J293" t="str">
            <v>Culloden Filling Station</v>
          </cell>
        </row>
        <row r="294">
          <cell r="J294" t="str">
            <v>Culter SF Connect</v>
          </cell>
        </row>
        <row r="295">
          <cell r="J295" t="str">
            <v>Dale Garage</v>
          </cell>
        </row>
        <row r="296">
          <cell r="J296" t="str">
            <v>Darnleymill Service Station</v>
          </cell>
        </row>
        <row r="297">
          <cell r="J297" t="str">
            <v>Darras Hall Service Station</v>
          </cell>
        </row>
        <row r="298">
          <cell r="J298" t="str">
            <v>Darrington S/stn</v>
          </cell>
        </row>
        <row r="299">
          <cell r="J299" t="str">
            <v>David Bryson &amp; Sons Ltd</v>
          </cell>
        </row>
        <row r="300">
          <cell r="J300" t="str">
            <v>Deal Service Station</v>
          </cell>
        </row>
        <row r="301">
          <cell r="J301" t="str">
            <v>Dean Road Service Station</v>
          </cell>
        </row>
        <row r="302">
          <cell r="J302" t="str">
            <v>Deer Park Service Station</v>
          </cell>
        </row>
        <row r="303">
          <cell r="J303" t="str">
            <v>Denton Burn Filling Station</v>
          </cell>
        </row>
        <row r="304">
          <cell r="J304" t="str">
            <v>De Rhodes Service Station</v>
          </cell>
        </row>
        <row r="305">
          <cell r="J305" t="str">
            <v>Derwent Service Station</v>
          </cell>
        </row>
        <row r="306">
          <cell r="J306" t="str">
            <v>Dewsbury S/STN</v>
          </cell>
        </row>
        <row r="307">
          <cell r="J307" t="str">
            <v>Dodwells Service Stations</v>
          </cell>
        </row>
        <row r="308">
          <cell r="J308" t="str">
            <v>Dolan's Filling Station</v>
          </cell>
        </row>
        <row r="309">
          <cell r="J309" t="str">
            <v>Doncaster Motorway Services</v>
          </cell>
        </row>
        <row r="310">
          <cell r="J310" t="str">
            <v>Donington Park MWSA</v>
          </cell>
        </row>
        <row r="311">
          <cell r="J311" t="str">
            <v>Dorking Service Station</v>
          </cell>
        </row>
        <row r="312">
          <cell r="J312" t="str">
            <v>Dover South Services</v>
          </cell>
        </row>
        <row r="313">
          <cell r="J313" t="str">
            <v>Downham SF Connect</v>
          </cell>
        </row>
        <row r="314">
          <cell r="J314" t="str">
            <v>Dragonville Filling Station</v>
          </cell>
        </row>
        <row r="315">
          <cell r="J315" t="str">
            <v>Duddery Hill Service Station</v>
          </cell>
        </row>
        <row r="316">
          <cell r="J316" t="str">
            <v>Dukes Connect</v>
          </cell>
        </row>
        <row r="317">
          <cell r="J317" t="str">
            <v>Dunchurch Service Station</v>
          </cell>
        </row>
        <row r="318">
          <cell r="J318" t="str">
            <v>Dunns Motor Ltd - Taunton</v>
          </cell>
        </row>
        <row r="319">
          <cell r="J319" t="str">
            <v>Dunns Motors (Exeter) Ltd</v>
          </cell>
        </row>
        <row r="320">
          <cell r="J320" t="str">
            <v>Durham Road Filling Station</v>
          </cell>
        </row>
        <row r="321">
          <cell r="J321" t="str">
            <v>Dyce Service Station</v>
          </cell>
        </row>
        <row r="322">
          <cell r="J322" t="str">
            <v>Eagle Service Station</v>
          </cell>
        </row>
        <row r="323">
          <cell r="J323" t="str">
            <v>Earlsgate Service Station</v>
          </cell>
        </row>
        <row r="324">
          <cell r="J324" t="str">
            <v>East Berks Connect</v>
          </cell>
        </row>
        <row r="325">
          <cell r="J325" t="str">
            <v>East Bowling Service Station</v>
          </cell>
        </row>
        <row r="326">
          <cell r="J326" t="str">
            <v>Eastcote Filling Station</v>
          </cell>
        </row>
        <row r="327">
          <cell r="J327" t="str">
            <v>East End S/Stn</v>
          </cell>
        </row>
        <row r="328">
          <cell r="J328" t="str">
            <v>East Mayne Connect</v>
          </cell>
        </row>
        <row r="329">
          <cell r="J329" t="str">
            <v>Edgar Street Service Station</v>
          </cell>
        </row>
        <row r="330">
          <cell r="J330" t="str">
            <v>Egham Hill SF Connect</v>
          </cell>
        </row>
        <row r="331">
          <cell r="J331" t="str">
            <v>Egremont Service Station</v>
          </cell>
        </row>
        <row r="332">
          <cell r="J332" t="str">
            <v>Elmbank S/Stn</v>
          </cell>
        </row>
        <row r="333">
          <cell r="J333" t="str">
            <v>Elms Connect</v>
          </cell>
        </row>
        <row r="334">
          <cell r="J334" t="str">
            <v>Ely Service Station</v>
          </cell>
        </row>
        <row r="335">
          <cell r="J335" t="str">
            <v>Emerson Valley Connect</v>
          </cell>
        </row>
        <row r="336">
          <cell r="J336" t="str">
            <v>Esplanade SF Connect</v>
          </cell>
        </row>
        <row r="337">
          <cell r="J337" t="str">
            <v>Essex Garage</v>
          </cell>
        </row>
        <row r="338">
          <cell r="J338" t="str">
            <v>Euston Filling Station</v>
          </cell>
        </row>
        <row r="339">
          <cell r="J339" t="str">
            <v>Ewell SF Connect</v>
          </cell>
        </row>
        <row r="340">
          <cell r="J340" t="str">
            <v>Exelby Services North Limited</v>
          </cell>
        </row>
        <row r="341">
          <cell r="J341" t="str">
            <v>Exelby Services South Limited</v>
          </cell>
        </row>
        <row r="342">
          <cell r="J342" t="str">
            <v>Exeter MWSA</v>
          </cell>
        </row>
        <row r="343">
          <cell r="J343" t="str">
            <v>Express S/Stn Abronhill</v>
          </cell>
        </row>
        <row r="344">
          <cell r="J344" t="str">
            <v>Express S/Stn Condorrat</v>
          </cell>
        </row>
        <row r="345">
          <cell r="J345" t="str">
            <v>Falcon S/Stn Ivetsey Bank</v>
          </cell>
        </row>
        <row r="346">
          <cell r="J346" t="str">
            <v>Falling Park Service Station</v>
          </cell>
        </row>
        <row r="347">
          <cell r="J347" t="str">
            <v>Family Farm SF Connect</v>
          </cell>
        </row>
        <row r="348">
          <cell r="J348" t="str">
            <v>Farnham SF Connect</v>
          </cell>
        </row>
        <row r="349">
          <cell r="J349" t="str">
            <v>Felixstowe Dock Service Area</v>
          </cell>
        </row>
        <row r="350">
          <cell r="J350" t="str">
            <v>Fernside Connect</v>
          </cell>
        </row>
        <row r="351">
          <cell r="J351" t="str">
            <v>Ferry Road Filling Station</v>
          </cell>
        </row>
        <row r="352">
          <cell r="J352" t="str">
            <v>Filleybrook Service Station</v>
          </cell>
        </row>
        <row r="353">
          <cell r="J353" t="str">
            <v>Finchley Lane SF Connect</v>
          </cell>
        </row>
        <row r="354">
          <cell r="J354" t="str">
            <v>Findon Valley Connect</v>
          </cell>
        </row>
        <row r="355">
          <cell r="J355" t="str">
            <v>Finevale Service Station</v>
          </cell>
        </row>
        <row r="356">
          <cell r="J356" t="str">
            <v>Fir Tree Filling Station</v>
          </cell>
        </row>
        <row r="357">
          <cell r="J357" t="str">
            <v>Firwood Service Station</v>
          </cell>
        </row>
        <row r="358">
          <cell r="J358" t="str">
            <v>Fitch's Garage</v>
          </cell>
        </row>
        <row r="359">
          <cell r="J359" t="str">
            <v>Flint Filling Station</v>
          </cell>
        </row>
        <row r="360">
          <cell r="J360" t="str">
            <v>Flying Red Horse Filling Stn</v>
          </cell>
        </row>
        <row r="361">
          <cell r="J361" t="str">
            <v>Flyover SF Connect</v>
          </cell>
        </row>
        <row r="362">
          <cell r="J362" t="str">
            <v>Fordhouses Filling Station</v>
          </cell>
        </row>
        <row r="363">
          <cell r="J363" t="str">
            <v>Formby-By-Pass Filling Station</v>
          </cell>
        </row>
        <row r="364">
          <cell r="J364" t="str">
            <v>Fortfield Service Station</v>
          </cell>
        </row>
        <row r="365">
          <cell r="J365" t="str">
            <v>Forth View SF Connect</v>
          </cell>
        </row>
        <row r="366">
          <cell r="J366" t="str">
            <v>Fortune Connect</v>
          </cell>
        </row>
        <row r="367">
          <cell r="J367" t="str">
            <v>Four Acres SF Connect</v>
          </cell>
        </row>
        <row r="368">
          <cell r="J368" t="str">
            <v>Fourways SF Connect</v>
          </cell>
        </row>
        <row r="369">
          <cell r="J369" t="str">
            <v>Four Winds Service Station</v>
          </cell>
        </row>
        <row r="370">
          <cell r="J370" t="str">
            <v>Foxcover Filling Station</v>
          </cell>
        </row>
        <row r="371">
          <cell r="J371" t="str">
            <v>Frechville Filling Station</v>
          </cell>
        </row>
        <row r="372">
          <cell r="J372" t="str">
            <v>Freeway Connect</v>
          </cell>
        </row>
        <row r="373">
          <cell r="J373" t="str">
            <v>Friends Garage</v>
          </cell>
        </row>
        <row r="374">
          <cell r="J374" t="str">
            <v>Furnival Filling Station</v>
          </cell>
        </row>
        <row r="375">
          <cell r="J375" t="str">
            <v>Garlinge SF Connect</v>
          </cell>
        </row>
        <row r="376">
          <cell r="J376" t="str">
            <v>Gatwick North Connect</v>
          </cell>
        </row>
        <row r="377">
          <cell r="J377" t="str">
            <v>Gatwick South Connect</v>
          </cell>
        </row>
        <row r="378">
          <cell r="J378" t="str">
            <v>Gemini Service Station</v>
          </cell>
        </row>
        <row r="379">
          <cell r="J379" t="str">
            <v>Gerrards Cross Connect</v>
          </cell>
        </row>
        <row r="380">
          <cell r="J380" t="str">
            <v>G H Lunn &amp; Son</v>
          </cell>
        </row>
        <row r="381">
          <cell r="J381" t="str">
            <v>Gillhams Service Station</v>
          </cell>
        </row>
        <row r="382">
          <cell r="J382" t="str">
            <v>Girdle Toll SF Connect</v>
          </cell>
        </row>
        <row r="383">
          <cell r="J383" t="str">
            <v>Glandon Service Station</v>
          </cell>
        </row>
        <row r="384">
          <cell r="J384" t="str">
            <v>Glasgow Airport Connect</v>
          </cell>
        </row>
        <row r="385">
          <cell r="J385" t="str">
            <v>Glasshoughton Service Station</v>
          </cell>
        </row>
        <row r="386">
          <cell r="J386" t="str">
            <v>Gledhow Service Station</v>
          </cell>
        </row>
        <row r="387">
          <cell r="J387" t="str">
            <v>Glenavy Road Service Station</v>
          </cell>
        </row>
        <row r="388">
          <cell r="J388" t="str">
            <v>Glenwell Filling Station</v>
          </cell>
        </row>
        <row r="389">
          <cell r="J389" t="str">
            <v>Goddington Connect</v>
          </cell>
        </row>
        <row r="390">
          <cell r="J390" t="str">
            <v>Godstone Road SF Connect</v>
          </cell>
        </row>
        <row r="391">
          <cell r="J391" t="str">
            <v>Golden Cross Service Station</v>
          </cell>
        </row>
        <row r="392">
          <cell r="J392" t="str">
            <v>Golden Cross S/S</v>
          </cell>
        </row>
        <row r="393">
          <cell r="J393" t="str">
            <v>Golden Fleece</v>
          </cell>
        </row>
        <row r="394">
          <cell r="J394" t="str">
            <v>Goldsworth Park Service Centre</v>
          </cell>
        </row>
        <row r="395">
          <cell r="J395" t="str">
            <v>Goods Way Filling Station</v>
          </cell>
        </row>
        <row r="396">
          <cell r="J396" t="str">
            <v>Gordon Filling Station</v>
          </cell>
        </row>
        <row r="397">
          <cell r="J397" t="str">
            <v>Gotherington Cross S.Stn</v>
          </cell>
        </row>
        <row r="398">
          <cell r="J398" t="str">
            <v>Gowy Service Station</v>
          </cell>
        </row>
        <row r="399">
          <cell r="J399" t="str">
            <v>Grange Farm</v>
          </cell>
        </row>
        <row r="400">
          <cell r="J400" t="str">
            <v>Granta Garage Filling Station</v>
          </cell>
        </row>
        <row r="401">
          <cell r="J401" t="str">
            <v>Grantham North</v>
          </cell>
        </row>
        <row r="402">
          <cell r="J402" t="str">
            <v>Grassendale Service Station</v>
          </cell>
        </row>
        <row r="403">
          <cell r="J403" t="str">
            <v>Green Ace Garage</v>
          </cell>
        </row>
        <row r="404">
          <cell r="J404" t="str">
            <v>Greenaways Garage</v>
          </cell>
        </row>
        <row r="405">
          <cell r="J405" t="str">
            <v>Greencroft Service Station</v>
          </cell>
        </row>
        <row r="406">
          <cell r="J406" t="str">
            <v>Greenfields Connect</v>
          </cell>
        </row>
        <row r="407">
          <cell r="J407" t="str">
            <v>Greenford Park Service Station</v>
          </cell>
        </row>
        <row r="408">
          <cell r="J408" t="str">
            <v>Greenford Roundabout F.Stn</v>
          </cell>
        </row>
        <row r="409">
          <cell r="J409" t="str">
            <v>Greengate SF Connect</v>
          </cell>
        </row>
        <row r="410">
          <cell r="J410" t="str">
            <v>Greenock Road Service Station</v>
          </cell>
        </row>
        <row r="411">
          <cell r="J411" t="str">
            <v>Green Park Connect</v>
          </cell>
        </row>
        <row r="412">
          <cell r="J412" t="str">
            <v>Greshop Filling Station</v>
          </cell>
        </row>
        <row r="413">
          <cell r="J413" t="str">
            <v>Gretna MWSA</v>
          </cell>
        </row>
        <row r="414">
          <cell r="J414" t="str">
            <v>Greystones Filling Station</v>
          </cell>
        </row>
        <row r="415">
          <cell r="J415" t="str">
            <v>Grimshaw Park Garage</v>
          </cell>
        </row>
        <row r="416">
          <cell r="J416" t="str">
            <v>Grosvenor Service Station</v>
          </cell>
        </row>
        <row r="417">
          <cell r="J417" t="str">
            <v>Grove Road Filling Station</v>
          </cell>
        </row>
        <row r="418">
          <cell r="J418" t="str">
            <v>Gujjars Service Station</v>
          </cell>
        </row>
        <row r="419">
          <cell r="J419" t="str">
            <v>Gunnersbury Park SF Connect</v>
          </cell>
        </row>
        <row r="420">
          <cell r="J420" t="str">
            <v>Guyscliffe SF Connect</v>
          </cell>
        </row>
        <row r="421">
          <cell r="J421" t="str">
            <v>Haberden SF Connect</v>
          </cell>
        </row>
        <row r="422">
          <cell r="J422" t="str">
            <v>Hailsham SF Connect</v>
          </cell>
        </row>
        <row r="423">
          <cell r="J423" t="str">
            <v>Hale Road Connect</v>
          </cell>
        </row>
        <row r="424">
          <cell r="J424" t="str">
            <v>Hamilton MWSA</v>
          </cell>
        </row>
        <row r="425">
          <cell r="J425" t="str">
            <v>Hampstead Service Centre</v>
          </cell>
        </row>
        <row r="426">
          <cell r="J426" t="str">
            <v>Hampton Court SF Connect</v>
          </cell>
        </row>
        <row r="427">
          <cell r="J427" t="str">
            <v>Handcross Service Station</v>
          </cell>
        </row>
        <row r="428">
          <cell r="J428" t="str">
            <v>Harborne</v>
          </cell>
        </row>
        <row r="429">
          <cell r="J429" t="str">
            <v>Harborough Connect</v>
          </cell>
        </row>
        <row r="430">
          <cell r="J430" t="str">
            <v>Harcombe Cross Services</v>
          </cell>
        </row>
        <row r="431">
          <cell r="J431" t="str">
            <v>Hardford Link</v>
          </cell>
        </row>
        <row r="432">
          <cell r="J432" t="str">
            <v>Harlow Gate Connect</v>
          </cell>
        </row>
        <row r="433">
          <cell r="J433" t="str">
            <v>Harlow SF Connect</v>
          </cell>
        </row>
        <row r="434">
          <cell r="J434" t="str">
            <v>Harrow Service Station</v>
          </cell>
        </row>
        <row r="435">
          <cell r="J435" t="str">
            <v>Harthill North Connect MWSA</v>
          </cell>
        </row>
        <row r="436">
          <cell r="J436" t="str">
            <v>Harthill South SF Connect MWSA</v>
          </cell>
        </row>
        <row r="437">
          <cell r="J437" t="str">
            <v>Hartwell Ford</v>
          </cell>
        </row>
        <row r="438">
          <cell r="J438" t="str">
            <v>Hassocks Service Station</v>
          </cell>
        </row>
        <row r="439">
          <cell r="J439" t="str">
            <v>Hatton Cross Connect</v>
          </cell>
        </row>
        <row r="440">
          <cell r="J440" t="str">
            <v>Haughton Road Service Station</v>
          </cell>
        </row>
        <row r="441">
          <cell r="J441" t="str">
            <v>Hawthornes Connect</v>
          </cell>
        </row>
        <row r="442">
          <cell r="J442" t="str">
            <v>Heathpark Service Station</v>
          </cell>
        </row>
        <row r="443">
          <cell r="J443" t="str">
            <v>Hele Cross S/Stn</v>
          </cell>
        </row>
        <row r="444">
          <cell r="J444" t="str">
            <v>Henshaw Garage</v>
          </cell>
        </row>
        <row r="445">
          <cell r="J445" t="str">
            <v>Heston MWSA Eastbound</v>
          </cell>
        </row>
        <row r="446">
          <cell r="J446" t="str">
            <v>Heston MWSA Westbound</v>
          </cell>
        </row>
        <row r="447">
          <cell r="J447" t="str">
            <v>Hexagon SF Connect</v>
          </cell>
        </row>
        <row r="448">
          <cell r="J448" t="str">
            <v>Highfield Service Station</v>
          </cell>
        </row>
        <row r="449">
          <cell r="J449" t="str">
            <v>Highfield S/Station</v>
          </cell>
        </row>
        <row r="450">
          <cell r="J450" t="str">
            <v>Highgate S/Stn</v>
          </cell>
        </row>
        <row r="451">
          <cell r="J451" t="str">
            <v>Highway Connect</v>
          </cell>
        </row>
        <row r="452">
          <cell r="J452" t="str">
            <v>Hilden SF Connect</v>
          </cell>
        </row>
        <row r="453">
          <cell r="J453" t="str">
            <v>Hillcrest Service Station</v>
          </cell>
        </row>
        <row r="454">
          <cell r="J454" t="str">
            <v>Hillfoot Autos</v>
          </cell>
        </row>
        <row r="455">
          <cell r="J455" t="str">
            <v>Hillingdon SF Connect</v>
          </cell>
        </row>
        <row r="456">
          <cell r="J456" t="str">
            <v>Hills Garage</v>
          </cell>
        </row>
        <row r="457">
          <cell r="J457" t="str">
            <v>Hills Garage (Coniston)</v>
          </cell>
        </row>
        <row r="458">
          <cell r="J458" t="str">
            <v>Hillside SF Connect</v>
          </cell>
        </row>
        <row r="459">
          <cell r="J459" t="str">
            <v>Hilton Park Services North</v>
          </cell>
        </row>
        <row r="460">
          <cell r="J460" t="str">
            <v>Hilton Park Services South</v>
          </cell>
        </row>
        <row r="461">
          <cell r="J461" t="str">
            <v>Hilton Service Station Ltd</v>
          </cell>
        </row>
        <row r="462">
          <cell r="J462" t="str">
            <v>Hinton Filling Station</v>
          </cell>
        </row>
        <row r="463">
          <cell r="J463" t="str">
            <v>HKS Airport Service</v>
          </cell>
        </row>
        <row r="464">
          <cell r="J464" t="str">
            <v>HKS Clocktower S/stn</v>
          </cell>
        </row>
        <row r="465">
          <cell r="J465" t="str">
            <v>HKS Colne</v>
          </cell>
        </row>
        <row r="466">
          <cell r="J466" t="str">
            <v>HKS Elms Park S/stn</v>
          </cell>
        </row>
        <row r="467">
          <cell r="J467" t="str">
            <v>HKS Flying Horse Garage</v>
          </cell>
        </row>
        <row r="468">
          <cell r="J468" t="str">
            <v>HKS Forton</v>
          </cell>
        </row>
        <row r="469">
          <cell r="J469" t="str">
            <v>HKS Groby Connect</v>
          </cell>
        </row>
        <row r="470">
          <cell r="J470" t="str">
            <v>HKS Halfway</v>
          </cell>
        </row>
        <row r="471">
          <cell r="J471" t="str">
            <v>HKS Mill Lane Connect</v>
          </cell>
        </row>
        <row r="472">
          <cell r="J472" t="str">
            <v>HKS Roseville Service Station</v>
          </cell>
        </row>
        <row r="473">
          <cell r="J473" t="str">
            <v>HKS Sandringham Filling Stn</v>
          </cell>
        </row>
        <row r="474">
          <cell r="J474" t="str">
            <v>HKS Silverdale Filling Station</v>
          </cell>
        </row>
        <row r="475">
          <cell r="J475" t="str">
            <v>HKS Wendover</v>
          </cell>
        </row>
        <row r="476">
          <cell r="J476" t="str">
            <v>Hobs Moat Service Station</v>
          </cell>
        </row>
        <row r="477">
          <cell r="J477" t="str">
            <v>Hollybush Self Service</v>
          </cell>
        </row>
        <row r="478">
          <cell r="J478" t="str">
            <v>Holywood Rd S/Stn</v>
          </cell>
        </row>
        <row r="479">
          <cell r="J479" t="str">
            <v>Hopwood Park MWSA</v>
          </cell>
        </row>
        <row r="480">
          <cell r="J480" t="str">
            <v>Hornbill Connect</v>
          </cell>
        </row>
        <row r="481">
          <cell r="J481" t="str">
            <v>Hornchurch Connect</v>
          </cell>
        </row>
        <row r="482">
          <cell r="J482" t="str">
            <v>Horn Lane Filling Station</v>
          </cell>
        </row>
        <row r="483">
          <cell r="J483" t="str">
            <v>Houndmills Filling Station</v>
          </cell>
        </row>
        <row r="484">
          <cell r="J484" t="str">
            <v>Hove SF Connect</v>
          </cell>
        </row>
        <row r="485">
          <cell r="J485" t="str">
            <v>Howe Green Filling Station</v>
          </cell>
        </row>
        <row r="486">
          <cell r="J486" t="str">
            <v>Hoylake Service Station</v>
          </cell>
        </row>
        <row r="487">
          <cell r="J487" t="str">
            <v>Hull Road Service Station</v>
          </cell>
        </row>
        <row r="488">
          <cell r="J488" t="str">
            <v>Hyperion Connect</v>
          </cell>
        </row>
        <row r="489">
          <cell r="J489" t="str">
            <v>Icknield Way Connect</v>
          </cell>
        </row>
        <row r="490">
          <cell r="J490" t="str">
            <v>Imperial Filling Station</v>
          </cell>
        </row>
        <row r="491">
          <cell r="J491" t="str">
            <v>Ingliston SF Connect</v>
          </cell>
        </row>
        <row r="492">
          <cell r="J492" t="str">
            <v>Ings Filling Station</v>
          </cell>
        </row>
        <row r="493">
          <cell r="J493" t="str">
            <v>Jackmans Connect</v>
          </cell>
        </row>
        <row r="494">
          <cell r="J494" t="str">
            <v>Jamisons Of Carryduff</v>
          </cell>
        </row>
        <row r="495">
          <cell r="J495" t="str">
            <v>Javelin F/stn</v>
          </cell>
        </row>
        <row r="496">
          <cell r="J496" t="str">
            <v>J Davy Basingstoke</v>
          </cell>
        </row>
        <row r="497">
          <cell r="J497" t="str">
            <v>Jeff Brown - Meadgate</v>
          </cell>
        </row>
        <row r="498">
          <cell r="J498" t="str">
            <v>Jeff Brown - Worle</v>
          </cell>
        </row>
        <row r="499">
          <cell r="J499" t="str">
            <v>Joblings Garage</v>
          </cell>
        </row>
        <row r="500">
          <cell r="J500" t="str">
            <v>J S Pendlebury &amp; Son</v>
          </cell>
        </row>
        <row r="501">
          <cell r="J501" t="str">
            <v>Katesbridge S/stn</v>
          </cell>
        </row>
        <row r="502">
          <cell r="J502" t="str">
            <v>Kates Cabin Connect</v>
          </cell>
        </row>
        <row r="503">
          <cell r="J503" t="str">
            <v>Kellys Corner Connect</v>
          </cell>
        </row>
        <row r="504">
          <cell r="J504" t="str">
            <v>Kelvin S/Stn</v>
          </cell>
        </row>
        <row r="505">
          <cell r="J505" t="str">
            <v>Kempton Park SF Connect</v>
          </cell>
        </row>
        <row r="506">
          <cell r="J506" t="str">
            <v>Kennington Connect</v>
          </cell>
        </row>
        <row r="507">
          <cell r="J507" t="str">
            <v>Kensington Filling Station</v>
          </cell>
        </row>
        <row r="508">
          <cell r="J508" t="str">
            <v>Kestrel Connect</v>
          </cell>
        </row>
        <row r="509">
          <cell r="J509" t="str">
            <v>Kettering East Connect</v>
          </cell>
        </row>
        <row r="510">
          <cell r="J510" t="str">
            <v>Kettering West Connect</v>
          </cell>
        </row>
        <row r="511">
          <cell r="J511" t="str">
            <v>Killington Lake MWSA Connect</v>
          </cell>
        </row>
        <row r="512">
          <cell r="J512" t="str">
            <v>Kilsmore Way Connect</v>
          </cell>
        </row>
        <row r="513">
          <cell r="J513" t="str">
            <v>Kilwaughter Service Station</v>
          </cell>
        </row>
        <row r="514">
          <cell r="J514" t="str">
            <v>Kings Norton Connect</v>
          </cell>
        </row>
        <row r="515">
          <cell r="J515" t="str">
            <v>Kingstown Filling Station</v>
          </cell>
        </row>
        <row r="516">
          <cell r="J516" t="str">
            <v>King Street Filling Station</v>
          </cell>
        </row>
        <row r="517">
          <cell r="J517" t="str">
            <v>Kingsway S/Stn</v>
          </cell>
        </row>
        <row r="518">
          <cell r="J518" t="str">
            <v>Kingsway West Filling Station</v>
          </cell>
        </row>
        <row r="519">
          <cell r="J519" t="str">
            <v>Kinross MWSA</v>
          </cell>
        </row>
        <row r="520">
          <cell r="J520" t="str">
            <v>Kirkby Lonsadale Motors</v>
          </cell>
        </row>
        <row r="521">
          <cell r="J521" t="str">
            <v>Kirkby Thore Filling Station</v>
          </cell>
        </row>
        <row r="522">
          <cell r="J522" t="str">
            <v>Kirkley Run Service Station</v>
          </cell>
        </row>
        <row r="523">
          <cell r="J523" t="str">
            <v>Knowl Hill Garage</v>
          </cell>
        </row>
        <row r="524">
          <cell r="J524" t="str">
            <v>Knutsford Service Area North</v>
          </cell>
        </row>
        <row r="525">
          <cell r="J525" t="str">
            <v>Knutsford Service Area South</v>
          </cell>
        </row>
        <row r="526">
          <cell r="J526" t="str">
            <v>Kyle Filling Station</v>
          </cell>
        </row>
        <row r="527">
          <cell r="J527" t="str">
            <v>Ladas Drive Filling Station</v>
          </cell>
        </row>
        <row r="528">
          <cell r="J528" t="str">
            <v>Lagmore Service Station</v>
          </cell>
        </row>
        <row r="529">
          <cell r="J529" t="str">
            <v>Laird Street Service Station</v>
          </cell>
        </row>
        <row r="530">
          <cell r="J530" t="str">
            <v>Lancaster North MWSA</v>
          </cell>
        </row>
        <row r="531">
          <cell r="J531" t="str">
            <v>Lancaster South MWSA</v>
          </cell>
        </row>
        <row r="532">
          <cell r="J532" t="str">
            <v>Landford Service Station</v>
          </cell>
        </row>
        <row r="533">
          <cell r="J533" t="str">
            <v>Lane End Garage</v>
          </cell>
        </row>
        <row r="534">
          <cell r="J534" t="str">
            <v>Langley Connect</v>
          </cell>
        </row>
        <row r="535">
          <cell r="J535" t="str">
            <v>Larkhill Service Station</v>
          </cell>
        </row>
        <row r="536">
          <cell r="J536" t="str">
            <v>Lavender Hill Service Station</v>
          </cell>
        </row>
        <row r="537">
          <cell r="J537" t="str">
            <v>Lawries Garage Limited</v>
          </cell>
        </row>
        <row r="538">
          <cell r="J538" t="str">
            <v>Lee SF Connect</v>
          </cell>
        </row>
        <row r="539">
          <cell r="J539" t="str">
            <v>Leicester Forest East NthBound</v>
          </cell>
        </row>
        <row r="540">
          <cell r="J540" t="str">
            <v>Leicester Forest East SthBound</v>
          </cell>
        </row>
        <row r="541">
          <cell r="J541" t="str">
            <v>Leigh Delamere East MWSA</v>
          </cell>
        </row>
        <row r="542">
          <cell r="J542" t="str">
            <v>Leigh Delamere West MWSA</v>
          </cell>
        </row>
        <row r="543">
          <cell r="J543" t="str">
            <v>Lenzie Service Station</v>
          </cell>
        </row>
        <row r="544">
          <cell r="J544" t="str">
            <v>Lewis Motors</v>
          </cell>
        </row>
        <row r="545">
          <cell r="J545" t="str">
            <v>Leyton SF Connect</v>
          </cell>
        </row>
        <row r="546">
          <cell r="J546" t="str">
            <v>Liberton Filling Station</v>
          </cell>
        </row>
        <row r="547">
          <cell r="J547" t="str">
            <v>Lightwater Service Station</v>
          </cell>
        </row>
        <row r="548">
          <cell r="J548" t="str">
            <v>Lincolnshire Albert Street</v>
          </cell>
        </row>
        <row r="549">
          <cell r="J549" t="str">
            <v>Lincolnshire Coop Whaplode</v>
          </cell>
        </row>
        <row r="550">
          <cell r="J550" t="str">
            <v>Linden Service Station</v>
          </cell>
        </row>
        <row r="551">
          <cell r="J551" t="str">
            <v>Linford Wood Connect</v>
          </cell>
        </row>
        <row r="552">
          <cell r="J552" t="str">
            <v>Little Hampton Service Station</v>
          </cell>
        </row>
        <row r="553">
          <cell r="J553" t="str">
            <v>Little Marlow Service Station</v>
          </cell>
        </row>
        <row r="554">
          <cell r="J554" t="str">
            <v>LLansamlet Service Station</v>
          </cell>
        </row>
        <row r="555">
          <cell r="J555" t="str">
            <v>LMP Service Station</v>
          </cell>
        </row>
        <row r="556">
          <cell r="J556" t="str">
            <v>Loans Service Station</v>
          </cell>
        </row>
        <row r="557">
          <cell r="J557" t="str">
            <v>Loders Forecourt Ltd</v>
          </cell>
        </row>
        <row r="558">
          <cell r="J558" t="str">
            <v>Lomond Service Station</v>
          </cell>
        </row>
        <row r="559">
          <cell r="J559" t="str">
            <v>Londonderry Garage</v>
          </cell>
        </row>
        <row r="560">
          <cell r="J560" t="str">
            <v>London Road SF Connect</v>
          </cell>
        </row>
        <row r="561">
          <cell r="J561" t="str">
            <v>Longbridge Deverill S/Stn</v>
          </cell>
        </row>
        <row r="562">
          <cell r="J562" t="str">
            <v>Longcauseway Service Station</v>
          </cell>
        </row>
        <row r="563">
          <cell r="J563" t="str">
            <v>Longlevens Connect</v>
          </cell>
        </row>
        <row r="564">
          <cell r="J564" t="str">
            <v>Longman Service Station</v>
          </cell>
        </row>
        <row r="565">
          <cell r="J565" t="str">
            <v>Longmile Service Station</v>
          </cell>
        </row>
        <row r="566">
          <cell r="J566" t="str">
            <v>Longmynd Service Station</v>
          </cell>
        </row>
        <row r="567">
          <cell r="J567" t="str">
            <v>Longs Corner Garage</v>
          </cell>
        </row>
        <row r="568">
          <cell r="J568" t="str">
            <v>Lower Earley S.Stn</v>
          </cell>
        </row>
        <row r="569">
          <cell r="J569" t="str">
            <v>Low Row Service Station</v>
          </cell>
        </row>
        <row r="570">
          <cell r="J570" t="str">
            <v>Lowry Point Service Station</v>
          </cell>
        </row>
        <row r="571">
          <cell r="J571" t="str">
            <v>Loxford SF Connect</v>
          </cell>
        </row>
        <row r="572">
          <cell r="J572" t="str">
            <v>Lurgan Filling Station</v>
          </cell>
        </row>
        <row r="573">
          <cell r="J573" t="str">
            <v>Luton Road Connect</v>
          </cell>
        </row>
        <row r="574">
          <cell r="J574" t="str">
            <v>Lye Service Station</v>
          </cell>
        </row>
        <row r="575">
          <cell r="J575" t="str">
            <v>M1 Service Area</v>
          </cell>
        </row>
        <row r="576">
          <cell r="J576" t="str">
            <v>Magpie Filling station</v>
          </cell>
        </row>
        <row r="577">
          <cell r="J577" t="str">
            <v>Maidenhead Road Connect</v>
          </cell>
        </row>
        <row r="578">
          <cell r="J578" t="str">
            <v>Malmesbury Motors</v>
          </cell>
        </row>
        <row r="579">
          <cell r="J579" t="str">
            <v>Malone Filling Station</v>
          </cell>
        </row>
        <row r="580">
          <cell r="J580" t="str">
            <v>Malpas SF Connect</v>
          </cell>
        </row>
        <row r="581">
          <cell r="J581" t="str">
            <v>Malt - Alfold S/Stn</v>
          </cell>
        </row>
        <row r="582">
          <cell r="J582" t="str">
            <v>Malt - Crossroads S/Stn</v>
          </cell>
        </row>
        <row r="583">
          <cell r="J583" t="str">
            <v>Malthurst Airport Way F/Stn</v>
          </cell>
        </row>
        <row r="584">
          <cell r="J584" t="str">
            <v>Malthurst Archways S/Stn</v>
          </cell>
        </row>
        <row r="585">
          <cell r="J585" t="str">
            <v>Malthurst Baddow Road S/stn</v>
          </cell>
        </row>
        <row r="586">
          <cell r="J586" t="str">
            <v>Malthurst Barclay Place</v>
          </cell>
        </row>
        <row r="587">
          <cell r="J587" t="str">
            <v>Malthurst Blackpole Road S/Stn</v>
          </cell>
        </row>
        <row r="588">
          <cell r="J588" t="str">
            <v>Malthurst Buntingford</v>
          </cell>
        </row>
        <row r="589">
          <cell r="J589" t="str">
            <v>Malthurst Castle Street S/stn</v>
          </cell>
        </row>
        <row r="590">
          <cell r="J590" t="str">
            <v>Malthurst Cheshireways F/Stn</v>
          </cell>
        </row>
        <row r="591">
          <cell r="J591" t="str">
            <v>Malthurst Civic Centre F/STN</v>
          </cell>
        </row>
        <row r="592">
          <cell r="J592" t="str">
            <v>Malthurst Cosham S/Stn</v>
          </cell>
        </row>
        <row r="593">
          <cell r="J593" t="str">
            <v>Malthurst Crossens F/Stn</v>
          </cell>
        </row>
        <row r="594">
          <cell r="J594" t="str">
            <v>Malthurst Culcheth S/Stn</v>
          </cell>
        </row>
        <row r="595">
          <cell r="J595" t="str">
            <v>Malthurst Downsway S/Stn</v>
          </cell>
        </row>
        <row r="596">
          <cell r="J596" t="str">
            <v>Malthurst Eagle F/Stn</v>
          </cell>
        </row>
        <row r="597">
          <cell r="J597" t="str">
            <v>Malthurst Gailey</v>
          </cell>
        </row>
        <row r="598">
          <cell r="J598" t="str">
            <v>Malthurst Gillingham</v>
          </cell>
        </row>
        <row r="599">
          <cell r="J599" t="str">
            <v>Malthurst Greasby S/stn</v>
          </cell>
        </row>
        <row r="600">
          <cell r="J600" t="str">
            <v>Malthurst Harston</v>
          </cell>
        </row>
        <row r="601">
          <cell r="J601" t="str">
            <v>Malthurst Island Self Service</v>
          </cell>
        </row>
        <row r="602">
          <cell r="J602" t="str">
            <v>Malthurst Jubilee Way F/stn</v>
          </cell>
        </row>
        <row r="603">
          <cell r="J603" t="str">
            <v>Malthurst Kilmarnock</v>
          </cell>
        </row>
        <row r="604">
          <cell r="J604" t="str">
            <v>Malthurst Lobley Hill S/stn</v>
          </cell>
        </row>
        <row r="605">
          <cell r="J605" t="str">
            <v>Malthurst Longfleet Connect</v>
          </cell>
        </row>
        <row r="606">
          <cell r="J606" t="str">
            <v>Malthurst Main Road F/Stn</v>
          </cell>
        </row>
        <row r="607">
          <cell r="J607" t="str">
            <v>Malthurst Melksham</v>
          </cell>
        </row>
        <row r="608">
          <cell r="J608" t="str">
            <v>Malthurst Meole S/Stn</v>
          </cell>
        </row>
        <row r="609">
          <cell r="J609" t="str">
            <v>Malthurst Milngavie F/Stn</v>
          </cell>
        </row>
        <row r="610">
          <cell r="J610" t="str">
            <v>Malthurst Mobberley Road S/Stn</v>
          </cell>
        </row>
        <row r="611">
          <cell r="J611" t="str">
            <v>Malthurst Mound Way</v>
          </cell>
        </row>
        <row r="612">
          <cell r="J612" t="str">
            <v>Malthurst Mount Vernon</v>
          </cell>
        </row>
        <row r="613">
          <cell r="J613" t="str">
            <v>Malthurst Nene F/Stn</v>
          </cell>
        </row>
        <row r="614">
          <cell r="J614" t="str">
            <v>Malthurst Orchard</v>
          </cell>
        </row>
        <row r="615">
          <cell r="J615" t="str">
            <v>Malthurst Osprey F/Stn</v>
          </cell>
        </row>
        <row r="616">
          <cell r="J616" t="str">
            <v>Malthurst Oswestry</v>
          </cell>
        </row>
        <row r="617">
          <cell r="J617" t="str">
            <v>Malthurst Oval Garage</v>
          </cell>
        </row>
        <row r="618">
          <cell r="J618" t="str">
            <v>Malthurst Park Lane</v>
          </cell>
        </row>
        <row r="619">
          <cell r="J619" t="str">
            <v>Malthurst Penns Lane</v>
          </cell>
        </row>
        <row r="620">
          <cell r="J620" t="str">
            <v>Malthurst Princess F/Stn</v>
          </cell>
        </row>
        <row r="621">
          <cell r="J621" t="str">
            <v>Malthurst Ratcliffe Terrace</v>
          </cell>
        </row>
        <row r="622">
          <cell r="J622" t="str">
            <v>Malthurst Reading</v>
          </cell>
        </row>
        <row r="623">
          <cell r="J623" t="str">
            <v>Malthurst Redhouse</v>
          </cell>
        </row>
        <row r="624">
          <cell r="J624" t="str">
            <v>Malthurst Red Lion F/Stn</v>
          </cell>
        </row>
        <row r="625">
          <cell r="J625" t="str">
            <v>Malthurst Roman Road S/Stn</v>
          </cell>
        </row>
        <row r="626">
          <cell r="J626" t="str">
            <v>Malthurst Romiley F/Stn</v>
          </cell>
        </row>
        <row r="627">
          <cell r="J627" t="str">
            <v>Malthurst Roundabout F/Stn</v>
          </cell>
        </row>
        <row r="628">
          <cell r="J628" t="str">
            <v>Malthurst Rowton</v>
          </cell>
        </row>
        <row r="629">
          <cell r="J629" t="str">
            <v>Malthurst Sergeants Mead</v>
          </cell>
        </row>
        <row r="630">
          <cell r="J630" t="str">
            <v>Malthurst Shepperton F/Stn</v>
          </cell>
        </row>
        <row r="631">
          <cell r="J631" t="str">
            <v>Malthurst Sidley S/Stn</v>
          </cell>
        </row>
        <row r="632">
          <cell r="J632" t="str">
            <v>Malthurst Spalding</v>
          </cell>
        </row>
        <row r="633">
          <cell r="J633" t="str">
            <v>Malthurst Spital S/Stn</v>
          </cell>
        </row>
        <row r="634">
          <cell r="J634" t="str">
            <v>Malthurst Stafford</v>
          </cell>
        </row>
        <row r="635">
          <cell r="J635" t="str">
            <v>Malthurst Station Road Garage</v>
          </cell>
        </row>
        <row r="636">
          <cell r="J636" t="str">
            <v>Malthurst St Marys Connect</v>
          </cell>
        </row>
        <row r="637">
          <cell r="J637" t="str">
            <v>Malthurst Stoke Rochford S/Stn</v>
          </cell>
        </row>
        <row r="638">
          <cell r="J638" t="str">
            <v>Malthurst Swallowfield</v>
          </cell>
        </row>
        <row r="639">
          <cell r="J639" t="str">
            <v>Malthurst Tabley Mere S/Stn</v>
          </cell>
        </row>
        <row r="640">
          <cell r="J640" t="str">
            <v>Malthurst Town Lane F/Stn</v>
          </cell>
        </row>
        <row r="641">
          <cell r="J641" t="str">
            <v>Malthurst Trentham</v>
          </cell>
        </row>
        <row r="642">
          <cell r="J642" t="str">
            <v>Malthurst Wallisdown Connect</v>
          </cell>
        </row>
        <row r="643">
          <cell r="J643" t="str">
            <v>Malthurst Weeley Connect</v>
          </cell>
        </row>
        <row r="644">
          <cell r="J644" t="str">
            <v>Malthurst Wilmslow Self Serve</v>
          </cell>
        </row>
        <row r="645">
          <cell r="J645" t="str">
            <v>Malt - Millfield S/Stn</v>
          </cell>
        </row>
        <row r="646">
          <cell r="J646" t="str">
            <v>Malton Road Garage</v>
          </cell>
        </row>
        <row r="647">
          <cell r="J647" t="str">
            <v>Malt - Plympton</v>
          </cell>
        </row>
        <row r="648">
          <cell r="J648" t="str">
            <v>Malt - Vauxhall Bridge S/Stn</v>
          </cell>
        </row>
        <row r="649">
          <cell r="J649" t="str">
            <v>Malt - Victoria Road Connect</v>
          </cell>
        </row>
        <row r="650">
          <cell r="J650" t="str">
            <v>Manchester Airport T1 Connect</v>
          </cell>
        </row>
        <row r="651">
          <cell r="J651" t="str">
            <v>Manchester Airport  T2</v>
          </cell>
        </row>
        <row r="652">
          <cell r="J652" t="str">
            <v>Mandeville Connect</v>
          </cell>
        </row>
        <row r="653">
          <cell r="J653" t="str">
            <v>Manor Garage</v>
          </cell>
        </row>
        <row r="654">
          <cell r="J654" t="str">
            <v>Manor Service Station</v>
          </cell>
        </row>
        <row r="655">
          <cell r="J655" t="str">
            <v>Manor S/stn</v>
          </cell>
        </row>
        <row r="656">
          <cell r="J656" t="str">
            <v>Manse Road Filling Station</v>
          </cell>
        </row>
        <row r="657">
          <cell r="J657" t="str">
            <v>Marino Service Station</v>
          </cell>
        </row>
        <row r="658">
          <cell r="J658" t="str">
            <v>Markfield Services</v>
          </cell>
        </row>
        <row r="659">
          <cell r="J659" t="str">
            <v>Martlesham Heath Services</v>
          </cell>
        </row>
        <row r="660">
          <cell r="J660" t="str">
            <v>Marus Bridge Service Station</v>
          </cell>
        </row>
        <row r="661">
          <cell r="J661" t="str">
            <v>Matford Service Station</v>
          </cell>
        </row>
        <row r="662">
          <cell r="J662" t="str">
            <v>Mayflower Service Station</v>
          </cell>
        </row>
        <row r="663">
          <cell r="J663" t="str">
            <v>Maynestone Connect</v>
          </cell>
        </row>
        <row r="664">
          <cell r="J664" t="str">
            <v>McKibbin's Service Station Ltd</v>
          </cell>
        </row>
        <row r="665">
          <cell r="J665" t="str">
            <v>Meadowfield Filling Station</v>
          </cell>
        </row>
        <row r="666">
          <cell r="J666" t="str">
            <v>Mearns Cross Service Station</v>
          </cell>
        </row>
        <row r="667">
          <cell r="J667" t="str">
            <v>Medway Services Dover Bound</v>
          </cell>
        </row>
        <row r="668">
          <cell r="J668" t="str">
            <v>Medway Services London Bound</v>
          </cell>
        </row>
        <row r="669">
          <cell r="J669" t="str">
            <v>Membury East Connect</v>
          </cell>
        </row>
        <row r="670">
          <cell r="J670" t="str">
            <v>Membury West</v>
          </cell>
        </row>
        <row r="671">
          <cell r="J671" t="str">
            <v>Meredith S/stn</v>
          </cell>
        </row>
        <row r="672">
          <cell r="J672" t="str">
            <v>Mereside Filling Station</v>
          </cell>
        </row>
        <row r="673">
          <cell r="J673" t="str">
            <v>Merrow SF Connect</v>
          </cell>
        </row>
        <row r="674">
          <cell r="J674" t="str">
            <v>Michaelwood Services North</v>
          </cell>
        </row>
        <row r="675">
          <cell r="J675" t="str">
            <v>Michaelwood Services South</v>
          </cell>
        </row>
        <row r="676">
          <cell r="J676" t="str">
            <v>Mid Cornwall Service Area</v>
          </cell>
        </row>
        <row r="677">
          <cell r="J677" t="str">
            <v>Middlemoor Service Station</v>
          </cell>
        </row>
        <row r="678">
          <cell r="J678" t="str">
            <v>Midlands Atherstone</v>
          </cell>
        </row>
        <row r="679">
          <cell r="J679" t="str">
            <v>Midlands Duckmanton</v>
          </cell>
        </row>
        <row r="680">
          <cell r="J680" t="str">
            <v>Midlands Kettering</v>
          </cell>
        </row>
        <row r="681">
          <cell r="J681" t="str">
            <v>Midlands Lichfield</v>
          </cell>
        </row>
        <row r="682">
          <cell r="J682" t="str">
            <v>Midlands Oakham</v>
          </cell>
        </row>
        <row r="683">
          <cell r="J683" t="str">
            <v>Midway Service Station</v>
          </cell>
        </row>
        <row r="684">
          <cell r="J684" t="str">
            <v>Mill End SF Connect</v>
          </cell>
        </row>
        <row r="685">
          <cell r="J685" t="str">
            <v>Millersneuk Garage</v>
          </cell>
        </row>
        <row r="686">
          <cell r="J686" t="str">
            <v>Mill Hill Garage</v>
          </cell>
        </row>
        <row r="687">
          <cell r="J687" t="str">
            <v>Mill Inn Filling Station</v>
          </cell>
        </row>
        <row r="688">
          <cell r="J688" t="str">
            <v>Millpond S/S</v>
          </cell>
        </row>
        <row r="689">
          <cell r="J689" t="str">
            <v>Mill Road Service Station</v>
          </cell>
        </row>
        <row r="690">
          <cell r="J690" t="str">
            <v>Milnrow Service Station</v>
          </cell>
        </row>
        <row r="691">
          <cell r="J691" t="str">
            <v>Milton Heights SF Connect</v>
          </cell>
        </row>
        <row r="692">
          <cell r="J692" t="str">
            <v>Milton SF Connect</v>
          </cell>
        </row>
        <row r="693">
          <cell r="J693" t="str">
            <v>Mintlaw Service Station</v>
          </cell>
        </row>
        <row r="694">
          <cell r="J694" t="str">
            <v>Mirrey's Self Serve</v>
          </cell>
        </row>
        <row r="695">
          <cell r="J695" t="str">
            <v>Mitcham Road SF Connect</v>
          </cell>
        </row>
        <row r="696">
          <cell r="J696" t="str">
            <v>Monks Heath Motors</v>
          </cell>
        </row>
        <row r="697">
          <cell r="J697" t="str">
            <v>Monkton SF Connect</v>
          </cell>
        </row>
        <row r="698">
          <cell r="J698" t="str">
            <v>Monkwearmouth</v>
          </cell>
        </row>
        <row r="699">
          <cell r="J699" t="str">
            <v>Moorland Service Station</v>
          </cell>
        </row>
        <row r="700">
          <cell r="J700" t="str">
            <v>Moor Park</v>
          </cell>
        </row>
        <row r="701">
          <cell r="J701" t="str">
            <v>Moortown F/stn</v>
          </cell>
        </row>
        <row r="702">
          <cell r="J702" t="str">
            <v>Morley Service Station</v>
          </cell>
        </row>
        <row r="703">
          <cell r="J703" t="str">
            <v>Morton Self Service</v>
          </cell>
        </row>
        <row r="704">
          <cell r="J704" t="str">
            <v>Moto Reading Eastbound</v>
          </cell>
        </row>
        <row r="705">
          <cell r="J705" t="str">
            <v>Moto Reading Westbound</v>
          </cell>
        </row>
        <row r="706">
          <cell r="J706" t="str">
            <v>Motorway Filling Station</v>
          </cell>
        </row>
        <row r="707">
          <cell r="J707" t="str">
            <v>Moto Warminster MWSA</v>
          </cell>
        </row>
        <row r="708">
          <cell r="J708" t="str">
            <v>Moto Wetherby MWSA</v>
          </cell>
        </row>
        <row r="709">
          <cell r="J709" t="str">
            <v>Mottingham SF Connect</v>
          </cell>
        </row>
        <row r="710">
          <cell r="J710" t="str">
            <v>Mount Pleasant Connect</v>
          </cell>
        </row>
        <row r="711">
          <cell r="J711" t="str">
            <v>Mount SF Connect</v>
          </cell>
        </row>
        <row r="712">
          <cell r="J712" t="str">
            <v>Mullet Park Service Station</v>
          </cell>
        </row>
        <row r="713">
          <cell r="J713" t="str">
            <v>Museum Service Station</v>
          </cell>
        </row>
        <row r="714">
          <cell r="J714" t="str">
            <v>Muskam Services</v>
          </cell>
        </row>
        <row r="715">
          <cell r="J715" t="str">
            <v>Mytchett SF Connect</v>
          </cell>
        </row>
        <row r="716">
          <cell r="J716" t="str">
            <v>Napier Connect</v>
          </cell>
        </row>
        <row r="717">
          <cell r="J717" t="str">
            <v>Neachells Lane Service Station</v>
          </cell>
        </row>
        <row r="718">
          <cell r="J718" t="str">
            <v>Newbury Centre Filling Station</v>
          </cell>
        </row>
        <row r="719">
          <cell r="J719" t="str">
            <v>Newby West Filling Station</v>
          </cell>
        </row>
        <row r="720">
          <cell r="J720" t="str">
            <v>New Hall Lane Filling Station</v>
          </cell>
        </row>
        <row r="721">
          <cell r="J721" t="str">
            <v>Newham Way Connect</v>
          </cell>
        </row>
        <row r="722">
          <cell r="J722" t="str">
            <v>Newington SF Connect</v>
          </cell>
        </row>
        <row r="723">
          <cell r="J723" t="str">
            <v>Newmains Service Station</v>
          </cell>
        </row>
        <row r="724">
          <cell r="J724" t="str">
            <v>Newnham Avenue SF Connect</v>
          </cell>
        </row>
        <row r="725">
          <cell r="J725" t="str">
            <v>New Road Connect</v>
          </cell>
        </row>
        <row r="726">
          <cell r="J726" t="str">
            <v>New Road Garage</v>
          </cell>
        </row>
        <row r="727">
          <cell r="J727" t="str">
            <v>Newry Filling Station</v>
          </cell>
        </row>
        <row r="728">
          <cell r="J728" t="str">
            <v>Newton Mearns Service Station</v>
          </cell>
        </row>
        <row r="729">
          <cell r="J729" t="str">
            <v>Newtown Service Station</v>
          </cell>
        </row>
        <row r="730">
          <cell r="J730" t="str">
            <v>Nightingale Connect</v>
          </cell>
        </row>
        <row r="731">
          <cell r="J731" t="str">
            <v>Nix Service Station</v>
          </cell>
        </row>
        <row r="732">
          <cell r="J732" t="str">
            <v>Nodeway Filling Station</v>
          </cell>
        </row>
        <row r="733">
          <cell r="J733" t="str">
            <v>Norbury Hill Garage</v>
          </cell>
        </row>
        <row r="734">
          <cell r="J734" t="str">
            <v>North End Garage</v>
          </cell>
        </row>
        <row r="735">
          <cell r="J735" t="str">
            <v>North End SF Connect</v>
          </cell>
        </row>
        <row r="736">
          <cell r="J736" t="str">
            <v>Northolt Park SF Connect</v>
          </cell>
        </row>
        <row r="737">
          <cell r="J737" t="str">
            <v>North Road Garage</v>
          </cell>
        </row>
        <row r="738">
          <cell r="J738" t="str">
            <v>Northway Filling Station</v>
          </cell>
        </row>
        <row r="739">
          <cell r="J739" t="str">
            <v>Norton Canes MWSA</v>
          </cell>
        </row>
        <row r="740">
          <cell r="J740" t="str">
            <v>Norton Service Station</v>
          </cell>
        </row>
        <row r="741">
          <cell r="J741" t="str">
            <v>Nutbrook Filling Station</v>
          </cell>
        </row>
        <row r="742">
          <cell r="J742" t="str">
            <v>N Watt &amp; Son</v>
          </cell>
        </row>
        <row r="743">
          <cell r="J743" t="str">
            <v>Oadby Filling Station</v>
          </cell>
        </row>
        <row r="744">
          <cell r="J744" t="str">
            <v>Oak Farm Connect</v>
          </cell>
        </row>
        <row r="745">
          <cell r="J745" t="str">
            <v>Oakfield SF Connect</v>
          </cell>
        </row>
        <row r="746">
          <cell r="J746" t="str">
            <v>Oak Tree SF Connect</v>
          </cell>
        </row>
        <row r="747">
          <cell r="J747" t="str">
            <v>Oakwood Gate Self Service</v>
          </cell>
        </row>
        <row r="748">
          <cell r="J748" t="str">
            <v>Odeon Connect</v>
          </cell>
        </row>
        <row r="749">
          <cell r="J749" t="str">
            <v>Offerton Green F/stn</v>
          </cell>
        </row>
        <row r="750">
          <cell r="J750" t="str">
            <v>Oldbury Hill Garage</v>
          </cell>
        </row>
        <row r="751">
          <cell r="J751" t="str">
            <v>Old Coach Road Service Station</v>
          </cell>
        </row>
        <row r="752">
          <cell r="J752" t="str">
            <v>Old Hall Service Station</v>
          </cell>
        </row>
        <row r="753">
          <cell r="J753" t="str">
            <v>Old Windsor Service Station</v>
          </cell>
        </row>
        <row r="754">
          <cell r="J754" t="str">
            <v>One Thousand Guineas Connect</v>
          </cell>
        </row>
        <row r="755">
          <cell r="J755" t="str">
            <v>Ongar Road SF Connect</v>
          </cell>
        </row>
        <row r="756">
          <cell r="J756" t="str">
            <v>Orchard Self Serve</v>
          </cell>
        </row>
        <row r="757">
          <cell r="J757" t="str">
            <v>Orm Service Station</v>
          </cell>
        </row>
        <row r="758">
          <cell r="J758" t="str">
            <v>Orsett North Filling Station</v>
          </cell>
        </row>
        <row r="759">
          <cell r="J759" t="str">
            <v>Orsett South SF Connect</v>
          </cell>
        </row>
        <row r="760">
          <cell r="J760" t="str">
            <v>Osett Filling Station</v>
          </cell>
        </row>
        <row r="761">
          <cell r="J761" t="str">
            <v>Overpool Service Station</v>
          </cell>
        </row>
        <row r="762">
          <cell r="J762" t="str">
            <v>Oversley Mill Services</v>
          </cell>
        </row>
        <row r="763">
          <cell r="J763" t="str">
            <v>Oxford Service Area</v>
          </cell>
        </row>
        <row r="764">
          <cell r="J764" t="str">
            <v>Pace Acle</v>
          </cell>
        </row>
        <row r="765">
          <cell r="J765" t="str">
            <v>Pace Bilbrough Top</v>
          </cell>
        </row>
        <row r="766">
          <cell r="J766" t="str">
            <v>Pace Boars Head</v>
          </cell>
        </row>
        <row r="767">
          <cell r="J767" t="str">
            <v>Pace Brighton</v>
          </cell>
        </row>
        <row r="768">
          <cell r="J768" t="str">
            <v>Pace Coastways Filling Station</v>
          </cell>
        </row>
        <row r="769">
          <cell r="J769" t="str">
            <v>Pace Doddington Road S/STN</v>
          </cell>
        </row>
        <row r="770">
          <cell r="J770" t="str">
            <v>Pace Downfields</v>
          </cell>
        </row>
        <row r="771">
          <cell r="J771" t="str">
            <v>Pace Galston</v>
          </cell>
        </row>
        <row r="772">
          <cell r="J772" t="str">
            <v>Pace Girton</v>
          </cell>
        </row>
        <row r="773">
          <cell r="J773" t="str">
            <v>Pace Kilmarnock</v>
          </cell>
        </row>
        <row r="774">
          <cell r="J774" t="str">
            <v>Pace Kincardine</v>
          </cell>
        </row>
        <row r="775">
          <cell r="J775" t="str">
            <v>Pace Martineau Lane</v>
          </cell>
        </row>
        <row r="776">
          <cell r="J776" t="str">
            <v>Pace Norwich South</v>
          </cell>
        </row>
        <row r="777">
          <cell r="J777" t="str">
            <v>Pace Parkgate</v>
          </cell>
        </row>
        <row r="778">
          <cell r="J778" t="str">
            <v>Pace Peterborough</v>
          </cell>
        </row>
        <row r="779">
          <cell r="J779" t="str">
            <v>Pace Rigg Street</v>
          </cell>
        </row>
        <row r="780">
          <cell r="J780" t="str">
            <v>Pace St Ives</v>
          </cell>
        </row>
        <row r="781">
          <cell r="J781" t="str">
            <v>Pace Swaffham</v>
          </cell>
        </row>
        <row r="782">
          <cell r="J782" t="str">
            <v>Pace Thetford East</v>
          </cell>
        </row>
        <row r="783">
          <cell r="J783" t="str">
            <v>Pace Thetford West</v>
          </cell>
        </row>
        <row r="784">
          <cell r="J784" t="str">
            <v>Pace Waterbeach</v>
          </cell>
        </row>
        <row r="785">
          <cell r="J785" t="str">
            <v>Paddox S/Stn</v>
          </cell>
        </row>
        <row r="786">
          <cell r="J786" t="str">
            <v>Paisley Mill S/Stn</v>
          </cell>
        </row>
        <row r="787">
          <cell r="J787" t="str">
            <v>Pantiles F/Stn</v>
          </cell>
        </row>
        <row r="788">
          <cell r="J788" t="str">
            <v>Parkfoot Garage Ltd</v>
          </cell>
        </row>
        <row r="789">
          <cell r="J789" t="str">
            <v>Parkfoot Larkfield</v>
          </cell>
        </row>
        <row r="790">
          <cell r="J790" t="str">
            <v>Park Garage</v>
          </cell>
        </row>
        <row r="791">
          <cell r="J791" t="str">
            <v>Parkgrove Garage</v>
          </cell>
        </row>
        <row r="792">
          <cell r="J792" t="str">
            <v>Park Head Service Station</v>
          </cell>
        </row>
        <row r="793">
          <cell r="J793" t="str">
            <v>Park Lane Service Station</v>
          </cell>
        </row>
        <row r="794">
          <cell r="J794" t="str">
            <v>Park Road Service Station</v>
          </cell>
        </row>
        <row r="795">
          <cell r="J795" t="str">
            <v>Parkside Garage</v>
          </cell>
        </row>
        <row r="796">
          <cell r="J796" t="str">
            <v>Park View Service Station</v>
          </cell>
        </row>
        <row r="797">
          <cell r="J797" t="str">
            <v>Parkwood S/STN</v>
          </cell>
        </row>
        <row r="798">
          <cell r="J798" t="str">
            <v>Peckham Connect</v>
          </cell>
        </row>
        <row r="799">
          <cell r="J799" t="str">
            <v>Pelican Self Serve</v>
          </cell>
        </row>
        <row r="800">
          <cell r="J800" t="str">
            <v>Penhallow Filling Station</v>
          </cell>
        </row>
        <row r="801">
          <cell r="J801" t="str">
            <v>Penhill Service Station</v>
          </cell>
        </row>
        <row r="802">
          <cell r="J802" t="str">
            <v>Penketh Service Station</v>
          </cell>
        </row>
        <row r="803">
          <cell r="J803" t="str">
            <v>Pensby Service Station</v>
          </cell>
        </row>
        <row r="804">
          <cell r="J804" t="str">
            <v>Perivale SF Connect</v>
          </cell>
        </row>
        <row r="805">
          <cell r="J805" t="str">
            <v>Perry Street Connect</v>
          </cell>
        </row>
        <row r="806">
          <cell r="J806" t="str">
            <v>Perth Services Connect</v>
          </cell>
        </row>
        <row r="807">
          <cell r="J807" t="str">
            <v>Petersfield SF Connect</v>
          </cell>
        </row>
        <row r="808">
          <cell r="J808" t="str">
            <v>Phoenix Filling Station</v>
          </cell>
        </row>
        <row r="809">
          <cell r="J809" t="str">
            <v>Pilton Bridge Services</v>
          </cell>
        </row>
        <row r="810">
          <cell r="J810" t="str">
            <v>Pinkham Way SF Connect</v>
          </cell>
        </row>
        <row r="811">
          <cell r="J811" t="str">
            <v>Pippin Service Station</v>
          </cell>
        </row>
        <row r="812">
          <cell r="J812" t="str">
            <v>Pitlochry Service Station</v>
          </cell>
        </row>
        <row r="813">
          <cell r="J813" t="str">
            <v>Plantation Filling Station</v>
          </cell>
        </row>
        <row r="814">
          <cell r="J814" t="str">
            <v>Pollokshaws SF Connect</v>
          </cell>
        </row>
        <row r="815">
          <cell r="J815" t="str">
            <v>Pontblyddyn S/Stn</v>
          </cell>
        </row>
        <row r="816">
          <cell r="J816" t="str">
            <v>Popham SF Connect</v>
          </cell>
        </row>
        <row r="817">
          <cell r="J817" t="str">
            <v>Portchester SF Connect</v>
          </cell>
        </row>
        <row r="818">
          <cell r="J818" t="str">
            <v>Porthill Service Station</v>
          </cell>
        </row>
        <row r="819">
          <cell r="J819" t="str">
            <v>Port Rodie Service Station</v>
          </cell>
        </row>
        <row r="820">
          <cell r="J820" t="str">
            <v>Potters Bar SF Connect</v>
          </cell>
        </row>
        <row r="821">
          <cell r="J821" t="str">
            <v>Potton Service Station</v>
          </cell>
        </row>
        <row r="822">
          <cell r="J822" t="str">
            <v>Premier Connect</v>
          </cell>
        </row>
        <row r="823">
          <cell r="J823" t="str">
            <v>Preston Way Filling Station</v>
          </cell>
        </row>
        <row r="824">
          <cell r="J824" t="str">
            <v>Priory Service Station</v>
          </cell>
        </row>
        <row r="825">
          <cell r="J825" t="str">
            <v>Priory S/S</v>
          </cell>
        </row>
        <row r="826">
          <cell r="J826" t="str">
            <v>Prizet Filling Station (North)</v>
          </cell>
        </row>
        <row r="827">
          <cell r="J827" t="str">
            <v>Prizet F/Station (Southbound)</v>
          </cell>
        </row>
        <row r="828">
          <cell r="J828" t="str">
            <v>Prospect Filling Station</v>
          </cell>
        </row>
        <row r="829">
          <cell r="J829" t="str">
            <v>Pyecombe SF Connect</v>
          </cell>
        </row>
        <row r="830">
          <cell r="J830" t="str">
            <v>Queenborough Service Station</v>
          </cell>
        </row>
        <row r="831">
          <cell r="J831" t="str">
            <v>Queenshead Service Station</v>
          </cell>
        </row>
        <row r="832">
          <cell r="J832" t="str">
            <v>Queens Service Station</v>
          </cell>
        </row>
        <row r="833">
          <cell r="J833" t="str">
            <v>Queensway North SF Connect</v>
          </cell>
        </row>
        <row r="834">
          <cell r="J834" t="str">
            <v>Rainbow Service Station</v>
          </cell>
        </row>
        <row r="835">
          <cell r="J835" t="str">
            <v>Rainham Road South S/stn</v>
          </cell>
        </row>
        <row r="836">
          <cell r="J836" t="str">
            <v>Ralph Game (Stevenage) Ltd</v>
          </cell>
        </row>
        <row r="837">
          <cell r="J837" t="str">
            <v>Ranfurly Service Station</v>
          </cell>
        </row>
        <row r="838">
          <cell r="J838" t="str">
            <v>Ranges Service Station</v>
          </cell>
        </row>
        <row r="839">
          <cell r="J839" t="str">
            <v>Rathgael Road</v>
          </cell>
        </row>
        <row r="840">
          <cell r="J840" t="str">
            <v>Raunds SF Connect</v>
          </cell>
        </row>
        <row r="841">
          <cell r="J841" t="str">
            <v>Ravenhill Road Filling Station</v>
          </cell>
        </row>
        <row r="842">
          <cell r="J842" t="str">
            <v>Ravenscroft Connect</v>
          </cell>
        </row>
        <row r="843">
          <cell r="J843" t="str">
            <v>Ravenspark Filling Station</v>
          </cell>
        </row>
        <row r="844">
          <cell r="J844" t="str">
            <v>Rectory Lane F/stn</v>
          </cell>
        </row>
        <row r="845">
          <cell r="J845" t="str">
            <v>Red Ensign Service Station</v>
          </cell>
        </row>
        <row r="846">
          <cell r="J846" t="str">
            <v>Red Lion Service Station Ltd</v>
          </cell>
        </row>
        <row r="847">
          <cell r="J847" t="str">
            <v>Red Tiles Service Station</v>
          </cell>
        </row>
        <row r="848">
          <cell r="J848" t="str">
            <v>Refill Service Station</v>
          </cell>
        </row>
        <row r="849">
          <cell r="J849" t="str">
            <v>Refinery Connect</v>
          </cell>
        </row>
        <row r="850">
          <cell r="J850" t="str">
            <v>Reg Vardy (Stoneygate)</v>
          </cell>
        </row>
        <row r="851">
          <cell r="J851" t="str">
            <v>Reliance Service Station</v>
          </cell>
        </row>
        <row r="852">
          <cell r="J852" t="str">
            <v>Renfrew Filling Station</v>
          </cell>
        </row>
        <row r="853">
          <cell r="J853" t="str">
            <v>Rheidol Filling Station</v>
          </cell>
        </row>
        <row r="854">
          <cell r="J854" t="str">
            <v>Ridgeway Service Station</v>
          </cell>
        </row>
        <row r="855">
          <cell r="J855" t="str">
            <v>Riffa Service Station</v>
          </cell>
        </row>
        <row r="856">
          <cell r="J856" t="str">
            <v>Ring Road Service Station</v>
          </cell>
        </row>
        <row r="857">
          <cell r="J857" t="str">
            <v>Ripple Service Station</v>
          </cell>
        </row>
        <row r="858">
          <cell r="J858" t="str">
            <v>Rivenhall South Connect</v>
          </cell>
        </row>
        <row r="859">
          <cell r="J859" t="str">
            <v>Riverside Self Serve</v>
          </cell>
        </row>
        <row r="860">
          <cell r="J860" t="str">
            <v>Riverside Service Station</v>
          </cell>
        </row>
        <row r="861">
          <cell r="J861" t="str">
            <v>Riverside S/Station</v>
          </cell>
        </row>
        <row r="862">
          <cell r="J862" t="str">
            <v>Rivington North</v>
          </cell>
        </row>
        <row r="863">
          <cell r="J863" t="str">
            <v>Rivington South MWSA</v>
          </cell>
        </row>
        <row r="864">
          <cell r="J864" t="str">
            <v>Rix Road Filling Station</v>
          </cell>
        </row>
        <row r="865">
          <cell r="J865" t="str">
            <v>R J Cross</v>
          </cell>
        </row>
        <row r="866">
          <cell r="J866" t="str">
            <v>Road to the Isles</v>
          </cell>
        </row>
        <row r="867">
          <cell r="J867" t="str">
            <v>Rochford Business Park S/Stn</v>
          </cell>
        </row>
        <row r="868">
          <cell r="J868" t="str">
            <v>Rock Connect</v>
          </cell>
        </row>
        <row r="869">
          <cell r="J869" t="str">
            <v>Rockmount Filling Station</v>
          </cell>
        </row>
        <row r="870">
          <cell r="J870" t="str">
            <v>Rockmount S/Stn</v>
          </cell>
        </row>
        <row r="871">
          <cell r="J871" t="str">
            <v>Romford Convenience Store</v>
          </cell>
        </row>
        <row r="872">
          <cell r="J872" t="str">
            <v>Rosetta SF Connect</v>
          </cell>
        </row>
        <row r="873">
          <cell r="J873" t="str">
            <v>Rosevale Filling Station</v>
          </cell>
        </row>
        <row r="874">
          <cell r="J874" t="str">
            <v>Rossendale Service Station</v>
          </cell>
        </row>
        <row r="875">
          <cell r="J875" t="str">
            <v>Ross Spur Service Area(S)</v>
          </cell>
        </row>
        <row r="876">
          <cell r="J876" t="str">
            <v>Rothersthorpe North MWSA</v>
          </cell>
        </row>
        <row r="877">
          <cell r="J877" t="str">
            <v>Rothersthorpe South</v>
          </cell>
        </row>
        <row r="878">
          <cell r="J878" t="str">
            <v>Roundswell Services</v>
          </cell>
        </row>
        <row r="879">
          <cell r="J879" t="str">
            <v>Roundwood S/stn</v>
          </cell>
        </row>
        <row r="880">
          <cell r="J880" t="str">
            <v>Rowley Mile Connect</v>
          </cell>
        </row>
        <row r="881">
          <cell r="J881" t="str">
            <v>Royal Oak Connect</v>
          </cell>
        </row>
        <row r="882">
          <cell r="J882" t="str">
            <v>Royle Green Filling Station</v>
          </cell>
        </row>
        <row r="883">
          <cell r="J883" t="str">
            <v>Rugby Road SF Connect</v>
          </cell>
        </row>
        <row r="884">
          <cell r="J884" t="str">
            <v>Rushett SF Connect</v>
          </cell>
        </row>
        <row r="885">
          <cell r="J885" t="str">
            <v>Rush Green SF Connect</v>
          </cell>
        </row>
        <row r="886">
          <cell r="J886" t="str">
            <v>Rustington SF Connect</v>
          </cell>
        </row>
        <row r="887">
          <cell r="J887" t="str">
            <v>Rutherglen Filling Station</v>
          </cell>
        </row>
        <row r="888">
          <cell r="J888" t="str">
            <v>Rylands Service Station</v>
          </cell>
        </row>
        <row r="889">
          <cell r="J889" t="str">
            <v>Sale Moor Service Station</v>
          </cell>
        </row>
        <row r="890">
          <cell r="J890" t="str">
            <v>Saltash MWSA</v>
          </cell>
        </row>
        <row r="891">
          <cell r="J891" t="str">
            <v>Sandicliffe of Loughborough</v>
          </cell>
        </row>
        <row r="892">
          <cell r="J892" t="str">
            <v>Sandicliffe Stapleford</v>
          </cell>
        </row>
        <row r="893">
          <cell r="J893" t="str">
            <v>Sandy Brae Filling Station</v>
          </cell>
        </row>
        <row r="894">
          <cell r="J894" t="str">
            <v>Sandymount Service Station</v>
          </cell>
        </row>
        <row r="895">
          <cell r="J895" t="str">
            <v>Scaynes Hill Service Station</v>
          </cell>
        </row>
        <row r="896">
          <cell r="J896" t="str">
            <v>Scot Lane Filling Station</v>
          </cell>
        </row>
        <row r="897">
          <cell r="J897" t="str">
            <v>Seaford F/Stn</v>
          </cell>
        </row>
        <row r="898">
          <cell r="J898" t="str">
            <v>Seagoe Filling Station</v>
          </cell>
        </row>
        <row r="899">
          <cell r="J899" t="str">
            <v>Seven Sisters Connect</v>
          </cell>
        </row>
        <row r="900">
          <cell r="J900" t="str">
            <v>Severn View Service Area</v>
          </cell>
        </row>
        <row r="901">
          <cell r="J901" t="str">
            <v>Sherdley Park Service Station</v>
          </cell>
        </row>
        <row r="902">
          <cell r="J902" t="str">
            <v>Shirley Connect</v>
          </cell>
        </row>
        <row r="903">
          <cell r="J903" t="str">
            <v>Sholing SF Connect</v>
          </cell>
        </row>
        <row r="904">
          <cell r="J904" t="str">
            <v>Shortcross Connect</v>
          </cell>
        </row>
        <row r="905">
          <cell r="J905" t="str">
            <v>Silverhill Service Station</v>
          </cell>
        </row>
        <row r="906">
          <cell r="J906" t="str">
            <v>Silverstone Circuit F/stn</v>
          </cell>
        </row>
        <row r="907">
          <cell r="J907" t="str">
            <v>Singing Kettle S/Stn</v>
          </cell>
        </row>
        <row r="908">
          <cell r="J908" t="str">
            <v>Six Ways Filling Station</v>
          </cell>
        </row>
        <row r="909">
          <cell r="J909" t="str">
            <v>Slade End Service Station</v>
          </cell>
        </row>
        <row r="910">
          <cell r="J910" t="str">
            <v>Slateford Road SF Connect</v>
          </cell>
        </row>
        <row r="911">
          <cell r="J911" t="str">
            <v>Sleaford Service Station</v>
          </cell>
        </row>
        <row r="912">
          <cell r="J912" t="str">
            <v>Smithaleigh Service Station</v>
          </cell>
        </row>
        <row r="913">
          <cell r="J913" t="str">
            <v>Snax 24 - Aintree</v>
          </cell>
        </row>
        <row r="914">
          <cell r="J914" t="str">
            <v>Snax 24 - Arundel</v>
          </cell>
        </row>
        <row r="915">
          <cell r="J915" t="str">
            <v>Snax 24 - Atherton</v>
          </cell>
        </row>
        <row r="916">
          <cell r="J916" t="str">
            <v>Snax 24 - Bebington</v>
          </cell>
        </row>
        <row r="917">
          <cell r="J917" t="str">
            <v>Snax 24 - Blackheath</v>
          </cell>
        </row>
        <row r="918">
          <cell r="J918" t="str">
            <v>Snax 24 - Bristol</v>
          </cell>
        </row>
        <row r="919">
          <cell r="J919" t="str">
            <v>Snax 24 - Cofton</v>
          </cell>
        </row>
        <row r="920">
          <cell r="J920" t="str">
            <v>Snax 24 - Coventry</v>
          </cell>
        </row>
        <row r="921">
          <cell r="J921" t="str">
            <v>Snax 24 - Daleside</v>
          </cell>
        </row>
        <row r="922">
          <cell r="J922" t="str">
            <v>Snax 24 - Darlington</v>
          </cell>
        </row>
        <row r="923">
          <cell r="J923" t="str">
            <v>Snax 24 - Daybrook</v>
          </cell>
        </row>
        <row r="924">
          <cell r="J924" t="str">
            <v>Snax 24 - Ellenbrook Road</v>
          </cell>
        </row>
        <row r="925">
          <cell r="J925" t="str">
            <v>Snax 24 - Featherstall Rd</v>
          </cell>
        </row>
        <row r="926">
          <cell r="J926" t="str">
            <v>Snax 24 - Grindon Mill</v>
          </cell>
        </row>
        <row r="927">
          <cell r="J927" t="str">
            <v>Snax 24 - Hinckley</v>
          </cell>
        </row>
        <row r="928">
          <cell r="J928" t="str">
            <v>Snax 24 Hornchurch</v>
          </cell>
        </row>
        <row r="929">
          <cell r="J929" t="str">
            <v>Snax 24 - Hull</v>
          </cell>
        </row>
        <row r="930">
          <cell r="J930" t="str">
            <v>Snax 24 - Islington Road</v>
          </cell>
        </row>
        <row r="931">
          <cell r="J931" t="str">
            <v>Snax 24 - Keighley</v>
          </cell>
        </row>
        <row r="932">
          <cell r="J932" t="str">
            <v>Snax 24 - Kingswinford</v>
          </cell>
        </row>
        <row r="933">
          <cell r="J933" t="str">
            <v>Snax 24 - Leads Road</v>
          </cell>
        </row>
        <row r="934">
          <cell r="J934" t="str">
            <v>Snax 24 Leigh-on-Sea</v>
          </cell>
        </row>
        <row r="935">
          <cell r="J935" t="str">
            <v>Snax 24 - Meadowhead</v>
          </cell>
        </row>
        <row r="936">
          <cell r="J936" t="str">
            <v>Snax 24 - MerryHill</v>
          </cell>
        </row>
        <row r="937">
          <cell r="J937" t="str">
            <v>Snax 24 - Newcastle</v>
          </cell>
        </row>
        <row r="938">
          <cell r="J938" t="str">
            <v>Snax 24 - Newtown</v>
          </cell>
        </row>
        <row r="939">
          <cell r="J939" t="str">
            <v>Snax 24 Northwich</v>
          </cell>
        </row>
        <row r="940">
          <cell r="J940" t="str">
            <v>Snax 24 - Ormesby</v>
          </cell>
        </row>
        <row r="941">
          <cell r="J941" t="str">
            <v>Snax 24 - Reading</v>
          </cell>
        </row>
        <row r="942">
          <cell r="J942" t="str">
            <v>Snax 24 - Rushden</v>
          </cell>
        </row>
        <row r="943">
          <cell r="J943" t="str">
            <v>Snax 24 Shiremoor</v>
          </cell>
        </row>
        <row r="944">
          <cell r="J944" t="str">
            <v>Snax 24 - Spring Road</v>
          </cell>
        </row>
        <row r="945">
          <cell r="J945" t="str">
            <v>Snax 24 - Stanningley Road</v>
          </cell>
        </row>
        <row r="946">
          <cell r="J946" t="str">
            <v>Snax 24 - Stroud</v>
          </cell>
        </row>
        <row r="947">
          <cell r="J947" t="str">
            <v>Snax 24 - Wellingborough</v>
          </cell>
        </row>
        <row r="948">
          <cell r="J948" t="str">
            <v>Snax 24 - Weoley Castle</v>
          </cell>
        </row>
        <row r="949">
          <cell r="J949" t="str">
            <v>Snax 24 - Wessington Way</v>
          </cell>
        </row>
        <row r="950">
          <cell r="J950" t="str">
            <v>Snax 24 - Woodway</v>
          </cell>
        </row>
        <row r="951">
          <cell r="J951" t="str">
            <v>Snax 24 Wrexham</v>
          </cell>
        </row>
        <row r="952">
          <cell r="J952" t="str">
            <v>Solihull Lodge S/STN</v>
          </cell>
        </row>
        <row r="953">
          <cell r="J953" t="str">
            <v>Solihull SF Connect</v>
          </cell>
        </row>
        <row r="954">
          <cell r="J954" t="str">
            <v>Somerville Service Station</v>
          </cell>
        </row>
        <row r="955">
          <cell r="J955" t="str">
            <v>Sonning Cutting SF Connect</v>
          </cell>
        </row>
        <row r="956">
          <cell r="J956" t="str">
            <v>Southam Garage</v>
          </cell>
        </row>
        <row r="957">
          <cell r="J957" t="str">
            <v>South End Filling Station</v>
          </cell>
        </row>
        <row r="958">
          <cell r="J958" t="str">
            <v>Southlands Service Centre</v>
          </cell>
        </row>
        <row r="959">
          <cell r="J959" t="str">
            <v>South Mimms - BP Truckstop</v>
          </cell>
        </row>
        <row r="960">
          <cell r="J960" t="str">
            <v>South Mimms MWSA Connect</v>
          </cell>
        </row>
        <row r="961">
          <cell r="J961" t="str">
            <v>South Norwood Hill F/STN</v>
          </cell>
        </row>
        <row r="962">
          <cell r="J962" t="str">
            <v>South Quay Service Station</v>
          </cell>
        </row>
        <row r="963">
          <cell r="J963" t="str">
            <v>Southside Service Station</v>
          </cell>
        </row>
        <row r="964">
          <cell r="J964" t="str">
            <v>Southtown Service Station</v>
          </cell>
        </row>
        <row r="965">
          <cell r="J965" t="str">
            <v>Southwaite Service Area North</v>
          </cell>
        </row>
        <row r="966">
          <cell r="J966" t="str">
            <v>Southwaite Service Area South</v>
          </cell>
        </row>
        <row r="967">
          <cell r="J967" t="str">
            <v>Southwark Service Station</v>
          </cell>
        </row>
        <row r="968">
          <cell r="J968" t="str">
            <v>Southwell Green s/stn</v>
          </cell>
        </row>
        <row r="969">
          <cell r="J969" t="str">
            <v>Spar Banbridge</v>
          </cell>
        </row>
        <row r="970">
          <cell r="J970" t="str">
            <v>Spar Battlesfield</v>
          </cell>
        </row>
        <row r="971">
          <cell r="J971" t="str">
            <v>Spar Belfast Road</v>
          </cell>
        </row>
        <row r="972">
          <cell r="J972" t="str">
            <v>Spar Gransha Road</v>
          </cell>
        </row>
        <row r="973">
          <cell r="J973" t="str">
            <v>Spar Hillsborough</v>
          </cell>
        </row>
        <row r="974">
          <cell r="J974" t="str">
            <v>Spar Knock Road</v>
          </cell>
        </row>
        <row r="975">
          <cell r="J975" t="str">
            <v>Spar Lagan Valley</v>
          </cell>
        </row>
        <row r="976">
          <cell r="J976" t="str">
            <v>Spar Maryport S/STN</v>
          </cell>
        </row>
        <row r="977">
          <cell r="J977" t="str">
            <v>Spar Shandon Park</v>
          </cell>
        </row>
        <row r="978">
          <cell r="J978" t="str">
            <v>Spar Westbridge</v>
          </cell>
        </row>
        <row r="979">
          <cell r="J979" t="str">
            <v>Speke Hall Service Station</v>
          </cell>
        </row>
        <row r="980">
          <cell r="J980" t="str">
            <v>Spur End Service Station</v>
          </cell>
        </row>
        <row r="981">
          <cell r="J981" t="str">
            <v>S R Tomson &amp; Son</v>
          </cell>
        </row>
        <row r="982">
          <cell r="J982" t="str">
            <v>Stafford MWSA</v>
          </cell>
        </row>
        <row r="983">
          <cell r="J983" t="str">
            <v>Stalybridge Filling Station</v>
          </cell>
        </row>
        <row r="984">
          <cell r="J984" t="str">
            <v>Stanmore Filling Station</v>
          </cell>
        </row>
        <row r="985">
          <cell r="J985" t="str">
            <v>Stansted Connect</v>
          </cell>
        </row>
        <row r="986">
          <cell r="J986" t="str">
            <v>Stanton Self Service</v>
          </cell>
        </row>
        <row r="987">
          <cell r="J987" t="str">
            <v>Star Lane Service Centre</v>
          </cell>
        </row>
        <row r="988">
          <cell r="J988" t="str">
            <v>Station Garage</v>
          </cell>
        </row>
        <row r="989">
          <cell r="J989" t="str">
            <v>Station Garage</v>
          </cell>
        </row>
        <row r="990">
          <cell r="J990" t="str">
            <v>St Chads Service Station</v>
          </cell>
        </row>
        <row r="991">
          <cell r="J991" t="str">
            <v>St Clair Service Station</v>
          </cell>
        </row>
        <row r="992">
          <cell r="J992" t="str">
            <v>St Cross Filling Station</v>
          </cell>
        </row>
        <row r="993">
          <cell r="J993" t="str">
            <v>St Davids SF Connect</v>
          </cell>
        </row>
        <row r="994">
          <cell r="J994" t="str">
            <v>St Dunstans Self Serve</v>
          </cell>
        </row>
        <row r="995">
          <cell r="J995" t="str">
            <v>Stevensons Connect</v>
          </cell>
        </row>
        <row r="996">
          <cell r="J996" t="str">
            <v>Stirling MWSA</v>
          </cell>
        </row>
        <row r="997">
          <cell r="J997" t="str">
            <v>St James Service Station</v>
          </cell>
        </row>
        <row r="998">
          <cell r="J998" t="str">
            <v>St Johns Connect</v>
          </cell>
        </row>
        <row r="999">
          <cell r="J999" t="str">
            <v>St Johnstone SF Connect</v>
          </cell>
        </row>
        <row r="1000">
          <cell r="J1000" t="str">
            <v>St Martins Service Station</v>
          </cell>
        </row>
        <row r="1001">
          <cell r="J1001" t="str">
            <v>St Michaels Garage</v>
          </cell>
        </row>
        <row r="1002">
          <cell r="J1002" t="str">
            <v>St Michaels Services</v>
          </cell>
        </row>
        <row r="1003">
          <cell r="J1003" t="str">
            <v>Stonebridge SF Connect</v>
          </cell>
        </row>
        <row r="1004">
          <cell r="J1004" t="str">
            <v>Stourton Service Station</v>
          </cell>
        </row>
        <row r="1005">
          <cell r="J1005" t="str">
            <v>Stow Hill Filling Station</v>
          </cell>
        </row>
        <row r="1006">
          <cell r="J1006" t="str">
            <v>Stratford Service Station</v>
          </cell>
        </row>
        <row r="1007">
          <cell r="J1007" t="str">
            <v>Strathbogie Filling Station</v>
          </cell>
        </row>
        <row r="1008">
          <cell r="J1008" t="str">
            <v>Streatley SF Connect</v>
          </cell>
        </row>
        <row r="1009">
          <cell r="J1009" t="str">
            <v>Strensham Services East</v>
          </cell>
        </row>
        <row r="1010">
          <cell r="J1010" t="str">
            <v>Strood Service Station</v>
          </cell>
        </row>
        <row r="1011">
          <cell r="J1011" t="str">
            <v>Sudden Service Station</v>
          </cell>
        </row>
        <row r="1012">
          <cell r="J1012" t="str">
            <v>Sugarbrook Service Station</v>
          </cell>
        </row>
        <row r="1013">
          <cell r="J1013" t="str">
            <v>Summit S/stn</v>
          </cell>
        </row>
        <row r="1014">
          <cell r="J1014" t="str">
            <v>Sunnylodge Service Station</v>
          </cell>
        </row>
        <row r="1015">
          <cell r="J1015" t="str">
            <v>Supermart Accrington</v>
          </cell>
        </row>
        <row r="1016">
          <cell r="J1016" t="str">
            <v>Supermart Bilston</v>
          </cell>
        </row>
        <row r="1017">
          <cell r="J1017" t="str">
            <v>Supermart Cleadon</v>
          </cell>
        </row>
        <row r="1018">
          <cell r="J1018" t="str">
            <v>Supermart Doncaster</v>
          </cell>
        </row>
        <row r="1019">
          <cell r="J1019" t="str">
            <v>Supermart Littleborough</v>
          </cell>
        </row>
        <row r="1020">
          <cell r="J1020" t="str">
            <v>Supermart Netherton</v>
          </cell>
        </row>
        <row r="1021">
          <cell r="J1021" t="str">
            <v>Supermart Stockton</v>
          </cell>
        </row>
        <row r="1022">
          <cell r="J1022" t="str">
            <v>Supermart Walton le Dale</v>
          </cell>
        </row>
        <row r="1023">
          <cell r="J1023" t="str">
            <v>Sutton Court Service Station</v>
          </cell>
        </row>
        <row r="1024">
          <cell r="J1024" t="str">
            <v>Swaffham Service Station</v>
          </cell>
        </row>
        <row r="1025">
          <cell r="J1025" t="str">
            <v>Swanbridge SF Connect</v>
          </cell>
        </row>
        <row r="1026">
          <cell r="J1026" t="str">
            <v>Swanley Connect</v>
          </cell>
        </row>
        <row r="1027">
          <cell r="J1027" t="str">
            <v>Swansea Services</v>
          </cell>
        </row>
        <row r="1028">
          <cell r="J1028" t="str">
            <v>Swan Service Station</v>
          </cell>
        </row>
        <row r="1029">
          <cell r="J1029" t="str">
            <v>Swan S/S</v>
          </cell>
        </row>
        <row r="1030">
          <cell r="J1030" t="str">
            <v>Swanwick Service Area</v>
          </cell>
        </row>
        <row r="1031">
          <cell r="J1031" t="str">
            <v>Swift Service Station</v>
          </cell>
        </row>
        <row r="1032">
          <cell r="J1032" t="str">
            <v>Symonds Yat Services</v>
          </cell>
        </row>
        <row r="1033">
          <cell r="J1033" t="str">
            <v>Syston Service Station</v>
          </cell>
        </row>
        <row r="1034">
          <cell r="J1034" t="str">
            <v>Tall Trees Service Station</v>
          </cell>
        </row>
        <row r="1035">
          <cell r="J1035" t="str">
            <v>Tamworth Connect</v>
          </cell>
        </row>
        <row r="1036">
          <cell r="J1036" t="str">
            <v>Taunton Road S/stn</v>
          </cell>
        </row>
        <row r="1037">
          <cell r="J1037" t="str">
            <v>Templepatrick Service Station</v>
          </cell>
        </row>
        <row r="1038">
          <cell r="J1038" t="str">
            <v>Terminus Service Station</v>
          </cell>
        </row>
        <row r="1039">
          <cell r="J1039" t="str">
            <v>Tey Connect</v>
          </cell>
        </row>
        <row r="1040">
          <cell r="J1040" t="str">
            <v>Thamesmead Connect</v>
          </cell>
        </row>
        <row r="1041">
          <cell r="J1041" t="str">
            <v>Thanet Way Services</v>
          </cell>
        </row>
        <row r="1042">
          <cell r="J1042" t="str">
            <v>The Bear Garage</v>
          </cell>
        </row>
        <row r="1043">
          <cell r="J1043" t="str">
            <v>The Buck SF Connect</v>
          </cell>
        </row>
        <row r="1044">
          <cell r="J1044" t="str">
            <v>The Butts Service Station</v>
          </cell>
        </row>
        <row r="1045">
          <cell r="J1045" t="str">
            <v>The Dovercourt Motor Co.Ltd B</v>
          </cell>
        </row>
        <row r="1046">
          <cell r="J1046" t="str">
            <v>The Dovercourt Motor Co.Ltd C</v>
          </cell>
        </row>
        <row r="1047">
          <cell r="J1047" t="str">
            <v>The Firs Service Station</v>
          </cell>
        </row>
        <row r="1048">
          <cell r="J1048" t="str">
            <v>The Moss MWSA</v>
          </cell>
        </row>
        <row r="1049">
          <cell r="J1049" t="str">
            <v>The Tavern Garage</v>
          </cell>
        </row>
        <row r="1050">
          <cell r="J1050" t="str">
            <v>Thinford Garage North</v>
          </cell>
        </row>
        <row r="1051">
          <cell r="J1051" t="str">
            <v>Thinford Garage South</v>
          </cell>
        </row>
        <row r="1052">
          <cell r="J1052" t="str">
            <v>Thorn Service Station</v>
          </cell>
        </row>
        <row r="1053">
          <cell r="J1053" t="str">
            <v>Three Counties Connect</v>
          </cell>
        </row>
        <row r="1054">
          <cell r="J1054" t="str">
            <v>Three Elm Service Station</v>
          </cell>
        </row>
        <row r="1055">
          <cell r="J1055" t="str">
            <v>Three Horseshoes F/Station</v>
          </cell>
        </row>
        <row r="1056">
          <cell r="J1056" t="str">
            <v>Three Springs F/Stn</v>
          </cell>
        </row>
        <row r="1057">
          <cell r="J1057" t="str">
            <v>Three Ways Service Station</v>
          </cell>
        </row>
        <row r="1058">
          <cell r="J1058" t="str">
            <v>Thurlow Nunn Standen</v>
          </cell>
        </row>
        <row r="1059">
          <cell r="J1059" t="str">
            <v>Thurmaston Service Station</v>
          </cell>
        </row>
        <row r="1060">
          <cell r="J1060" t="str">
            <v>Tice Wimborne</v>
          </cell>
        </row>
        <row r="1061">
          <cell r="J1061" t="str">
            <v>Tickled Trout Filling Station</v>
          </cell>
        </row>
        <row r="1062">
          <cell r="J1062" t="str">
            <v>Tilehurst SF Connect</v>
          </cell>
        </row>
        <row r="1063">
          <cell r="J1063" t="str">
            <v>Tilgate Express</v>
          </cell>
        </row>
        <row r="1064">
          <cell r="J1064" t="str">
            <v>Tiverton Service Station</v>
          </cell>
        </row>
        <row r="1065">
          <cell r="J1065" t="str">
            <v>Toddington Services North</v>
          </cell>
        </row>
        <row r="1066">
          <cell r="J1066" t="str">
            <v>Toddington Services South</v>
          </cell>
        </row>
        <row r="1067">
          <cell r="J1067" t="str">
            <v>Tollgate Filling Station</v>
          </cell>
        </row>
        <row r="1068">
          <cell r="J1068" t="str">
            <v>Tothill Connect</v>
          </cell>
        </row>
        <row r="1069">
          <cell r="J1069" t="str">
            <v>Totnes Cross Filling Station</v>
          </cell>
        </row>
        <row r="1070">
          <cell r="J1070" t="str">
            <v>Towcester North SF Connect</v>
          </cell>
        </row>
        <row r="1071">
          <cell r="J1071" t="str">
            <v>Tower Connect</v>
          </cell>
        </row>
        <row r="1072">
          <cell r="J1072" t="str">
            <v>Townhead Garage</v>
          </cell>
        </row>
        <row r="1073">
          <cell r="J1073" t="str">
            <v>Townsend Connect</v>
          </cell>
        </row>
        <row r="1074">
          <cell r="J1074" t="str">
            <v>Townstal Road Garage</v>
          </cell>
        </row>
        <row r="1075">
          <cell r="J1075" t="str">
            <v>Townwall Service Station</v>
          </cell>
        </row>
        <row r="1076">
          <cell r="J1076" t="str">
            <v>Trafalgar Filling Station</v>
          </cell>
        </row>
        <row r="1077">
          <cell r="J1077" t="str">
            <v>Trafalgar SF Connect</v>
          </cell>
        </row>
        <row r="1078">
          <cell r="J1078" t="str">
            <v>Trafford Centre Service Stn</v>
          </cell>
        </row>
        <row r="1079">
          <cell r="J1079" t="str">
            <v>Trafford Park S/Stn</v>
          </cell>
        </row>
        <row r="1080">
          <cell r="J1080" t="str">
            <v>Triangle Junction (Site 2)</v>
          </cell>
        </row>
        <row r="1081">
          <cell r="J1081" t="str">
            <v>Triangle Marfleet (Site 1)</v>
          </cell>
        </row>
        <row r="1082">
          <cell r="J1082" t="str">
            <v>Triangle Meteor (Site 3)</v>
          </cell>
        </row>
        <row r="1083">
          <cell r="J1083" t="str">
            <v>Triangle North Cave (Site 4)</v>
          </cell>
        </row>
        <row r="1084">
          <cell r="J1084" t="str">
            <v>Triangle SF Connect</v>
          </cell>
        </row>
        <row r="1085">
          <cell r="J1085" t="str">
            <v>Trinity SF Connect</v>
          </cell>
        </row>
        <row r="1086">
          <cell r="J1086" t="str">
            <v>Trowbridge Lodge Service Stn</v>
          </cell>
        </row>
        <row r="1087">
          <cell r="J1087" t="str">
            <v>Trowell North MWSA</v>
          </cell>
        </row>
        <row r="1088">
          <cell r="J1088" t="str">
            <v>Trowell South MWSA</v>
          </cell>
        </row>
        <row r="1089">
          <cell r="J1089" t="str">
            <v>Tudor Autos</v>
          </cell>
        </row>
        <row r="1090">
          <cell r="J1090" t="str">
            <v>Tudor Filling Station</v>
          </cell>
        </row>
        <row r="1091">
          <cell r="J1091" t="str">
            <v>Tudor F/S</v>
          </cell>
        </row>
        <row r="1092">
          <cell r="J1092" t="str">
            <v>Twigworth Services</v>
          </cell>
        </row>
        <row r="1093">
          <cell r="J1093" t="str">
            <v>Twyford Connect</v>
          </cell>
        </row>
        <row r="1094">
          <cell r="J1094" t="str">
            <v>Tyburn Road S/Stn</v>
          </cell>
        </row>
        <row r="1095">
          <cell r="J1095" t="str">
            <v>Tymawr Filling Station</v>
          </cell>
        </row>
        <row r="1096">
          <cell r="J1096" t="str">
            <v>Tyn Lon Garage</v>
          </cell>
        </row>
        <row r="1097">
          <cell r="J1097" t="str">
            <v>Undercliffe Service Station</v>
          </cell>
        </row>
        <row r="1098">
          <cell r="J1098" t="str">
            <v>University Way SF Connect</v>
          </cell>
        </row>
        <row r="1099">
          <cell r="J1099" t="str">
            <v>Upper Batley Service Station</v>
          </cell>
        </row>
        <row r="1100">
          <cell r="J1100" t="str">
            <v>Upper Beeding Service Station</v>
          </cell>
        </row>
        <row r="1101">
          <cell r="J1101" t="str">
            <v>Upton Way SF Connect</v>
          </cell>
        </row>
        <row r="1102">
          <cell r="J1102" t="str">
            <v>Vale Motors</v>
          </cell>
        </row>
        <row r="1103">
          <cell r="J1103" t="str">
            <v>Vale S/S</v>
          </cell>
        </row>
        <row r="1104">
          <cell r="J1104" t="str">
            <v>Victoria Park Filling Station</v>
          </cell>
        </row>
        <row r="1105">
          <cell r="J1105" t="str">
            <v>Viewpark Service Station</v>
          </cell>
        </row>
        <row r="1106">
          <cell r="J1106" t="str">
            <v>Viking SF Connect</v>
          </cell>
        </row>
        <row r="1107">
          <cell r="J1107" t="str">
            <v>Village S/Stn</v>
          </cell>
        </row>
        <row r="1108">
          <cell r="J1108" t="str">
            <v>Vines Service Station</v>
          </cell>
        </row>
        <row r="1109">
          <cell r="J1109" t="str">
            <v>Vineyard Service Station</v>
          </cell>
        </row>
        <row r="1110">
          <cell r="J1110" t="str">
            <v>Vivo Randalstown</v>
          </cell>
        </row>
        <row r="1111">
          <cell r="J1111" t="str">
            <v>Wales Bar Service Station</v>
          </cell>
        </row>
        <row r="1112">
          <cell r="J1112" t="str">
            <v>Walthamstow Connect</v>
          </cell>
        </row>
        <row r="1113">
          <cell r="J1113" t="str">
            <v>Wandsworth SF Connect</v>
          </cell>
        </row>
        <row r="1114">
          <cell r="J1114" t="str">
            <v>Wantz Service Station</v>
          </cell>
        </row>
        <row r="1115">
          <cell r="J1115" t="str">
            <v>Ward End Service Station</v>
          </cell>
        </row>
        <row r="1116">
          <cell r="J1116" t="str">
            <v>Ware Road SF Connect</v>
          </cell>
        </row>
        <row r="1117">
          <cell r="J1117" t="str">
            <v>Warrington Road S/Stn</v>
          </cell>
        </row>
        <row r="1118">
          <cell r="J1118" t="str">
            <v>Warwick Services North</v>
          </cell>
        </row>
        <row r="1119">
          <cell r="J1119" t="str">
            <v>Warwick Services South</v>
          </cell>
        </row>
        <row r="1120">
          <cell r="J1120" t="str">
            <v>Washford 24</v>
          </cell>
        </row>
        <row r="1121">
          <cell r="J1121" t="str">
            <v>Washington North MWSA</v>
          </cell>
        </row>
        <row r="1122">
          <cell r="J1122" t="str">
            <v>Washington South MWSA</v>
          </cell>
        </row>
        <row r="1123">
          <cell r="J1123" t="str">
            <v>Waterfall Connect</v>
          </cell>
        </row>
        <row r="1124">
          <cell r="J1124" t="str">
            <v>Waterlinks Connect</v>
          </cell>
        </row>
        <row r="1125">
          <cell r="J1125" t="str">
            <v>Waterton Filling Station</v>
          </cell>
        </row>
        <row r="1126">
          <cell r="J1126" t="str">
            <v>Watford Gap North</v>
          </cell>
        </row>
        <row r="1127">
          <cell r="J1127" t="str">
            <v>Watford Gap South</v>
          </cell>
        </row>
        <row r="1128">
          <cell r="J1128" t="str">
            <v>Watford Way Connect</v>
          </cell>
        </row>
        <row r="1129">
          <cell r="J1129" t="str">
            <v>Wavendon Gate Connect</v>
          </cell>
        </row>
        <row r="1130">
          <cell r="J1130" t="str">
            <v>Wednesbury SF Connect</v>
          </cell>
        </row>
        <row r="1131">
          <cell r="J1131" t="str">
            <v>Weldale Connect</v>
          </cell>
        </row>
        <row r="1132">
          <cell r="J1132" t="str">
            <v>Wellington Service Station</v>
          </cell>
        </row>
        <row r="1133">
          <cell r="J1133" t="str">
            <v>Wells (Car Sales) Limited</v>
          </cell>
        </row>
        <row r="1134">
          <cell r="J1134" t="str">
            <v>Welsh Harp Service Station</v>
          </cell>
        </row>
        <row r="1135">
          <cell r="J1135" t="str">
            <v>Wembley Service Station</v>
          </cell>
        </row>
        <row r="1136">
          <cell r="J1136" t="str">
            <v>West End Garage</v>
          </cell>
        </row>
        <row r="1137">
          <cell r="J1137" t="str">
            <v>West End Service Station</v>
          </cell>
        </row>
        <row r="1138">
          <cell r="J1138" t="str">
            <v>West End SF Connect</v>
          </cell>
        </row>
        <row r="1139">
          <cell r="J1139" t="str">
            <v>Westerham Garage</v>
          </cell>
        </row>
        <row r="1140">
          <cell r="J1140" t="str">
            <v>Western Avenue Connect</v>
          </cell>
        </row>
        <row r="1141">
          <cell r="J1141" t="str">
            <v>Western Service Station</v>
          </cell>
        </row>
        <row r="1142">
          <cell r="J1142" t="str">
            <v>Westgate Services</v>
          </cell>
        </row>
        <row r="1143">
          <cell r="J1143" t="str">
            <v>Westhill Service Station</v>
          </cell>
        </row>
        <row r="1144">
          <cell r="J1144" t="str">
            <v>Westmill Filling Station</v>
          </cell>
        </row>
        <row r="1145">
          <cell r="J1145" t="str">
            <v>West Park Street Service Stati</v>
          </cell>
        </row>
        <row r="1146">
          <cell r="J1146" t="str">
            <v>West Road Service Station</v>
          </cell>
        </row>
        <row r="1147">
          <cell r="J1147" t="str">
            <v>West Street SF Connect</v>
          </cell>
        </row>
        <row r="1148">
          <cell r="J1148" t="str">
            <v>Westway Garage</v>
          </cell>
        </row>
        <row r="1149">
          <cell r="J1149" t="str">
            <v>Westwood Filling Station</v>
          </cell>
        </row>
        <row r="1150">
          <cell r="J1150" t="str">
            <v>Wexham Filling Station</v>
          </cell>
        </row>
        <row r="1151">
          <cell r="J1151" t="str">
            <v>Whirlwind Service Station</v>
          </cell>
        </row>
        <row r="1152">
          <cell r="J1152" t="str">
            <v>Whiteclose Gate S/Stn</v>
          </cell>
        </row>
        <row r="1153">
          <cell r="J1153" t="str">
            <v>White Cross F/stn</v>
          </cell>
        </row>
        <row r="1154">
          <cell r="J1154" t="str">
            <v>White Dove Garage</v>
          </cell>
        </row>
        <row r="1155">
          <cell r="J1155" t="str">
            <v>Whitehouse Services</v>
          </cell>
        </row>
        <row r="1156">
          <cell r="J1156" t="str">
            <v>White Post Filling Station</v>
          </cell>
        </row>
        <row r="1157">
          <cell r="J1157" t="str">
            <v>Whittington Road S/Stn</v>
          </cell>
        </row>
        <row r="1158">
          <cell r="J1158" t="str">
            <v>Whittlesford SF Connect</v>
          </cell>
        </row>
        <row r="1159">
          <cell r="J1159" t="str">
            <v>Whitwood Truckstop</v>
          </cell>
        </row>
        <row r="1160">
          <cell r="J1160" t="str">
            <v>Widmore SF Connect</v>
          </cell>
        </row>
        <row r="1161">
          <cell r="J1161" t="str">
            <v>Wimbledon Chase SF Connect</v>
          </cell>
        </row>
        <row r="1162">
          <cell r="J1162" t="str">
            <v>Windmill Service Station</v>
          </cell>
        </row>
        <row r="1163">
          <cell r="J1163" t="str">
            <v>Winning Post Filling Station</v>
          </cell>
        </row>
        <row r="1164">
          <cell r="J1164" t="str">
            <v>Wishaw Service Station</v>
          </cell>
        </row>
        <row r="1165">
          <cell r="J1165" t="str">
            <v>Wisley North SF Connect</v>
          </cell>
        </row>
        <row r="1166">
          <cell r="J1166" t="str">
            <v>Wisley South SF Connect</v>
          </cell>
        </row>
        <row r="1167">
          <cell r="J1167" t="str">
            <v>Witan Gate House WBC Connect</v>
          </cell>
        </row>
        <row r="1168">
          <cell r="J1168" t="str">
            <v>Witham Service Station</v>
          </cell>
        </row>
        <row r="1169">
          <cell r="J1169" t="str">
            <v>Woodcote Service Station</v>
          </cell>
        </row>
        <row r="1170">
          <cell r="J1170" t="str">
            <v>Woodlands Forecourt Ser's Ltd</v>
          </cell>
        </row>
        <row r="1171">
          <cell r="J1171" t="str">
            <v>Woodlands Self Serve</v>
          </cell>
        </row>
        <row r="1172">
          <cell r="J1172" t="str">
            <v>Woodman Filling Station</v>
          </cell>
        </row>
        <row r="1173">
          <cell r="J1173" t="str">
            <v>Woodside Garage</v>
          </cell>
        </row>
        <row r="1174">
          <cell r="J1174" t="str">
            <v>Woodstock Connect</v>
          </cell>
        </row>
        <row r="1175">
          <cell r="J1175" t="str">
            <v>Wragby Road Service Station</v>
          </cell>
        </row>
        <row r="1176">
          <cell r="J1176" t="str">
            <v>Wrexham Road Service Station</v>
          </cell>
        </row>
        <row r="1177">
          <cell r="J1177" t="str">
            <v>Wrythe SF Connect</v>
          </cell>
        </row>
        <row r="1178">
          <cell r="J1178" t="str">
            <v>Wyboston Filling Station</v>
          </cell>
        </row>
        <row r="1179">
          <cell r="J1179" t="str">
            <v>Wyken S/STN</v>
          </cell>
        </row>
        <row r="1180">
          <cell r="J1180" t="str">
            <v>Yeading Connect</v>
          </cell>
        </row>
        <row r="1181">
          <cell r="J1181" t="str">
            <v>Yeoman Garage</v>
          </cell>
        </row>
        <row r="1182">
          <cell r="J1182" t="str">
            <v>York Road Garage</v>
          </cell>
        </row>
        <row r="1183">
          <cell r="J1183" t="str">
            <v>Youngs Garage</v>
          </cell>
        </row>
        <row r="1184">
          <cell r="J1184" t="str">
            <v>Ythan Service Station</v>
          </cell>
        </row>
      </sheetData>
      <sheetData sheetId="2">
        <row r="2">
          <cell r="A2" t="str">
            <v>Jason reynolds</v>
          </cell>
          <cell r="C2" t="str">
            <v>Andrew Mcree</v>
          </cell>
        </row>
        <row r="3">
          <cell r="A3" t="str">
            <v>Joe McGlynn</v>
          </cell>
          <cell r="C3" t="str">
            <v>Simon Cheetham</v>
          </cell>
        </row>
        <row r="4">
          <cell r="A4" t="str">
            <v>Karl Meakins</v>
          </cell>
          <cell r="C4" t="str">
            <v>Jonathan Roberts</v>
          </cell>
        </row>
        <row r="5">
          <cell r="A5" t="str">
            <v>Paul Vandapeer</v>
          </cell>
        </row>
        <row r="6">
          <cell r="A6" t="str">
            <v>Tony Maddison</v>
          </cell>
        </row>
        <row r="7">
          <cell r="A7" t="str">
            <v>Tony Wincott</v>
          </cell>
        </row>
      </sheetData>
      <sheetData sheetId="3"/>
      <sheetData sheetId="4">
        <row r="2">
          <cell r="J2" t="str">
            <v>A19 Services North</v>
          </cell>
        </row>
      </sheetData>
      <sheetData sheetId="5">
        <row r="2">
          <cell r="A2" t="str">
            <v>Jason reynolds</v>
          </cell>
        </row>
      </sheetData>
      <sheetData sheetId="6"/>
      <sheetData sheetId="7">
        <row r="2">
          <cell r="J2" t="str">
            <v>A19 Services North</v>
          </cell>
        </row>
      </sheetData>
      <sheetData sheetId="8">
        <row r="2">
          <cell r="A2" t="str">
            <v>Jason reynolds</v>
          </cell>
        </row>
      </sheetData>
      <sheetData sheetId="9"/>
      <sheetData sheetId="10">
        <row r="2">
          <cell r="J2" t="str">
            <v>A19 Services North</v>
          </cell>
        </row>
      </sheetData>
      <sheetData sheetId="11">
        <row r="2">
          <cell r="A2" t="str">
            <v>Jason reynolds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 val="AutoOpen_Stub_Data"/>
      <sheetName val="Customize_Your_Invoice"/>
      <sheetName val="Intl_Data_Table"/>
      <sheetName val="AutoOpen_Stub_Data1"/>
      <sheetName val="Customize_Your_Invoice1"/>
      <sheetName val="Intl_Data_Table1"/>
      <sheetName val="AutoOpen_Stub_Data2"/>
      <sheetName val="Customize_Your_Invoice2"/>
      <sheetName val="Intl_Data_Table2"/>
    </sheetNames>
    <sheetDataSet>
      <sheetData sheetId="0" refreshError="1"/>
      <sheetData sheetId="1">
        <row r="15">
          <cell r="E15" t="str">
            <v>State</v>
          </cell>
        </row>
        <row r="27">
          <cell r="E27">
            <v>0.14000000000000001</v>
          </cell>
          <cell r="G27">
            <v>0</v>
          </cell>
        </row>
        <row r="28">
          <cell r="D28" t="b">
            <v>0</v>
          </cell>
        </row>
      </sheetData>
      <sheetData sheetId="2" refreshError="1"/>
      <sheetData sheetId="3" refreshError="1"/>
      <sheetData sheetId="4" refreshError="1"/>
      <sheetData sheetId="5" refreshError="1"/>
      <sheetData sheetId="6" refreshError="1"/>
      <sheetData sheetId="7" refreshError="1"/>
      <sheetData sheetId="8"/>
      <sheetData sheetId="9">
        <row r="15">
          <cell r="E15" t="str">
            <v>State</v>
          </cell>
        </row>
      </sheetData>
      <sheetData sheetId="10"/>
      <sheetData sheetId="11"/>
      <sheetData sheetId="12">
        <row r="15">
          <cell r="E15" t="str">
            <v>State</v>
          </cell>
        </row>
      </sheetData>
      <sheetData sheetId="13"/>
      <sheetData sheetId="14"/>
      <sheetData sheetId="15">
        <row r="15">
          <cell r="E15" t="str">
            <v>State</v>
          </cell>
        </row>
      </sheetData>
      <sheetData sheetId="16"/>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
      <sheetName val="Source Data"/>
      <sheetName val="Weighting"/>
      <sheetName val="Sheet1"/>
    </sheetNames>
    <sheetDataSet>
      <sheetData sheetId="0" refreshError="1"/>
      <sheetData sheetId="1" refreshError="1"/>
      <sheetData sheetId="2" refreshError="1"/>
      <sheetData sheetId="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Base to Dec 2021"/>
      <sheetName val="Original Base to Dec 2021"/>
      <sheetName val="Price List"/>
      <sheetName val="Tables"/>
    </sheetNames>
    <sheetDataSet>
      <sheetData sheetId="0"/>
      <sheetData sheetId="1"/>
      <sheetData sheetId="2"/>
      <sheetData sheetId="3">
        <row r="5">
          <cell r="C5" t="str">
            <v>12-01</v>
          </cell>
          <cell r="D5">
            <v>93.023098000000005</v>
          </cell>
          <cell r="E5">
            <v>116.757665</v>
          </cell>
          <cell r="F5">
            <v>89.988999000000007</v>
          </cell>
          <cell r="G5">
            <v>43.056937320574114</v>
          </cell>
          <cell r="H5">
            <v>91.538461999999996</v>
          </cell>
          <cell r="I5">
            <v>87.512869980879472</v>
          </cell>
          <cell r="J5">
            <v>95.009784999999994</v>
          </cell>
          <cell r="K5">
            <v>63.764956375838921</v>
          </cell>
          <cell r="L5">
            <v>99.799520000000001</v>
          </cell>
          <cell r="M5">
            <v>93.180548000000002</v>
          </cell>
          <cell r="N5">
            <v>19.951000000000001</v>
          </cell>
          <cell r="O5">
            <v>286.39659999999998</v>
          </cell>
          <cell r="P5">
            <v>158.6694</v>
          </cell>
        </row>
        <row r="6">
          <cell r="C6" t="str">
            <v>12-02</v>
          </cell>
          <cell r="D6">
            <v>93.023098000000005</v>
          </cell>
          <cell r="E6">
            <v>111.738765</v>
          </cell>
          <cell r="F6">
            <v>90.649064999999993</v>
          </cell>
          <cell r="G6">
            <v>43.372758373205684</v>
          </cell>
          <cell r="H6">
            <v>93.365385000000003</v>
          </cell>
          <cell r="I6">
            <v>89.259450286806825</v>
          </cell>
          <cell r="J6">
            <v>95.890411</v>
          </cell>
          <cell r="K6">
            <v>64.355980536912753</v>
          </cell>
          <cell r="L6">
            <v>99.749914000000004</v>
          </cell>
          <cell r="M6">
            <v>93.180548000000002</v>
          </cell>
          <cell r="N6">
            <v>19.568000000000001</v>
          </cell>
          <cell r="O6">
            <v>278.93430000000001</v>
          </cell>
          <cell r="P6">
            <v>156.40469999999999</v>
          </cell>
        </row>
        <row r="7">
          <cell r="C7" t="str">
            <v>12-03</v>
          </cell>
          <cell r="D7">
            <v>93.023098000000005</v>
          </cell>
          <cell r="E7">
            <v>108.05333899999999</v>
          </cell>
          <cell r="F7">
            <v>90.319032000000007</v>
          </cell>
          <cell r="G7">
            <v>43.214847846889896</v>
          </cell>
          <cell r="H7">
            <v>94.423077000000006</v>
          </cell>
          <cell r="I7">
            <v>90.270628107074515</v>
          </cell>
          <cell r="J7">
            <v>96.477495000000005</v>
          </cell>
          <cell r="K7">
            <v>64.749996644295308</v>
          </cell>
          <cell r="L7">
            <v>99.501885999999999</v>
          </cell>
          <cell r="M7">
            <v>95.886549000000002</v>
          </cell>
          <cell r="N7">
            <v>19.745999999999999</v>
          </cell>
          <cell r="O7">
            <v>272.18720000000002</v>
          </cell>
          <cell r="P7">
            <v>142.3261</v>
          </cell>
        </row>
        <row r="8">
          <cell r="C8" t="str">
            <v>12-04</v>
          </cell>
          <cell r="D8">
            <v>93.023098000000005</v>
          </cell>
          <cell r="E8">
            <v>105.349643</v>
          </cell>
          <cell r="F8">
            <v>95.379537999999997</v>
          </cell>
          <cell r="G8">
            <v>45.636142583731996</v>
          </cell>
          <cell r="H8">
            <v>96.634614999999997</v>
          </cell>
          <cell r="I8">
            <v>92.384909177820205</v>
          </cell>
          <cell r="J8">
            <v>97.064578999999995</v>
          </cell>
          <cell r="K8">
            <v>65.144012751677849</v>
          </cell>
          <cell r="L8">
            <v>99.551491999999996</v>
          </cell>
          <cell r="M8">
            <v>97.965070999999995</v>
          </cell>
          <cell r="N8">
            <v>20.498999999999999</v>
          </cell>
          <cell r="O8">
            <v>278.9504</v>
          </cell>
          <cell r="P8">
            <v>140.14009999999999</v>
          </cell>
        </row>
        <row r="9">
          <cell r="C9" t="str">
            <v>12-05</v>
          </cell>
          <cell r="D9">
            <v>93.023098000000005</v>
          </cell>
          <cell r="E9">
            <v>111.04052900000001</v>
          </cell>
          <cell r="F9">
            <v>96.809680999999998</v>
          </cell>
          <cell r="G9">
            <v>46.320421531100422</v>
          </cell>
          <cell r="H9">
            <v>97.403846000000001</v>
          </cell>
          <cell r="I9">
            <v>93.120311663479868</v>
          </cell>
          <cell r="J9">
            <v>97.847358</v>
          </cell>
          <cell r="K9">
            <v>65.669367785234897</v>
          </cell>
          <cell r="L9">
            <v>99.452280000000002</v>
          </cell>
          <cell r="M9">
            <v>98.318027999999998</v>
          </cell>
          <cell r="N9">
            <v>21.405000000000001</v>
          </cell>
          <cell r="O9">
            <v>287.76459999999997</v>
          </cell>
          <cell r="P9">
            <v>139.06739999999999</v>
          </cell>
        </row>
        <row r="10">
          <cell r="C10" t="str">
            <v>12-06</v>
          </cell>
          <cell r="D10">
            <v>93.023098000000005</v>
          </cell>
          <cell r="E10">
            <v>110.48403999999999</v>
          </cell>
          <cell r="F10">
            <v>139.823982</v>
          </cell>
          <cell r="G10">
            <v>66.901426794258285</v>
          </cell>
          <cell r="H10">
            <v>94.615385000000003</v>
          </cell>
          <cell r="I10">
            <v>90.454478967495163</v>
          </cell>
          <cell r="J10">
            <v>97.651662999999999</v>
          </cell>
          <cell r="K10">
            <v>65.538028859060404</v>
          </cell>
          <cell r="L10">
            <v>99.601096999999996</v>
          </cell>
          <cell r="M10">
            <v>97.533680000000004</v>
          </cell>
          <cell r="N10">
            <v>21.8090110984445</v>
          </cell>
          <cell r="O10">
            <v>284.64490000000001</v>
          </cell>
          <cell r="P10">
            <v>138.50699910150999</v>
          </cell>
        </row>
        <row r="11">
          <cell r="C11" t="str">
            <v>12-07</v>
          </cell>
          <cell r="D11">
            <v>100</v>
          </cell>
          <cell r="E11">
            <v>97.6</v>
          </cell>
          <cell r="F11">
            <v>153.5</v>
          </cell>
          <cell r="G11">
            <v>73.444976076554923</v>
          </cell>
          <cell r="H11">
            <v>91.6</v>
          </cell>
          <cell r="I11">
            <v>87.571701720841233</v>
          </cell>
          <cell r="J11">
            <v>97.7</v>
          </cell>
          <cell r="K11">
            <v>65.570469798657726</v>
          </cell>
          <cell r="L11">
            <v>99.6</v>
          </cell>
          <cell r="M11">
            <v>95.4</v>
          </cell>
          <cell r="N11">
            <v>20.412703339973898</v>
          </cell>
          <cell r="O11">
            <v>269.71080000000001</v>
          </cell>
          <cell r="P11">
            <v>133.29089999999999</v>
          </cell>
        </row>
        <row r="12">
          <cell r="C12" t="str">
            <v>12-08</v>
          </cell>
          <cell r="D12">
            <v>100</v>
          </cell>
          <cell r="E12">
            <v>99</v>
          </cell>
          <cell r="F12">
            <v>153.80000000000001</v>
          </cell>
          <cell r="G12">
            <v>73.588516746411386</v>
          </cell>
          <cell r="H12">
            <v>95</v>
          </cell>
          <cell r="I12">
            <v>90.822179732313515</v>
          </cell>
          <cell r="J12">
            <v>98.3</v>
          </cell>
          <cell r="K12">
            <v>65.973154362416111</v>
          </cell>
          <cell r="L12">
            <v>99.5</v>
          </cell>
          <cell r="M12">
            <v>95.9</v>
          </cell>
          <cell r="N12">
            <v>19.712681306974002</v>
          </cell>
          <cell r="O12">
            <v>257.79880000000003</v>
          </cell>
          <cell r="P12">
            <v>129.2954</v>
          </cell>
        </row>
        <row r="13">
          <cell r="C13" t="str">
            <v>12-09</v>
          </cell>
          <cell r="D13">
            <v>100</v>
          </cell>
          <cell r="E13">
            <v>102.2</v>
          </cell>
          <cell r="F13">
            <v>108.3</v>
          </cell>
          <cell r="G13">
            <v>51.818181818181742</v>
          </cell>
          <cell r="H13">
            <v>98.1</v>
          </cell>
          <cell r="I13">
            <v>93.785850860420581</v>
          </cell>
          <cell r="J13">
            <v>98.6</v>
          </cell>
          <cell r="K13">
            <v>66.174496644295303</v>
          </cell>
          <cell r="L13">
            <v>99.4</v>
          </cell>
          <cell r="M13">
            <v>98.3</v>
          </cell>
          <cell r="N13">
            <v>19.124389497692</v>
          </cell>
          <cell r="O13">
            <v>251.7081</v>
          </cell>
          <cell r="P13">
            <v>142.28229999999999</v>
          </cell>
        </row>
        <row r="14">
          <cell r="C14" t="str">
            <v>12-10</v>
          </cell>
          <cell r="D14">
            <v>100</v>
          </cell>
          <cell r="E14">
            <v>90.7</v>
          </cell>
          <cell r="F14">
            <v>101.4</v>
          </cell>
          <cell r="G14">
            <v>48.516746411483183</v>
          </cell>
          <cell r="H14">
            <v>100.3</v>
          </cell>
          <cell r="I14">
            <v>95.889101338432056</v>
          </cell>
          <cell r="J14">
            <v>99.5</v>
          </cell>
          <cell r="K14">
            <v>66.778523489932894</v>
          </cell>
          <cell r="L14">
            <v>99.5</v>
          </cell>
          <cell r="M14">
            <v>99.7</v>
          </cell>
          <cell r="N14">
            <v>19.414965103267502</v>
          </cell>
          <cell r="O14">
            <v>249.96109999999999</v>
          </cell>
          <cell r="P14">
            <v>149.16749999999999</v>
          </cell>
        </row>
        <row r="15">
          <cell r="C15" t="str">
            <v>12-11</v>
          </cell>
          <cell r="D15">
            <v>100</v>
          </cell>
          <cell r="E15">
            <v>90.7</v>
          </cell>
          <cell r="F15">
            <v>100.4</v>
          </cell>
          <cell r="G15">
            <v>48.038277511961653</v>
          </cell>
          <cell r="H15">
            <v>101</v>
          </cell>
          <cell r="I15">
            <v>96.558317399617522</v>
          </cell>
          <cell r="J15">
            <v>100.2</v>
          </cell>
          <cell r="K15">
            <v>67.248322147651024</v>
          </cell>
          <cell r="L15">
            <v>99.7</v>
          </cell>
          <cell r="M15">
            <v>100.1</v>
          </cell>
          <cell r="N15">
            <v>19.307484745604501</v>
          </cell>
          <cell r="O15">
            <v>249.37</v>
          </cell>
          <cell r="P15">
            <v>143.5325</v>
          </cell>
        </row>
        <row r="16">
          <cell r="C16" t="str">
            <v>12-12</v>
          </cell>
          <cell r="D16">
            <v>100</v>
          </cell>
          <cell r="E16">
            <v>100</v>
          </cell>
          <cell r="F16">
            <v>100</v>
          </cell>
          <cell r="G16">
            <v>47.846889952153042</v>
          </cell>
          <cell r="H16">
            <v>100</v>
          </cell>
          <cell r="I16">
            <v>95.602294455066854</v>
          </cell>
          <cell r="J16">
            <v>100</v>
          </cell>
          <cell r="K16">
            <v>67.114093959731562</v>
          </cell>
          <cell r="L16">
            <v>100</v>
          </cell>
          <cell r="M16">
            <v>100</v>
          </cell>
          <cell r="N16">
            <v>18.544882043870299</v>
          </cell>
          <cell r="O16">
            <v>238.65960000000001</v>
          </cell>
          <cell r="P16">
            <v>149.9828</v>
          </cell>
        </row>
        <row r="17">
          <cell r="C17" t="str">
            <v>13-01</v>
          </cell>
          <cell r="D17">
            <v>100</v>
          </cell>
          <cell r="E17">
            <v>100.5</v>
          </cell>
          <cell r="F17">
            <v>101.1</v>
          </cell>
          <cell r="G17">
            <v>48.373205741626727</v>
          </cell>
          <cell r="H17">
            <v>100.8</v>
          </cell>
          <cell r="I17">
            <v>96.367112810707383</v>
          </cell>
          <cell r="J17">
            <v>100.5</v>
          </cell>
          <cell r="K17">
            <v>67.449664429530216</v>
          </cell>
          <cell r="L17">
            <v>100.9</v>
          </cell>
          <cell r="M17">
            <v>99.3</v>
          </cell>
          <cell r="N17">
            <v>19.434979738867501</v>
          </cell>
          <cell r="O17">
            <v>254.30350000000001</v>
          </cell>
          <cell r="P17">
            <v>153.7638</v>
          </cell>
        </row>
        <row r="18">
          <cell r="C18" t="str">
            <v>13-02</v>
          </cell>
          <cell r="D18">
            <v>100</v>
          </cell>
          <cell r="E18">
            <v>111.8</v>
          </cell>
          <cell r="F18">
            <v>102.4</v>
          </cell>
          <cell r="G18">
            <v>48.995215311004721</v>
          </cell>
          <cell r="H18">
            <v>103.1</v>
          </cell>
          <cell r="I18">
            <v>98.56596558317392</v>
          </cell>
          <cell r="J18">
            <v>101.1</v>
          </cell>
          <cell r="K18">
            <v>67.852348993288601</v>
          </cell>
          <cell r="L18">
            <v>101.2</v>
          </cell>
          <cell r="M18">
            <v>100</v>
          </cell>
          <cell r="N18">
            <v>19.958581024706302</v>
          </cell>
          <cell r="O18">
            <v>251.86420000000001</v>
          </cell>
          <cell r="P18">
            <v>157.45609999999999</v>
          </cell>
        </row>
        <row r="19">
          <cell r="C19" t="str">
            <v>13-03</v>
          </cell>
          <cell r="D19">
            <v>100</v>
          </cell>
          <cell r="E19">
            <v>112.8</v>
          </cell>
          <cell r="F19">
            <v>100.7</v>
          </cell>
          <cell r="G19">
            <v>48.181818181818123</v>
          </cell>
          <cell r="H19">
            <v>106.2</v>
          </cell>
          <cell r="I19">
            <v>101.529636711281</v>
          </cell>
          <cell r="J19">
            <v>102</v>
          </cell>
          <cell r="K19">
            <v>68.456375838926192</v>
          </cell>
          <cell r="L19">
            <v>102</v>
          </cell>
          <cell r="M19">
            <v>105.1</v>
          </cell>
          <cell r="N19">
            <v>20.807720283299499</v>
          </cell>
          <cell r="O19">
            <v>255.05279999999999</v>
          </cell>
          <cell r="P19">
            <v>153.79669999999999</v>
          </cell>
        </row>
        <row r="20">
          <cell r="C20" t="str">
            <v>13-04</v>
          </cell>
          <cell r="D20">
            <v>100</v>
          </cell>
          <cell r="E20">
            <v>116.8</v>
          </cell>
          <cell r="F20">
            <v>107.7</v>
          </cell>
          <cell r="G20">
            <v>51.531100478468836</v>
          </cell>
          <cell r="H20">
            <v>102.7</v>
          </cell>
          <cell r="I20">
            <v>98.183556405353656</v>
          </cell>
          <cell r="J20">
            <v>102.3</v>
          </cell>
          <cell r="K20">
            <v>68.657718120805384</v>
          </cell>
          <cell r="L20">
            <v>102.4</v>
          </cell>
          <cell r="M20">
            <v>105.4</v>
          </cell>
          <cell r="N20">
            <v>20.314889592644398</v>
          </cell>
          <cell r="O20">
            <v>242.78020000000001</v>
          </cell>
          <cell r="P20">
            <v>142.23929999999999</v>
          </cell>
        </row>
        <row r="21">
          <cell r="C21" t="str">
            <v>13-05</v>
          </cell>
          <cell r="D21">
            <v>100</v>
          </cell>
          <cell r="E21">
            <v>102.3</v>
          </cell>
          <cell r="F21">
            <v>109.9</v>
          </cell>
          <cell r="G21">
            <v>52.583732057416206</v>
          </cell>
          <cell r="H21">
            <v>100.9</v>
          </cell>
          <cell r="I21">
            <v>96.462715105162459</v>
          </cell>
          <cell r="J21">
            <v>102.6</v>
          </cell>
          <cell r="K21">
            <v>68.859060402684577</v>
          </cell>
          <cell r="L21">
            <v>102.7</v>
          </cell>
          <cell r="M21">
            <v>103.6</v>
          </cell>
          <cell r="N21">
            <v>20.8553081353827</v>
          </cell>
          <cell r="O21">
            <v>253.06909999999999</v>
          </cell>
          <cell r="P21">
            <v>139.9734</v>
          </cell>
        </row>
        <row r="22">
          <cell r="C22" t="str">
            <v>13-06</v>
          </cell>
          <cell r="D22">
            <v>100</v>
          </cell>
          <cell r="E22">
            <v>101.6</v>
          </cell>
          <cell r="F22">
            <v>148.1</v>
          </cell>
          <cell r="G22">
            <v>70.861244019138667</v>
          </cell>
          <cell r="H22">
            <v>103</v>
          </cell>
          <cell r="I22">
            <v>98.470363288718858</v>
          </cell>
          <cell r="J22">
            <v>103.4</v>
          </cell>
          <cell r="K22">
            <v>69.395973154362437</v>
          </cell>
          <cell r="L22">
            <v>103.2</v>
          </cell>
          <cell r="M22">
            <v>103.6</v>
          </cell>
          <cell r="N22">
            <v>21.868939473315901</v>
          </cell>
          <cell r="O22">
            <v>267.9984</v>
          </cell>
          <cell r="P22">
            <v>142.78460000000001</v>
          </cell>
        </row>
        <row r="23">
          <cell r="C23" t="str">
            <v>13-07</v>
          </cell>
          <cell r="D23">
            <v>107.5</v>
          </cell>
          <cell r="E23">
            <v>107.4</v>
          </cell>
          <cell r="F23">
            <v>162</v>
          </cell>
          <cell r="G23">
            <v>77.511961722487939</v>
          </cell>
          <cell r="H23">
            <v>103.7</v>
          </cell>
          <cell r="I23">
            <v>99.139579349904338</v>
          </cell>
          <cell r="J23">
            <v>104.1</v>
          </cell>
          <cell r="K23">
            <v>69.865771812080553</v>
          </cell>
          <cell r="L23">
            <v>103.7</v>
          </cell>
          <cell r="M23">
            <v>106.8</v>
          </cell>
          <cell r="N23">
            <v>21.687657303154602</v>
          </cell>
          <cell r="O23">
            <v>257.56180000000001</v>
          </cell>
          <cell r="P23">
            <v>135.9958</v>
          </cell>
        </row>
        <row r="24">
          <cell r="C24" t="str">
            <v>13-08</v>
          </cell>
          <cell r="D24">
            <v>107.5</v>
          </cell>
          <cell r="E24">
            <v>105.3</v>
          </cell>
          <cell r="F24">
            <v>159.4</v>
          </cell>
          <cell r="G24">
            <v>76.267942583731966</v>
          </cell>
          <cell r="H24">
            <v>106.5</v>
          </cell>
          <cell r="I24">
            <v>101.81644359464622</v>
          </cell>
          <cell r="J24">
            <v>104.9</v>
          </cell>
          <cell r="K24">
            <v>70.402684563758413</v>
          </cell>
          <cell r="L24">
            <v>104</v>
          </cell>
          <cell r="M24">
            <v>108</v>
          </cell>
          <cell r="N24">
            <v>21.440767026539501</v>
          </cell>
          <cell r="O24">
            <v>249.1199</v>
          </cell>
          <cell r="P24">
            <v>143.70679999999999</v>
          </cell>
        </row>
        <row r="25">
          <cell r="C25" t="str">
            <v>13-09</v>
          </cell>
          <cell r="D25">
            <v>107.5</v>
          </cell>
          <cell r="E25">
            <v>109.4</v>
          </cell>
          <cell r="F25">
            <v>122.2</v>
          </cell>
          <cell r="G25">
            <v>58.468899521531029</v>
          </cell>
          <cell r="H25">
            <v>106.9</v>
          </cell>
          <cell r="I25">
            <v>102.19885277246649</v>
          </cell>
          <cell r="J25">
            <v>105.3</v>
          </cell>
          <cell r="K25">
            <v>70.671140939597336</v>
          </cell>
          <cell r="L25">
            <v>103.7</v>
          </cell>
          <cell r="M25">
            <v>108.6</v>
          </cell>
          <cell r="N25">
            <v>21.5560042039614</v>
          </cell>
          <cell r="O25">
            <v>248.55070000000001</v>
          </cell>
          <cell r="P25">
            <v>137.49260000000001</v>
          </cell>
        </row>
        <row r="26">
          <cell r="C26" t="str">
            <v>13-10</v>
          </cell>
          <cell r="D26">
            <v>107.5</v>
          </cell>
          <cell r="E26">
            <v>105.6</v>
          </cell>
          <cell r="F26">
            <v>116.3</v>
          </cell>
          <cell r="G26">
            <v>55.645933014353993</v>
          </cell>
          <cell r="H26">
            <v>106.2</v>
          </cell>
          <cell r="I26">
            <v>101.52963671128103</v>
          </cell>
          <cell r="J26">
            <v>105.8</v>
          </cell>
          <cell r="K26">
            <v>71.00671140939599</v>
          </cell>
          <cell r="L26">
            <v>104.2</v>
          </cell>
          <cell r="M26">
            <v>108.6</v>
          </cell>
          <cell r="N26">
            <v>21.726526520983001</v>
          </cell>
          <cell r="O26">
            <v>241.7739</v>
          </cell>
          <cell r="P26">
            <v>139.3134</v>
          </cell>
        </row>
        <row r="27">
          <cell r="C27" t="str">
            <v>13-11</v>
          </cell>
          <cell r="D27">
            <v>107.5</v>
          </cell>
          <cell r="E27">
            <v>111.1</v>
          </cell>
          <cell r="F27">
            <v>116.3</v>
          </cell>
          <cell r="G27">
            <v>55.645933014353993</v>
          </cell>
          <cell r="H27">
            <v>105.8</v>
          </cell>
          <cell r="I27">
            <v>101.14722753346076</v>
          </cell>
          <cell r="J27">
            <v>106</v>
          </cell>
          <cell r="K27">
            <v>71.140939597315452</v>
          </cell>
          <cell r="L27">
            <v>104.2</v>
          </cell>
          <cell r="M27">
            <v>108.1</v>
          </cell>
          <cell r="N27">
            <v>22.758735407389299</v>
          </cell>
          <cell r="O27">
            <v>246.12960000000001</v>
          </cell>
          <cell r="P27">
            <v>140.23079999999999</v>
          </cell>
        </row>
        <row r="28">
          <cell r="C28" t="str">
            <v>13-12</v>
          </cell>
          <cell r="D28">
            <v>107.5</v>
          </cell>
          <cell r="E28">
            <v>122.5</v>
          </cell>
          <cell r="F28">
            <v>114.3</v>
          </cell>
          <cell r="G28">
            <v>54.688995215310932</v>
          </cell>
          <cell r="H28">
            <v>108.2</v>
          </cell>
          <cell r="I28">
            <v>103.44168260038238</v>
          </cell>
          <cell r="J28">
            <v>106.5</v>
          </cell>
          <cell r="K28">
            <v>71.476510067114106</v>
          </cell>
          <cell r="L28">
            <v>104.3</v>
          </cell>
          <cell r="M28">
            <v>108.5</v>
          </cell>
          <cell r="N28">
            <v>23.447350826573199</v>
          </cell>
          <cell r="O28">
            <v>254.4845</v>
          </cell>
          <cell r="P28">
            <v>144.32499999999999</v>
          </cell>
        </row>
        <row r="29">
          <cell r="C29" t="str">
            <v>14-01</v>
          </cell>
          <cell r="D29">
            <v>107.5</v>
          </cell>
          <cell r="E29">
            <v>124.3</v>
          </cell>
          <cell r="F29">
            <v>115.7</v>
          </cell>
          <cell r="G29">
            <v>55.35885167464108</v>
          </cell>
          <cell r="H29">
            <v>111.7</v>
          </cell>
          <cell r="I29">
            <v>106.78776290630972</v>
          </cell>
          <cell r="J29">
            <v>107.5</v>
          </cell>
          <cell r="K29">
            <v>72.147651006711413</v>
          </cell>
          <cell r="L29">
            <v>104.7</v>
          </cell>
          <cell r="M29">
            <v>109.9</v>
          </cell>
          <cell r="N29">
            <v>25.349367443191699</v>
          </cell>
          <cell r="O29">
            <v>274.02100000000002</v>
          </cell>
          <cell r="P29">
            <v>153.3383</v>
          </cell>
        </row>
        <row r="30">
          <cell r="C30" t="str">
            <v>14-02</v>
          </cell>
          <cell r="D30">
            <v>107.5</v>
          </cell>
          <cell r="E30">
            <v>122.1</v>
          </cell>
          <cell r="F30">
            <v>117.3</v>
          </cell>
          <cell r="G30">
            <v>56.124401913875531</v>
          </cell>
          <cell r="H30">
            <v>114.8</v>
          </cell>
          <cell r="I30">
            <v>109.75143403441679</v>
          </cell>
          <cell r="J30">
            <v>108.9</v>
          </cell>
          <cell r="K30">
            <v>73.087248322147659</v>
          </cell>
          <cell r="L30">
            <v>105.3</v>
          </cell>
          <cell r="M30">
            <v>110.9</v>
          </cell>
          <cell r="N30">
            <v>26.3617969202468</v>
          </cell>
          <cell r="O30">
            <v>299.10270000000003</v>
          </cell>
          <cell r="P30">
            <v>155.3826</v>
          </cell>
        </row>
        <row r="31">
          <cell r="C31" t="str">
            <v>14-03</v>
          </cell>
          <cell r="D31">
            <v>107.5</v>
          </cell>
          <cell r="E31">
            <v>115</v>
          </cell>
          <cell r="F31">
            <v>115.4</v>
          </cell>
          <cell r="G31">
            <v>55.215311004784631</v>
          </cell>
          <cell r="H31">
            <v>115.2</v>
          </cell>
          <cell r="I31">
            <v>110.13384321223707</v>
          </cell>
          <cell r="J31">
            <v>110.3</v>
          </cell>
          <cell r="K31">
            <v>74.026845637583889</v>
          </cell>
          <cell r="L31">
            <v>105.6</v>
          </cell>
          <cell r="M31">
            <v>114.4</v>
          </cell>
          <cell r="N31">
            <v>26.013339586300798</v>
          </cell>
          <cell r="O31">
            <v>282.59949999999998</v>
          </cell>
          <cell r="P31">
            <v>168.31100000000001</v>
          </cell>
        </row>
        <row r="32">
          <cell r="C32" t="str">
            <v>14-04</v>
          </cell>
          <cell r="D32">
            <v>107.5</v>
          </cell>
          <cell r="E32">
            <v>110.9</v>
          </cell>
          <cell r="F32">
            <v>118.9</v>
          </cell>
          <cell r="G32">
            <v>56.889952153109988</v>
          </cell>
          <cell r="H32">
            <v>114.1</v>
          </cell>
          <cell r="I32">
            <v>109.08221797323132</v>
          </cell>
          <cell r="J32">
            <v>111.4</v>
          </cell>
          <cell r="K32">
            <v>74.765100671140942</v>
          </cell>
          <cell r="L32">
            <v>105.9</v>
          </cell>
          <cell r="M32">
            <v>114.4</v>
          </cell>
          <cell r="N32">
            <v>25.551130875408798</v>
          </cell>
          <cell r="O32">
            <v>323.72030000000001</v>
          </cell>
          <cell r="P32">
            <v>183.26300000000001</v>
          </cell>
        </row>
        <row r="33">
          <cell r="C33" t="str">
            <v>14-05</v>
          </cell>
          <cell r="D33">
            <v>107.5</v>
          </cell>
          <cell r="E33">
            <v>113.1</v>
          </cell>
          <cell r="F33">
            <v>120.6</v>
          </cell>
          <cell r="G33">
            <v>57.703349282296585</v>
          </cell>
          <cell r="H33">
            <v>112.9</v>
          </cell>
          <cell r="I33">
            <v>107.93499043977053</v>
          </cell>
          <cell r="J33">
            <v>111.5</v>
          </cell>
          <cell r="K33">
            <v>74.832214765100673</v>
          </cell>
          <cell r="L33">
            <v>106.1</v>
          </cell>
          <cell r="M33">
            <v>113.6</v>
          </cell>
          <cell r="N33">
            <v>25.639050678089401</v>
          </cell>
          <cell r="O33">
            <v>402.60070000000002</v>
          </cell>
          <cell r="P33">
            <v>202.31299999999999</v>
          </cell>
        </row>
        <row r="34">
          <cell r="C34" t="str">
            <v>14-06</v>
          </cell>
          <cell r="D34">
            <v>107.5</v>
          </cell>
          <cell r="E34">
            <v>111.4</v>
          </cell>
          <cell r="F34">
            <v>160.30000000000001</v>
          </cell>
          <cell r="G34">
            <v>76.698564593301356</v>
          </cell>
          <cell r="H34">
            <v>113.1</v>
          </cell>
          <cell r="I34">
            <v>108.12619502868066</v>
          </cell>
          <cell r="J34">
            <v>111.8</v>
          </cell>
          <cell r="K34">
            <v>75.033557046979865</v>
          </cell>
          <cell r="L34">
            <v>106.2</v>
          </cell>
          <cell r="M34">
            <v>112.7</v>
          </cell>
          <cell r="N34">
            <v>26.655694315773001</v>
          </cell>
          <cell r="O34">
            <v>447.38420000000002</v>
          </cell>
          <cell r="P34">
            <v>198.33533841880401</v>
          </cell>
        </row>
        <row r="35">
          <cell r="C35" t="str">
            <v>14-07</v>
          </cell>
          <cell r="D35">
            <v>117.2</v>
          </cell>
          <cell r="E35">
            <v>116.2</v>
          </cell>
          <cell r="F35">
            <v>174.7</v>
          </cell>
          <cell r="G35">
            <v>83.588516746411386</v>
          </cell>
          <cell r="H35">
            <v>113.7</v>
          </cell>
          <cell r="I35">
            <v>108.69980879541106</v>
          </cell>
          <cell r="J35">
            <v>112.4</v>
          </cell>
          <cell r="K35">
            <v>75.436241610738264</v>
          </cell>
          <cell r="L35">
            <v>106.1</v>
          </cell>
          <cell r="M35">
            <v>113.3</v>
          </cell>
          <cell r="N35">
            <v>26.792772010350099</v>
          </cell>
          <cell r="O35">
            <v>422.39640000000003</v>
          </cell>
          <cell r="P35">
            <v>203.16896261807801</v>
          </cell>
        </row>
        <row r="36">
          <cell r="C36" t="str">
            <v>14-08</v>
          </cell>
          <cell r="D36">
            <v>117.2</v>
          </cell>
          <cell r="E36">
            <v>114.2</v>
          </cell>
          <cell r="F36">
            <v>173.2</v>
          </cell>
          <cell r="G36">
            <v>82.870813397129098</v>
          </cell>
          <cell r="H36">
            <v>111.1</v>
          </cell>
          <cell r="I36">
            <v>106.21414913957931</v>
          </cell>
          <cell r="J36">
            <v>112.4</v>
          </cell>
          <cell r="K36">
            <v>75.436241610738264</v>
          </cell>
          <cell r="L36">
            <v>106.7</v>
          </cell>
          <cell r="M36">
            <v>113.2</v>
          </cell>
          <cell r="N36">
            <v>26.810720485686801</v>
          </cell>
          <cell r="O36">
            <v>392.28579999999999</v>
          </cell>
          <cell r="P36">
            <v>198.09487715351901</v>
          </cell>
        </row>
        <row r="37">
          <cell r="C37" t="str">
            <v>14-09</v>
          </cell>
          <cell r="D37">
            <v>117.2</v>
          </cell>
          <cell r="E37">
            <v>117.4</v>
          </cell>
          <cell r="F37">
            <v>131.19999999999999</v>
          </cell>
          <cell r="G37">
            <v>62.775119617224817</v>
          </cell>
          <cell r="H37">
            <v>110.7</v>
          </cell>
          <cell r="I37">
            <v>105.83173996175904</v>
          </cell>
          <cell r="J37">
            <v>112.5</v>
          </cell>
          <cell r="K37">
            <v>75.503355704697995</v>
          </cell>
          <cell r="L37">
            <v>106.7</v>
          </cell>
          <cell r="M37">
            <v>112.4</v>
          </cell>
          <cell r="N37">
            <v>27.893252732151002</v>
          </cell>
          <cell r="O37">
            <v>392.83109999999999</v>
          </cell>
          <cell r="P37">
            <v>198.32042587301899</v>
          </cell>
        </row>
        <row r="38">
          <cell r="C38" t="str">
            <v>14-10</v>
          </cell>
          <cell r="D38">
            <v>117.2</v>
          </cell>
          <cell r="E38">
            <v>117.6</v>
          </cell>
          <cell r="F38">
            <v>125.6</v>
          </cell>
          <cell r="G38">
            <v>60.095693779904245</v>
          </cell>
          <cell r="H38">
            <v>105.3</v>
          </cell>
          <cell r="I38">
            <v>100.66921606118542</v>
          </cell>
          <cell r="J38">
            <v>112.8</v>
          </cell>
          <cell r="K38">
            <v>75.704697986577187</v>
          </cell>
          <cell r="L38">
            <v>106.4</v>
          </cell>
          <cell r="M38">
            <v>111.9</v>
          </cell>
          <cell r="N38">
            <v>28.147276463611799</v>
          </cell>
          <cell r="O38">
            <v>336.99639999999999</v>
          </cell>
          <cell r="P38">
            <v>174.486602805117</v>
          </cell>
        </row>
        <row r="39">
          <cell r="C39" t="str">
            <v>14-11</v>
          </cell>
          <cell r="D39">
            <v>117.2</v>
          </cell>
          <cell r="E39">
            <v>104.5</v>
          </cell>
          <cell r="F39">
            <v>126.1</v>
          </cell>
          <cell r="G39">
            <v>60.33492822966501</v>
          </cell>
          <cell r="H39">
            <v>99.7</v>
          </cell>
          <cell r="I39">
            <v>95.315487571701695</v>
          </cell>
          <cell r="J39">
            <v>112.8</v>
          </cell>
          <cell r="K39">
            <v>75.704697986577187</v>
          </cell>
          <cell r="L39">
            <v>106</v>
          </cell>
          <cell r="M39">
            <v>109.8</v>
          </cell>
          <cell r="N39">
            <v>27.9462487559043</v>
          </cell>
          <cell r="O39">
            <v>293.16230000000002</v>
          </cell>
          <cell r="P39">
            <v>174.15139831068399</v>
          </cell>
        </row>
        <row r="40">
          <cell r="C40" t="str">
            <v>14-12</v>
          </cell>
          <cell r="D40">
            <v>117.2</v>
          </cell>
          <cell r="E40">
            <v>90.5</v>
          </cell>
          <cell r="F40">
            <v>124.4</v>
          </cell>
          <cell r="G40">
            <v>59.52153110047842</v>
          </cell>
          <cell r="H40">
            <v>92.3</v>
          </cell>
          <cell r="I40">
            <v>88.240917782026742</v>
          </cell>
          <cell r="J40">
            <v>112.6</v>
          </cell>
          <cell r="K40">
            <v>75.570469798657726</v>
          </cell>
          <cell r="L40">
            <v>106.3</v>
          </cell>
          <cell r="M40">
            <v>108</v>
          </cell>
          <cell r="N40">
            <v>28.791788653418202</v>
          </cell>
          <cell r="O40">
            <v>286.76010000000002</v>
          </cell>
          <cell r="P40">
            <v>183.01413155581699</v>
          </cell>
        </row>
        <row r="41">
          <cell r="C41" t="str">
            <v>15-01</v>
          </cell>
          <cell r="D41">
            <v>117.2</v>
          </cell>
          <cell r="E41">
            <v>94.2</v>
          </cell>
          <cell r="F41">
            <v>126.2</v>
          </cell>
          <cell r="G41">
            <v>60.382775119617172</v>
          </cell>
          <cell r="H41">
            <v>78.8</v>
          </cell>
          <cell r="I41">
            <v>75.334608030592705</v>
          </cell>
          <cell r="J41">
            <v>111.4</v>
          </cell>
          <cell r="K41">
            <v>74.765100671140956</v>
          </cell>
          <cell r="L41">
            <v>106</v>
          </cell>
          <cell r="M41">
            <v>104.5</v>
          </cell>
          <cell r="N41">
            <v>28.790952846827299</v>
          </cell>
          <cell r="O41">
            <v>277.32850000000002</v>
          </cell>
          <cell r="P41">
            <v>170.751184253741</v>
          </cell>
        </row>
        <row r="42">
          <cell r="C42" t="str">
            <v>15-02</v>
          </cell>
          <cell r="D42">
            <v>117.2</v>
          </cell>
          <cell r="E42">
            <v>89.11</v>
          </cell>
          <cell r="F42">
            <v>126.8</v>
          </cell>
          <cell r="G42">
            <v>60.669856459330092</v>
          </cell>
          <cell r="H42">
            <v>77.7</v>
          </cell>
          <cell r="I42">
            <v>74.282982791586988</v>
          </cell>
          <cell r="J42">
            <v>111.7</v>
          </cell>
          <cell r="K42">
            <v>74.966442953020149</v>
          </cell>
          <cell r="L42">
            <v>105.7</v>
          </cell>
          <cell r="M42">
            <v>101</v>
          </cell>
          <cell r="N42">
            <v>28.226248676648801</v>
          </cell>
          <cell r="O42">
            <v>259.82010000000002</v>
          </cell>
          <cell r="P42">
            <v>168.44087166162601</v>
          </cell>
        </row>
        <row r="43">
          <cell r="C43" t="str">
            <v>15-03</v>
          </cell>
          <cell r="D43">
            <v>117.2</v>
          </cell>
          <cell r="E43">
            <v>72.97</v>
          </cell>
          <cell r="F43">
            <v>125.3</v>
          </cell>
          <cell r="G43">
            <v>59.952153110047789</v>
          </cell>
          <cell r="H43">
            <v>84.9</v>
          </cell>
          <cell r="I43">
            <v>81.166347992351817</v>
          </cell>
          <cell r="J43">
            <v>113.7</v>
          </cell>
          <cell r="K43">
            <v>76.308724832214779</v>
          </cell>
          <cell r="L43">
            <v>105.7</v>
          </cell>
          <cell r="M43">
            <v>106.7</v>
          </cell>
          <cell r="N43">
            <v>29.469342165293799</v>
          </cell>
          <cell r="O43">
            <v>261.5378</v>
          </cell>
          <cell r="P43">
            <v>166.214094424709</v>
          </cell>
        </row>
        <row r="44">
          <cell r="C44" t="str">
            <v>15-04</v>
          </cell>
          <cell r="D44">
            <v>117.2</v>
          </cell>
          <cell r="E44">
            <v>82.46</v>
          </cell>
          <cell r="F44">
            <v>131.19999999999999</v>
          </cell>
          <cell r="G44">
            <v>62.775119617224817</v>
          </cell>
          <cell r="H44">
            <v>89.5</v>
          </cell>
          <cell r="I44">
            <v>85.564053537284892</v>
          </cell>
          <cell r="J44">
            <v>114.7</v>
          </cell>
          <cell r="K44">
            <v>76.979865771812086</v>
          </cell>
          <cell r="L44">
            <v>105.1</v>
          </cell>
          <cell r="M44">
            <v>110.9</v>
          </cell>
          <cell r="N44">
            <v>29.0723664261469</v>
          </cell>
          <cell r="O44">
            <v>251.2071</v>
          </cell>
          <cell r="P44">
            <v>153.39532818990301</v>
          </cell>
        </row>
        <row r="45">
          <cell r="C45" t="str">
            <v>15-05</v>
          </cell>
          <cell r="D45">
            <v>117.2</v>
          </cell>
          <cell r="E45">
            <v>85.7</v>
          </cell>
          <cell r="F45">
            <v>132.5</v>
          </cell>
          <cell r="G45">
            <v>63.397129186602811</v>
          </cell>
          <cell r="H45">
            <v>91.4</v>
          </cell>
          <cell r="I45">
            <v>87.380497131931165</v>
          </cell>
          <cell r="J45">
            <v>115.6</v>
          </cell>
          <cell r="K45">
            <v>77.583892617449663</v>
          </cell>
          <cell r="L45">
            <v>104.9</v>
          </cell>
          <cell r="M45">
            <v>110.8</v>
          </cell>
          <cell r="N45">
            <v>28.850203551269999</v>
          </cell>
          <cell r="O45">
            <v>237.88149999999999</v>
          </cell>
          <cell r="P45">
            <v>161.714235485514</v>
          </cell>
        </row>
        <row r="46">
          <cell r="C46" t="str">
            <v>15-06</v>
          </cell>
          <cell r="D46">
            <v>117.2</v>
          </cell>
          <cell r="E46">
            <v>87.2</v>
          </cell>
          <cell r="F46">
            <v>178.5</v>
          </cell>
          <cell r="G46">
            <v>85.406698564593214</v>
          </cell>
          <cell r="H46">
            <v>95.2</v>
          </cell>
          <cell r="I46">
            <v>91.013384321223711</v>
          </cell>
          <cell r="J46">
            <v>115.9</v>
          </cell>
          <cell r="K46">
            <v>77.78523489932887</v>
          </cell>
          <cell r="L46">
            <v>105.1</v>
          </cell>
          <cell r="M46">
            <v>112.5</v>
          </cell>
          <cell r="N46">
            <v>29.434909999999999</v>
          </cell>
          <cell r="O46">
            <v>233.4597</v>
          </cell>
          <cell r="P46">
            <v>157.154</v>
          </cell>
        </row>
        <row r="47">
          <cell r="C47" t="str">
            <v>15-07</v>
          </cell>
          <cell r="D47">
            <v>127.4</v>
          </cell>
          <cell r="E47">
            <v>85.2</v>
          </cell>
          <cell r="F47">
            <v>195.9</v>
          </cell>
          <cell r="G47">
            <v>93.73205741626785</v>
          </cell>
          <cell r="H47">
            <v>95.3</v>
          </cell>
          <cell r="I47">
            <v>91.108986615678774</v>
          </cell>
          <cell r="J47">
            <v>116.1</v>
          </cell>
          <cell r="K47">
            <v>77.919463087248332</v>
          </cell>
          <cell r="L47">
            <v>105.1</v>
          </cell>
          <cell r="M47">
            <v>112.7</v>
          </cell>
          <cell r="N47">
            <v>29.741700000000002</v>
          </cell>
          <cell r="O47">
            <v>207.34049999999999</v>
          </cell>
          <cell r="P47">
            <v>141.78747999999999</v>
          </cell>
        </row>
        <row r="48">
          <cell r="C48" t="str">
            <v>15-08</v>
          </cell>
          <cell r="D48">
            <v>127.4</v>
          </cell>
          <cell r="E48">
            <v>69.900000000000006</v>
          </cell>
          <cell r="F48">
            <v>192.8</v>
          </cell>
          <cell r="G48">
            <v>92.248803827751104</v>
          </cell>
          <cell r="H48">
            <v>90.6</v>
          </cell>
          <cell r="I48">
            <v>86.615678776290636</v>
          </cell>
          <cell r="J48">
            <v>116.2</v>
          </cell>
          <cell r="K48">
            <v>77.986577181208062</v>
          </cell>
          <cell r="L48">
            <v>105.1</v>
          </cell>
          <cell r="M48">
            <v>110.1</v>
          </cell>
          <cell r="N48">
            <v>30.7211</v>
          </cell>
          <cell r="O48">
            <v>202.80099999999999</v>
          </cell>
          <cell r="P48">
            <v>133.20094</v>
          </cell>
        </row>
        <row r="49">
          <cell r="C49" t="str">
            <v>15-09</v>
          </cell>
          <cell r="D49">
            <v>127.4</v>
          </cell>
          <cell r="E49">
            <v>73.5</v>
          </cell>
          <cell r="F49">
            <v>146.1</v>
          </cell>
          <cell r="G49">
            <v>69.90430622009562</v>
          </cell>
          <cell r="H49">
            <v>88.4</v>
          </cell>
          <cell r="I49">
            <v>84.512428298279175</v>
          </cell>
          <cell r="J49">
            <v>116.5</v>
          </cell>
          <cell r="K49">
            <v>78.187919463087255</v>
          </cell>
          <cell r="L49">
            <v>104.9</v>
          </cell>
          <cell r="M49">
            <v>108.2</v>
          </cell>
          <cell r="N49">
            <v>32.161700000000003</v>
          </cell>
          <cell r="O49">
            <v>205.1387</v>
          </cell>
          <cell r="P49">
            <v>135.20939999999999</v>
          </cell>
        </row>
        <row r="50">
          <cell r="C50" t="str">
            <v>15-10</v>
          </cell>
          <cell r="D50">
            <v>127.4</v>
          </cell>
          <cell r="E50">
            <v>68.5</v>
          </cell>
          <cell r="F50">
            <v>142.6</v>
          </cell>
          <cell r="G50">
            <v>68.22966507177027</v>
          </cell>
          <cell r="H50">
            <v>89.7</v>
          </cell>
          <cell r="I50">
            <v>85.755258126195045</v>
          </cell>
          <cell r="J50">
            <v>117.6</v>
          </cell>
          <cell r="K50">
            <v>78.926174496644308</v>
          </cell>
          <cell r="L50">
            <v>105.4</v>
          </cell>
          <cell r="M50">
            <v>110.3</v>
          </cell>
          <cell r="N50">
            <v>31.648099999999999</v>
          </cell>
          <cell r="O50">
            <v>193.08240000000001</v>
          </cell>
          <cell r="P50">
            <v>139.489</v>
          </cell>
        </row>
        <row r="51">
          <cell r="C51" t="str">
            <v>15-11</v>
          </cell>
          <cell r="D51">
            <v>127.4</v>
          </cell>
          <cell r="E51">
            <v>57</v>
          </cell>
          <cell r="F51">
            <v>142.4</v>
          </cell>
          <cell r="G51">
            <v>68.133971291865976</v>
          </cell>
          <cell r="H51">
            <v>88.2</v>
          </cell>
          <cell r="I51">
            <v>84.32122370936905</v>
          </cell>
          <cell r="J51">
            <v>117.7</v>
          </cell>
          <cell r="K51">
            <v>78.993288590604038</v>
          </cell>
          <cell r="L51">
            <v>105.4</v>
          </cell>
          <cell r="M51">
            <v>110.1</v>
          </cell>
          <cell r="N51">
            <v>32.454000000000001</v>
          </cell>
          <cell r="O51">
            <v>189.83340000000001</v>
          </cell>
          <cell r="P51">
            <v>130.66319999999999</v>
          </cell>
        </row>
        <row r="52">
          <cell r="C52" t="str">
            <v>15-12</v>
          </cell>
          <cell r="D52">
            <v>127.4</v>
          </cell>
          <cell r="E52">
            <v>67</v>
          </cell>
          <cell r="F52">
            <v>141.9</v>
          </cell>
          <cell r="G52">
            <v>67.894736842105218</v>
          </cell>
          <cell r="H52">
            <v>87.8</v>
          </cell>
          <cell r="I52">
            <v>83.938814531548786</v>
          </cell>
          <cell r="J52">
            <v>118</v>
          </cell>
          <cell r="K52">
            <v>79.194630872483231</v>
          </cell>
          <cell r="L52">
            <v>105.7</v>
          </cell>
          <cell r="M52">
            <v>110</v>
          </cell>
          <cell r="N52">
            <v>34.113399999999999</v>
          </cell>
          <cell r="O52">
            <v>200.25640000000001</v>
          </cell>
          <cell r="P52">
            <v>130.30289999999999</v>
          </cell>
        </row>
        <row r="53">
          <cell r="C53" t="str">
            <v>16-01</v>
          </cell>
          <cell r="D53">
            <v>127.4</v>
          </cell>
          <cell r="E53">
            <v>69.900000000000006</v>
          </cell>
          <cell r="F53">
            <v>140.80000000000001</v>
          </cell>
          <cell r="G53">
            <v>67.368421052631533</v>
          </cell>
          <cell r="H53">
            <v>85.7</v>
          </cell>
          <cell r="I53">
            <v>81.931166347992388</v>
          </cell>
          <cell r="J53">
            <v>119.9</v>
          </cell>
          <cell r="K53">
            <v>80.46979865771813</v>
          </cell>
          <cell r="L53">
            <v>107.8</v>
          </cell>
          <cell r="M53">
            <v>108</v>
          </cell>
          <cell r="N53">
            <v>36.131700000000002</v>
          </cell>
          <cell r="O53">
            <v>231.00020000000001</v>
          </cell>
          <cell r="P53">
            <v>138.71180000000001</v>
          </cell>
        </row>
        <row r="54">
          <cell r="C54" t="str">
            <v>16-02</v>
          </cell>
          <cell r="D54">
            <v>127.4</v>
          </cell>
          <cell r="E54">
            <v>67.900000000000006</v>
          </cell>
          <cell r="F54">
            <v>142.80000000000001</v>
          </cell>
          <cell r="G54">
            <v>68.325358851674594</v>
          </cell>
          <cell r="H54">
            <v>88.4</v>
          </cell>
          <cell r="I54">
            <v>84.51242829827919</v>
          </cell>
          <cell r="J54">
            <v>120.8</v>
          </cell>
          <cell r="K54">
            <v>81.073825503355707</v>
          </cell>
          <cell r="L54">
            <v>107.3</v>
          </cell>
          <cell r="M54">
            <v>106</v>
          </cell>
          <cell r="N54">
            <v>33.523899999999998</v>
          </cell>
          <cell r="O54">
            <v>224.76490000000001</v>
          </cell>
          <cell r="P54">
            <v>131.0102</v>
          </cell>
        </row>
        <row r="55">
          <cell r="C55" t="str">
            <v>16-03</v>
          </cell>
          <cell r="D55">
            <v>127.4</v>
          </cell>
          <cell r="E55">
            <v>85.4</v>
          </cell>
          <cell r="F55">
            <v>139.80000000000001</v>
          </cell>
          <cell r="G55">
            <v>66.889952153110002</v>
          </cell>
          <cell r="H55">
            <v>81.8</v>
          </cell>
          <cell r="I55">
            <v>78.202676864244751</v>
          </cell>
          <cell r="J55">
            <v>121.7</v>
          </cell>
          <cell r="K55">
            <v>81.677852348993298</v>
          </cell>
          <cell r="L55">
            <v>107</v>
          </cell>
          <cell r="M55">
            <v>110</v>
          </cell>
          <cell r="N55">
            <v>31.087399999999999</v>
          </cell>
          <cell r="O55">
            <v>221.11349999999999</v>
          </cell>
          <cell r="P55">
            <v>133.86519999999999</v>
          </cell>
        </row>
        <row r="56">
          <cell r="C56" t="str">
            <v>16-04</v>
          </cell>
          <cell r="D56">
            <v>127.4</v>
          </cell>
          <cell r="E56">
            <v>91</v>
          </cell>
          <cell r="F56">
            <v>147.4</v>
          </cell>
          <cell r="G56">
            <v>70.526315789473642</v>
          </cell>
          <cell r="H56">
            <v>88.2</v>
          </cell>
          <cell r="I56">
            <v>84.321223709369036</v>
          </cell>
          <cell r="J56">
            <v>122.7</v>
          </cell>
          <cell r="K56">
            <v>82.34899328859062</v>
          </cell>
          <cell r="L56">
            <v>108.8</v>
          </cell>
          <cell r="M56">
            <v>114</v>
          </cell>
          <cell r="N56">
            <v>28.401900000000001</v>
          </cell>
          <cell r="O56">
            <v>217.58090000000001</v>
          </cell>
          <cell r="P56">
            <v>129.1515</v>
          </cell>
        </row>
        <row r="57">
          <cell r="C57" t="str">
            <v>16-05</v>
          </cell>
          <cell r="D57">
            <v>127.4</v>
          </cell>
          <cell r="E57">
            <v>114.6</v>
          </cell>
          <cell r="F57">
            <v>147.6</v>
          </cell>
          <cell r="G57">
            <v>70.622009569377951</v>
          </cell>
          <cell r="H57">
            <v>88.8</v>
          </cell>
          <cell r="I57">
            <v>84.894837476099426</v>
          </cell>
          <cell r="J57">
            <v>123.1</v>
          </cell>
          <cell r="K57">
            <v>82.617449664429543</v>
          </cell>
          <cell r="L57">
            <v>111</v>
          </cell>
          <cell r="M57">
            <v>114.2</v>
          </cell>
          <cell r="N57">
            <v>29.3125</v>
          </cell>
          <cell r="O57">
            <v>267.11090000000002</v>
          </cell>
          <cell r="P57">
            <v>133.58090000000001</v>
          </cell>
        </row>
        <row r="58">
          <cell r="C58" t="str">
            <v>16-06</v>
          </cell>
          <cell r="D58">
            <v>127.4</v>
          </cell>
          <cell r="E58">
            <v>118.4</v>
          </cell>
          <cell r="F58">
            <v>199</v>
          </cell>
          <cell r="G58">
            <v>95.215311004784652</v>
          </cell>
          <cell r="H58">
            <v>92.9</v>
          </cell>
          <cell r="I58">
            <v>88.814531548757188</v>
          </cell>
          <cell r="J58">
            <v>123.8</v>
          </cell>
          <cell r="K58">
            <v>83.087248322147659</v>
          </cell>
          <cell r="L58">
            <v>113</v>
          </cell>
          <cell r="M58">
            <v>117.1</v>
          </cell>
          <cell r="N58">
            <v>28.773499999999999</v>
          </cell>
          <cell r="O58">
            <v>294.30950000000001</v>
          </cell>
          <cell r="P58">
            <v>134.1995</v>
          </cell>
        </row>
        <row r="59">
          <cell r="C59" t="str">
            <v>16-07</v>
          </cell>
          <cell r="D59">
            <v>137.80000000000001</v>
          </cell>
          <cell r="E59">
            <v>85.7</v>
          </cell>
          <cell r="F59">
            <v>212.3</v>
          </cell>
          <cell r="G59">
            <v>101.57894736842103</v>
          </cell>
          <cell r="H59">
            <v>94.5</v>
          </cell>
          <cell r="I59">
            <v>90.344168260038259</v>
          </cell>
          <cell r="J59">
            <v>124.8</v>
          </cell>
          <cell r="K59">
            <v>83.758389261744966</v>
          </cell>
          <cell r="L59">
            <v>112</v>
          </cell>
          <cell r="M59">
            <v>119</v>
          </cell>
          <cell r="N59">
            <v>27.119800000000001</v>
          </cell>
          <cell r="O59">
            <v>255.71340000000001</v>
          </cell>
          <cell r="P59">
            <v>147.64169999999999</v>
          </cell>
        </row>
        <row r="60">
          <cell r="C60" t="str">
            <v>16-08</v>
          </cell>
          <cell r="D60">
            <v>137.80000000000001</v>
          </cell>
          <cell r="E60">
            <v>85.7</v>
          </cell>
          <cell r="F60">
            <v>215.1</v>
          </cell>
          <cell r="G60">
            <v>102.91866028708129</v>
          </cell>
          <cell r="H60">
            <v>88.5</v>
          </cell>
          <cell r="I60">
            <v>84.608030592734238</v>
          </cell>
          <cell r="J60">
            <v>124.7</v>
          </cell>
          <cell r="K60">
            <v>83.691275167785236</v>
          </cell>
          <cell r="L60">
            <v>111.6</v>
          </cell>
          <cell r="M60">
            <v>116.4</v>
          </cell>
          <cell r="N60">
            <v>25.845099999999999</v>
          </cell>
          <cell r="O60">
            <v>252.8887</v>
          </cell>
          <cell r="P60">
            <v>142.4111</v>
          </cell>
        </row>
        <row r="61">
          <cell r="C61" t="str">
            <v>16-09</v>
          </cell>
          <cell r="D61">
            <v>137.80000000000001</v>
          </cell>
          <cell r="E61">
            <v>86.4</v>
          </cell>
          <cell r="F61">
            <v>162.5</v>
          </cell>
          <cell r="G61">
            <v>77.751196172248768</v>
          </cell>
          <cell r="H61">
            <v>86.8</v>
          </cell>
          <cell r="I61">
            <v>82.98279158699809</v>
          </cell>
          <cell r="J61">
            <v>124.3</v>
          </cell>
          <cell r="K61">
            <v>83.422818791946312</v>
          </cell>
          <cell r="L61">
            <v>111.1</v>
          </cell>
          <cell r="M61">
            <v>114.7</v>
          </cell>
          <cell r="N61">
            <v>26.73</v>
          </cell>
          <cell r="O61">
            <v>263.91370000000001</v>
          </cell>
          <cell r="P61">
            <v>143.04759999999999</v>
          </cell>
        </row>
        <row r="62">
          <cell r="C62" t="str">
            <v>16-10</v>
          </cell>
          <cell r="D62">
            <v>137.80000000000001</v>
          </cell>
          <cell r="E62">
            <v>80.7</v>
          </cell>
          <cell r="F62">
            <v>154.69999999999999</v>
          </cell>
          <cell r="G62">
            <v>74.019138755980819</v>
          </cell>
          <cell r="H62">
            <v>89.2</v>
          </cell>
          <cell r="I62">
            <v>85.277246653919704</v>
          </cell>
          <cell r="J62">
            <v>125.3</v>
          </cell>
          <cell r="K62">
            <v>84.09395973154362</v>
          </cell>
          <cell r="L62">
            <v>112.2</v>
          </cell>
          <cell r="M62">
            <v>115.6</v>
          </cell>
          <cell r="N62">
            <v>25.328499999999998</v>
          </cell>
          <cell r="O62">
            <v>251.52959999999999</v>
          </cell>
          <cell r="P62">
            <v>142.9659</v>
          </cell>
        </row>
        <row r="63">
          <cell r="C63" t="str">
            <v>16-11</v>
          </cell>
          <cell r="D63">
            <v>137.80000000000001</v>
          </cell>
          <cell r="E63">
            <v>86</v>
          </cell>
          <cell r="F63">
            <v>154.19999999999999</v>
          </cell>
          <cell r="G63">
            <v>73.779904306220061</v>
          </cell>
          <cell r="H63">
            <v>92.5</v>
          </cell>
          <cell r="I63">
            <v>88.432122370936909</v>
          </cell>
          <cell r="J63">
            <v>125.8</v>
          </cell>
          <cell r="K63">
            <v>84.429530201342274</v>
          </cell>
          <cell r="L63">
            <v>112.8</v>
          </cell>
          <cell r="M63">
            <v>117.9</v>
          </cell>
          <cell r="N63">
            <v>30.633500000000002</v>
          </cell>
          <cell r="O63">
            <v>251.55459999999999</v>
          </cell>
          <cell r="P63">
            <v>155.49639999999999</v>
          </cell>
        </row>
        <row r="64">
          <cell r="C64" t="str">
            <v>16-12</v>
          </cell>
          <cell r="D64">
            <v>137.80000000000001</v>
          </cell>
          <cell r="E64">
            <v>98.3</v>
          </cell>
          <cell r="F64">
            <v>152.5</v>
          </cell>
          <cell r="G64">
            <v>72.966507177033478</v>
          </cell>
          <cell r="H64">
            <v>90.6</v>
          </cell>
          <cell r="I64">
            <v>86.615678776290636</v>
          </cell>
          <cell r="J64">
            <v>126.4</v>
          </cell>
          <cell r="K64">
            <v>84.832214765100659</v>
          </cell>
          <cell r="L64">
            <v>115.4</v>
          </cell>
          <cell r="M64">
            <v>117.1</v>
          </cell>
          <cell r="N64">
            <v>36.226500000000001</v>
          </cell>
          <cell r="O64">
            <v>252.9932</v>
          </cell>
          <cell r="P64">
            <v>152.37569999999999</v>
          </cell>
        </row>
        <row r="65">
          <cell r="C65" t="str">
            <v>17-01</v>
          </cell>
          <cell r="D65">
            <v>137.80000000000001</v>
          </cell>
          <cell r="E65">
            <v>98.3</v>
          </cell>
          <cell r="F65">
            <v>154.9</v>
          </cell>
          <cell r="G65">
            <v>74.114832535885157</v>
          </cell>
          <cell r="H65">
            <v>94.2</v>
          </cell>
          <cell r="I65">
            <v>90.057361376673057</v>
          </cell>
          <cell r="J65">
            <v>126.9</v>
          </cell>
          <cell r="K65">
            <v>85.167785234899313</v>
          </cell>
          <cell r="L65">
            <v>117.4</v>
          </cell>
          <cell r="M65">
            <v>118.7</v>
          </cell>
          <cell r="N65">
            <v>42.063800000000001</v>
          </cell>
          <cell r="O65">
            <v>257.38810000000001</v>
          </cell>
          <cell r="P65">
            <v>135.40950000000001</v>
          </cell>
        </row>
        <row r="66">
          <cell r="C66" t="str">
            <v>17-02</v>
          </cell>
          <cell r="D66">
            <v>137.80000000000001</v>
          </cell>
          <cell r="E66">
            <v>86.8</v>
          </cell>
          <cell r="F66">
            <v>156.1</v>
          </cell>
          <cell r="G66">
            <v>74.688995215310996</v>
          </cell>
          <cell r="H66">
            <v>95.9</v>
          </cell>
          <cell r="I66">
            <v>91.682600382409191</v>
          </cell>
          <cell r="J66">
            <v>127.7</v>
          </cell>
          <cell r="K66">
            <v>85.704697986577159</v>
          </cell>
          <cell r="L66">
            <v>119.4</v>
          </cell>
          <cell r="M66">
            <v>119.8</v>
          </cell>
          <cell r="N66">
            <v>40.827199999999998</v>
          </cell>
          <cell r="O66">
            <v>262.62279999999998</v>
          </cell>
          <cell r="P66">
            <v>140.05869999999999</v>
          </cell>
        </row>
        <row r="67">
          <cell r="C67" t="str">
            <v>17-03</v>
          </cell>
          <cell r="D67">
            <v>137.80000000000001</v>
          </cell>
          <cell r="E67">
            <v>96.2</v>
          </cell>
          <cell r="F67">
            <v>154.9</v>
          </cell>
          <cell r="G67">
            <v>74.114832535885157</v>
          </cell>
          <cell r="H67">
            <v>95.5</v>
          </cell>
          <cell r="I67">
            <v>91.300191204588913</v>
          </cell>
          <cell r="J67">
            <v>128.1</v>
          </cell>
          <cell r="K67">
            <v>85.973154362416082</v>
          </cell>
          <cell r="L67">
            <v>120.2</v>
          </cell>
          <cell r="M67">
            <v>123.2</v>
          </cell>
          <cell r="N67">
            <v>40.613900000000001</v>
          </cell>
          <cell r="O67">
            <v>275.65929999999997</v>
          </cell>
          <cell r="P67">
            <v>132.25640000000001</v>
          </cell>
        </row>
        <row r="68">
          <cell r="C68" t="str">
            <v>17-04</v>
          </cell>
          <cell r="D68">
            <v>137.80000000000001</v>
          </cell>
          <cell r="E68">
            <v>94</v>
          </cell>
          <cell r="F68">
            <v>156.1</v>
          </cell>
          <cell r="G68">
            <v>74.688995215310996</v>
          </cell>
          <cell r="H68">
            <v>93.8</v>
          </cell>
          <cell r="I68">
            <v>89.674952198852765</v>
          </cell>
          <cell r="J68">
            <v>128.4</v>
          </cell>
          <cell r="K68">
            <v>86.174496644295289</v>
          </cell>
          <cell r="L68">
            <v>116.5</v>
          </cell>
          <cell r="M68">
            <v>122.7</v>
          </cell>
          <cell r="N68">
            <v>43.497900000000001</v>
          </cell>
          <cell r="O68">
            <v>312.86419999999998</v>
          </cell>
          <cell r="P68">
            <v>130.2834</v>
          </cell>
        </row>
        <row r="69">
          <cell r="C69" t="str">
            <v>17-05</v>
          </cell>
          <cell r="D69">
            <v>137.80000000000001</v>
          </cell>
          <cell r="E69">
            <v>100.06</v>
          </cell>
          <cell r="F69">
            <v>157</v>
          </cell>
          <cell r="G69">
            <v>75.119617224880372</v>
          </cell>
          <cell r="H69">
            <v>96.6</v>
          </cell>
          <cell r="I69">
            <v>92.351816443594643</v>
          </cell>
          <cell r="J69">
            <v>129.1</v>
          </cell>
          <cell r="K69">
            <v>86.644295302013404</v>
          </cell>
          <cell r="L69">
            <v>116.4</v>
          </cell>
          <cell r="M69">
            <v>123.9</v>
          </cell>
          <cell r="N69">
            <v>41.438299999999998</v>
          </cell>
          <cell r="O69">
            <v>298.84960000000001</v>
          </cell>
          <cell r="P69">
            <v>121.40479999999999</v>
          </cell>
        </row>
        <row r="70">
          <cell r="C70" t="str">
            <v>17-06</v>
          </cell>
          <cell r="D70">
            <v>137.80000000000001</v>
          </cell>
          <cell r="E70">
            <v>92.2</v>
          </cell>
          <cell r="F70">
            <v>211.3</v>
          </cell>
          <cell r="G70">
            <v>101.10047846889951</v>
          </cell>
          <cell r="H70">
            <v>94.7</v>
          </cell>
          <cell r="I70">
            <v>90.53537284894837</v>
          </cell>
          <cell r="J70">
            <v>128.69999999999999</v>
          </cell>
          <cell r="K70">
            <v>86.375838926174481</v>
          </cell>
          <cell r="L70">
            <v>116.4</v>
          </cell>
          <cell r="M70">
            <v>123.1</v>
          </cell>
          <cell r="N70">
            <v>40.194200000000002</v>
          </cell>
          <cell r="O70">
            <v>265.22989999999999</v>
          </cell>
          <cell r="P70">
            <v>115.1964</v>
          </cell>
        </row>
        <row r="71">
          <cell r="C71" t="str">
            <v>17-07</v>
          </cell>
          <cell r="D71">
            <v>147.4</v>
          </cell>
          <cell r="E71">
            <v>92.2</v>
          </cell>
          <cell r="F71">
            <v>219.7</v>
          </cell>
          <cell r="G71">
            <v>105.11961722488037</v>
          </cell>
          <cell r="H71">
            <v>90.4</v>
          </cell>
          <cell r="I71">
            <v>86.424474187380497</v>
          </cell>
          <cell r="J71">
            <v>129.30000000000001</v>
          </cell>
          <cell r="K71">
            <v>86.77852348993288</v>
          </cell>
          <cell r="L71">
            <v>114.2</v>
          </cell>
          <cell r="M71">
            <v>120.8</v>
          </cell>
          <cell r="N71">
            <v>40.167400000000001</v>
          </cell>
          <cell r="O71">
            <v>255.52170000000001</v>
          </cell>
          <cell r="P71">
            <v>124.7067</v>
          </cell>
        </row>
        <row r="72">
          <cell r="C72" t="str">
            <v>17-08</v>
          </cell>
          <cell r="D72">
            <v>147.4</v>
          </cell>
          <cell r="E72">
            <v>107.8</v>
          </cell>
          <cell r="F72">
            <v>220.8</v>
          </cell>
          <cell r="G72">
            <v>105.64593301435406</v>
          </cell>
          <cell r="H72">
            <v>92.1</v>
          </cell>
          <cell r="I72">
            <v>88.049713193116631</v>
          </cell>
          <cell r="J72">
            <v>129.80000000000001</v>
          </cell>
          <cell r="K72">
            <v>87.114093959731534</v>
          </cell>
          <cell r="L72">
            <v>114.4</v>
          </cell>
          <cell r="M72">
            <v>121.8</v>
          </cell>
          <cell r="N72">
            <v>40.398699999999998</v>
          </cell>
          <cell r="O72">
            <v>271.82429999999999</v>
          </cell>
          <cell r="P72">
            <v>143.52629999999999</v>
          </cell>
        </row>
        <row r="73">
          <cell r="C73" t="str">
            <v>17-09</v>
          </cell>
          <cell r="D73">
            <v>147.4</v>
          </cell>
          <cell r="E73">
            <v>122.2</v>
          </cell>
          <cell r="F73">
            <v>172.3</v>
          </cell>
          <cell r="G73">
            <v>82.440191387559807</v>
          </cell>
          <cell r="H73">
            <v>96.2</v>
          </cell>
          <cell r="I73">
            <v>91.969407265774379</v>
          </cell>
          <cell r="J73">
            <v>130.69999999999999</v>
          </cell>
          <cell r="K73">
            <v>87.718120805369111</v>
          </cell>
          <cell r="L73">
            <v>115.8</v>
          </cell>
          <cell r="M73">
            <v>123.5</v>
          </cell>
          <cell r="N73">
            <v>41.042000000000002</v>
          </cell>
          <cell r="O73">
            <v>287.13069999999999</v>
          </cell>
          <cell r="P73">
            <v>147.76560000000001</v>
          </cell>
        </row>
        <row r="74">
          <cell r="C74" t="str">
            <v>17-10</v>
          </cell>
          <cell r="D74">
            <v>147.4</v>
          </cell>
          <cell r="E74">
            <v>118.5</v>
          </cell>
          <cell r="F74">
            <v>160.1</v>
          </cell>
          <cell r="G74">
            <v>76.602870813397118</v>
          </cell>
          <cell r="H74">
            <v>98.5</v>
          </cell>
          <cell r="I74">
            <v>94.168260038240916</v>
          </cell>
          <cell r="J74">
            <v>131.6</v>
          </cell>
          <cell r="K74">
            <v>88.322147651006702</v>
          </cell>
          <cell r="L74">
            <v>117.7</v>
          </cell>
          <cell r="M74">
            <v>125.2</v>
          </cell>
          <cell r="N74">
            <v>43.48</v>
          </cell>
          <cell r="O74">
            <v>288.1825</v>
          </cell>
          <cell r="P74">
            <v>155.23500000000001</v>
          </cell>
        </row>
        <row r="75">
          <cell r="C75" t="str">
            <v>17-11</v>
          </cell>
          <cell r="D75">
            <v>147.4</v>
          </cell>
          <cell r="E75">
            <v>130.4</v>
          </cell>
          <cell r="F75">
            <v>160.4</v>
          </cell>
          <cell r="G75">
            <v>76.746411483253581</v>
          </cell>
          <cell r="H75">
            <v>99.6</v>
          </cell>
          <cell r="I75">
            <v>95.219885277246647</v>
          </cell>
          <cell r="J75">
            <v>132.19999999999999</v>
          </cell>
          <cell r="K75">
            <v>88.724832214765087</v>
          </cell>
          <cell r="L75">
            <v>118.9</v>
          </cell>
          <cell r="M75">
            <v>126.1</v>
          </cell>
          <cell r="N75">
            <v>44.63</v>
          </cell>
          <cell r="O75">
            <v>296.28339999999997</v>
          </cell>
          <cell r="P75">
            <v>168.6259</v>
          </cell>
        </row>
        <row r="76">
          <cell r="C76" t="str">
            <v>17-12</v>
          </cell>
          <cell r="D76">
            <v>147.4</v>
          </cell>
          <cell r="E76">
            <v>142.1</v>
          </cell>
          <cell r="F76">
            <v>157.5</v>
          </cell>
          <cell r="G76">
            <v>75.358851674641144</v>
          </cell>
          <cell r="H76">
            <v>104.1</v>
          </cell>
          <cell r="I76">
            <v>99.521988527724659</v>
          </cell>
          <cell r="J76">
            <v>133</v>
          </cell>
          <cell r="K76">
            <v>89.261744966442947</v>
          </cell>
          <cell r="L76">
            <v>119.1</v>
          </cell>
          <cell r="M76">
            <v>128.5</v>
          </cell>
          <cell r="N76">
            <v>41.1</v>
          </cell>
          <cell r="O76">
            <v>299.69299999999998</v>
          </cell>
          <cell r="P76">
            <v>149.57169999999999</v>
          </cell>
        </row>
        <row r="77">
          <cell r="C77" t="str">
            <v>18-01</v>
          </cell>
          <cell r="D77">
            <v>147.4</v>
          </cell>
          <cell r="E77">
            <v>128.69999999999999</v>
          </cell>
          <cell r="F77">
            <v>159.5</v>
          </cell>
          <cell r="G77">
            <v>76.315789473684205</v>
          </cell>
          <cell r="H77">
            <v>102</v>
          </cell>
          <cell r="I77">
            <v>97.514340344168261</v>
          </cell>
          <cell r="J77">
            <v>133.4</v>
          </cell>
          <cell r="K77">
            <v>89.530201342281885</v>
          </cell>
          <cell r="L77">
            <v>105</v>
          </cell>
          <cell r="M77">
            <v>108.3</v>
          </cell>
          <cell r="N77">
            <v>39.03</v>
          </cell>
          <cell r="O77">
            <v>336.9314</v>
          </cell>
          <cell r="P77">
            <v>157.1446</v>
          </cell>
        </row>
        <row r="78">
          <cell r="C78" t="str">
            <v>18-02</v>
          </cell>
          <cell r="D78">
            <v>147.4</v>
          </cell>
          <cell r="E78">
            <v>135.4</v>
          </cell>
          <cell r="F78">
            <v>161.6</v>
          </cell>
          <cell r="G78">
            <v>77.320574162679421</v>
          </cell>
          <cell r="H78">
            <v>100.3</v>
          </cell>
          <cell r="I78">
            <v>95.889101338432127</v>
          </cell>
          <cell r="J78">
            <v>133</v>
          </cell>
          <cell r="K78">
            <v>89.261744966442961</v>
          </cell>
          <cell r="L78">
            <v>104.5</v>
          </cell>
          <cell r="M78">
            <v>108</v>
          </cell>
          <cell r="N78">
            <v>36.74</v>
          </cell>
          <cell r="O78">
            <v>351.98680000000002</v>
          </cell>
          <cell r="P78">
            <v>160.4092</v>
          </cell>
        </row>
        <row r="79">
          <cell r="C79" t="str">
            <v>18-03</v>
          </cell>
          <cell r="D79">
            <v>147.4</v>
          </cell>
          <cell r="E79">
            <v>135</v>
          </cell>
          <cell r="F79">
            <v>160.4</v>
          </cell>
          <cell r="G79">
            <v>76.746411483253596</v>
          </cell>
          <cell r="H79">
            <v>97.3</v>
          </cell>
          <cell r="I79">
            <v>93.021032504780123</v>
          </cell>
          <cell r="J79">
            <v>132.69999999999999</v>
          </cell>
          <cell r="K79">
            <v>89.060402684563755</v>
          </cell>
          <cell r="L79">
            <v>104.4</v>
          </cell>
          <cell r="M79">
            <v>109.4</v>
          </cell>
          <cell r="N79">
            <v>38.119999999999997</v>
          </cell>
          <cell r="O79">
            <v>368.86880000000002</v>
          </cell>
          <cell r="P79">
            <v>158.79859999999999</v>
          </cell>
        </row>
        <row r="80">
          <cell r="C80" t="str">
            <v>18-04</v>
          </cell>
          <cell r="D80">
            <v>147.4</v>
          </cell>
          <cell r="E80">
            <v>143.5</v>
          </cell>
          <cell r="F80">
            <v>163.80000000000001</v>
          </cell>
          <cell r="G80">
            <v>78.373205741626805</v>
          </cell>
          <cell r="H80">
            <v>101.7</v>
          </cell>
          <cell r="I80">
            <v>97.227533460803073</v>
          </cell>
          <cell r="J80">
            <v>134.1</v>
          </cell>
          <cell r="K80">
            <v>90</v>
          </cell>
          <cell r="L80">
            <v>105</v>
          </cell>
          <cell r="M80">
            <v>111.2</v>
          </cell>
          <cell r="N80">
            <v>38.53</v>
          </cell>
          <cell r="O80">
            <v>362.4393</v>
          </cell>
          <cell r="P80">
            <v>168.9426</v>
          </cell>
        </row>
        <row r="81">
          <cell r="C81" t="str">
            <v>18-05</v>
          </cell>
          <cell r="D81">
            <v>147.4</v>
          </cell>
          <cell r="E81">
            <v>137.5</v>
          </cell>
          <cell r="F81">
            <v>164.1</v>
          </cell>
          <cell r="G81">
            <v>78.516746411483254</v>
          </cell>
          <cell r="H81">
            <v>107</v>
          </cell>
          <cell r="I81">
            <v>102.29445506692161</v>
          </cell>
          <cell r="J81">
            <v>135</v>
          </cell>
          <cell r="K81">
            <v>90.604026845637591</v>
          </cell>
          <cell r="L81">
            <v>105.4</v>
          </cell>
          <cell r="M81">
            <v>112.8</v>
          </cell>
          <cell r="N81">
            <v>40.049999999999997</v>
          </cell>
          <cell r="O81">
            <v>358.23379999999997</v>
          </cell>
          <cell r="P81">
            <v>180.09389999999999</v>
          </cell>
        </row>
        <row r="82">
          <cell r="C82" t="str">
            <v>18-06</v>
          </cell>
          <cell r="D82">
            <v>147.4</v>
          </cell>
          <cell r="E82">
            <v>144.19999999999999</v>
          </cell>
          <cell r="F82">
            <v>218.5</v>
          </cell>
          <cell r="G82">
            <v>104.54545454545455</v>
          </cell>
          <cell r="H82">
            <v>113.1</v>
          </cell>
          <cell r="I82">
            <v>108.1261950286807</v>
          </cell>
          <cell r="J82">
            <v>136.30000000000001</v>
          </cell>
          <cell r="K82">
            <v>91.47651006711412</v>
          </cell>
          <cell r="L82">
            <v>107.5</v>
          </cell>
          <cell r="M82">
            <v>115.2</v>
          </cell>
          <cell r="N82">
            <v>43.66</v>
          </cell>
          <cell r="O82">
            <v>371.45030000000003</v>
          </cell>
          <cell r="P82">
            <v>201.17449999999999</v>
          </cell>
        </row>
        <row r="83">
          <cell r="C83" t="str">
            <v>18-07</v>
          </cell>
          <cell r="D83">
            <v>157.4</v>
          </cell>
          <cell r="E83">
            <v>140.30000000000001</v>
          </cell>
          <cell r="F83">
            <v>236.8</v>
          </cell>
          <cell r="G83">
            <v>113.30143540669857</v>
          </cell>
          <cell r="H83">
            <v>116.8</v>
          </cell>
          <cell r="I83">
            <v>111.66347992351817</v>
          </cell>
          <cell r="J83">
            <v>137.19999999999999</v>
          </cell>
          <cell r="K83">
            <v>92.080536912751697</v>
          </cell>
          <cell r="L83">
            <v>108.6</v>
          </cell>
          <cell r="M83">
            <v>116.1</v>
          </cell>
          <cell r="N83">
            <v>42.98</v>
          </cell>
          <cell r="O83">
            <v>367.1103</v>
          </cell>
          <cell r="P83">
            <v>184.4057</v>
          </cell>
        </row>
        <row r="84">
          <cell r="C84" t="str">
            <v>18-08</v>
          </cell>
          <cell r="D84">
            <v>157.4</v>
          </cell>
          <cell r="E84">
            <v>138</v>
          </cell>
          <cell r="F84">
            <v>235.1</v>
          </cell>
          <cell r="G84">
            <v>112.48803827751195</v>
          </cell>
          <cell r="H84">
            <v>117.8</v>
          </cell>
          <cell r="I84">
            <v>112.61950286806884</v>
          </cell>
          <cell r="J84">
            <v>138</v>
          </cell>
          <cell r="K84">
            <v>92.617449664429557</v>
          </cell>
          <cell r="L84">
            <v>109.1</v>
          </cell>
          <cell r="M84">
            <v>116.5</v>
          </cell>
          <cell r="N84">
            <v>43.42</v>
          </cell>
          <cell r="O84">
            <v>410.60680000000002</v>
          </cell>
          <cell r="P84">
            <v>189.273</v>
          </cell>
        </row>
        <row r="85">
          <cell r="C85" t="str">
            <v>18-09</v>
          </cell>
          <cell r="D85">
            <v>157.4</v>
          </cell>
          <cell r="E85">
            <v>148.69999999999999</v>
          </cell>
          <cell r="F85">
            <v>180.5</v>
          </cell>
          <cell r="G85">
            <v>86.36363636363636</v>
          </cell>
          <cell r="H85">
            <v>118.3</v>
          </cell>
          <cell r="I85">
            <v>113.09751434034418</v>
          </cell>
          <cell r="J85">
            <v>138.80000000000001</v>
          </cell>
          <cell r="K85">
            <v>93.154362416107418</v>
          </cell>
          <cell r="L85">
            <v>110.3</v>
          </cell>
          <cell r="M85">
            <v>116.7</v>
          </cell>
          <cell r="N85">
            <v>45.83</v>
          </cell>
          <cell r="O85">
            <v>427.05880000000002</v>
          </cell>
          <cell r="P85">
            <v>184.84889999999999</v>
          </cell>
        </row>
        <row r="86">
          <cell r="C86" t="str">
            <v>18-10</v>
          </cell>
          <cell r="D86">
            <v>157.4</v>
          </cell>
          <cell r="E86">
            <v>147.80000000000001</v>
          </cell>
          <cell r="F86">
            <v>172</v>
          </cell>
          <cell r="G86">
            <v>82.296650717703344</v>
          </cell>
          <cell r="H86">
            <v>126.3</v>
          </cell>
          <cell r="I86">
            <v>120.74569789674952</v>
          </cell>
          <cell r="J86">
            <v>140.69999999999999</v>
          </cell>
          <cell r="K86">
            <v>94.429530201342303</v>
          </cell>
          <cell r="L86">
            <v>111.8</v>
          </cell>
          <cell r="M86">
            <v>120.3</v>
          </cell>
          <cell r="N86">
            <v>46.06</v>
          </cell>
          <cell r="O86">
            <v>421.8877</v>
          </cell>
          <cell r="P86">
            <v>178.83959999999999</v>
          </cell>
        </row>
        <row r="87">
          <cell r="C87" t="str">
            <v>18-11</v>
          </cell>
          <cell r="D87">
            <v>157.4</v>
          </cell>
          <cell r="E87">
            <v>144.36000000000001</v>
          </cell>
          <cell r="F87">
            <v>172</v>
          </cell>
          <cell r="G87">
            <v>82.296650717703344</v>
          </cell>
          <cell r="H87">
            <v>128.80000000000001</v>
          </cell>
          <cell r="I87">
            <v>123.13575525812621</v>
          </cell>
          <cell r="J87">
            <v>141.19999999999999</v>
          </cell>
          <cell r="K87">
            <v>94.765100671140956</v>
          </cell>
          <cell r="L87">
            <v>110.9</v>
          </cell>
          <cell r="M87">
            <v>121.4</v>
          </cell>
          <cell r="N87">
            <v>41.48</v>
          </cell>
          <cell r="O87">
            <v>404.88780000000003</v>
          </cell>
          <cell r="P87">
            <v>158.62459999999999</v>
          </cell>
        </row>
        <row r="88">
          <cell r="C88" t="str">
            <v>18-12</v>
          </cell>
          <cell r="D88">
            <v>157.4</v>
          </cell>
          <cell r="E88">
            <v>132.26</v>
          </cell>
          <cell r="F88">
            <v>169.7</v>
          </cell>
          <cell r="G88">
            <v>81.196172248803805</v>
          </cell>
          <cell r="H88">
            <v>117.5</v>
          </cell>
          <cell r="I88">
            <v>112.33269598470363</v>
          </cell>
          <cell r="J88">
            <v>139.9</v>
          </cell>
          <cell r="K88">
            <v>93.892617449664456</v>
          </cell>
          <cell r="L88">
            <v>109.8</v>
          </cell>
          <cell r="M88">
            <v>117.5</v>
          </cell>
          <cell r="N88">
            <v>37.751300000000001</v>
          </cell>
          <cell r="O88">
            <v>413.99459999999999</v>
          </cell>
          <cell r="P88">
            <v>154.3338</v>
          </cell>
        </row>
        <row r="89">
          <cell r="C89" t="str">
            <v>19-01</v>
          </cell>
          <cell r="D89">
            <v>157.4</v>
          </cell>
          <cell r="E89">
            <v>122.75</v>
          </cell>
          <cell r="F89">
            <v>168.3</v>
          </cell>
          <cell r="G89">
            <v>80.526315789473671</v>
          </cell>
          <cell r="H89">
            <v>108.8</v>
          </cell>
          <cell r="I89">
            <v>104.0152963671128</v>
          </cell>
          <cell r="J89">
            <v>138.80000000000001</v>
          </cell>
          <cell r="K89">
            <v>93.154362416107418</v>
          </cell>
          <cell r="L89">
            <v>108.9</v>
          </cell>
          <cell r="M89">
            <v>114.1</v>
          </cell>
          <cell r="N89">
            <v>35.286700000000003</v>
          </cell>
          <cell r="O89">
            <v>380.03120000000001</v>
          </cell>
          <cell r="P89">
            <v>158.23589999999999</v>
          </cell>
        </row>
        <row r="90">
          <cell r="C90" t="str">
            <v>19-02</v>
          </cell>
          <cell r="D90">
            <v>157.4</v>
          </cell>
          <cell r="E90">
            <v>132</v>
          </cell>
          <cell r="F90">
            <v>173.8</v>
          </cell>
          <cell r="G90">
            <v>83.157894736842081</v>
          </cell>
          <cell r="H90">
            <v>107.9</v>
          </cell>
          <cell r="I90">
            <v>103.15487571701721</v>
          </cell>
          <cell r="J90">
            <v>139.19999999999999</v>
          </cell>
          <cell r="K90">
            <v>93.422818791946327</v>
          </cell>
          <cell r="L90">
            <v>108.9</v>
          </cell>
          <cell r="M90">
            <v>114.2</v>
          </cell>
          <cell r="N90">
            <v>33.875100000000003</v>
          </cell>
          <cell r="O90">
            <v>396.55290000000002</v>
          </cell>
          <cell r="P90">
            <v>175.05670000000001</v>
          </cell>
        </row>
        <row r="91">
          <cell r="C91" t="str">
            <v>19-03</v>
          </cell>
          <cell r="D91">
            <v>157.4</v>
          </cell>
          <cell r="E91">
            <v>137.47</v>
          </cell>
          <cell r="F91">
            <v>169.9</v>
          </cell>
          <cell r="G91">
            <v>81.291866028708114</v>
          </cell>
          <cell r="H91">
            <v>112.8</v>
          </cell>
          <cell r="I91">
            <v>107.83938814531548</v>
          </cell>
          <cell r="J91">
            <v>141</v>
          </cell>
          <cell r="K91">
            <v>94.630872483221509</v>
          </cell>
          <cell r="L91">
            <v>109.5</v>
          </cell>
          <cell r="M91">
            <v>119.2</v>
          </cell>
          <cell r="N91">
            <v>35.839100000000002</v>
          </cell>
          <cell r="O91">
            <v>430.48169999999999</v>
          </cell>
          <cell r="P91">
            <v>187.92859999999999</v>
          </cell>
        </row>
        <row r="92">
          <cell r="C92" t="str">
            <v>19-04</v>
          </cell>
          <cell r="D92">
            <v>157.4</v>
          </cell>
          <cell r="E92">
            <v>134</v>
          </cell>
          <cell r="F92">
            <v>179.8</v>
          </cell>
          <cell r="G92">
            <v>86.028708133971278</v>
          </cell>
          <cell r="H92">
            <v>119.8</v>
          </cell>
          <cell r="I92">
            <v>114.53154875717017</v>
          </cell>
          <cell r="J92">
            <v>142.9</v>
          </cell>
          <cell r="K92">
            <v>95.906040268456408</v>
          </cell>
          <cell r="L92">
            <v>109.9</v>
          </cell>
          <cell r="M92">
            <v>121.4</v>
          </cell>
          <cell r="N92">
            <v>35.891800000000003</v>
          </cell>
          <cell r="O92">
            <v>413.49430000000001</v>
          </cell>
          <cell r="P92">
            <v>181.39599999999999</v>
          </cell>
        </row>
        <row r="93">
          <cell r="C93" t="str">
            <v>19-05</v>
          </cell>
          <cell r="D93">
            <v>157.4</v>
          </cell>
          <cell r="E93">
            <v>135.4</v>
          </cell>
          <cell r="F93">
            <v>180.1</v>
          </cell>
          <cell r="G93">
            <v>86.172248803827728</v>
          </cell>
          <cell r="H93">
            <v>122.7</v>
          </cell>
          <cell r="I93">
            <v>117.30401529636711</v>
          </cell>
          <cell r="J93">
            <v>143.6</v>
          </cell>
          <cell r="K93">
            <v>96.375838926174524</v>
          </cell>
          <cell r="L93">
            <v>110.1</v>
          </cell>
          <cell r="M93">
            <v>121.5</v>
          </cell>
          <cell r="N93">
            <v>35.461199999999998</v>
          </cell>
          <cell r="O93">
            <v>419.14580000000001</v>
          </cell>
          <cell r="P93">
            <v>173.077</v>
          </cell>
        </row>
        <row r="94">
          <cell r="C94" t="str">
            <v>19-06</v>
          </cell>
          <cell r="D94">
            <v>157.4</v>
          </cell>
          <cell r="E94">
            <v>131</v>
          </cell>
          <cell r="F94">
            <v>238.8</v>
          </cell>
          <cell r="G94">
            <v>114.25837320574161</v>
          </cell>
          <cell r="H94">
            <v>124.5</v>
          </cell>
          <cell r="I94">
            <v>119.02485659655832</v>
          </cell>
          <cell r="J94">
            <v>144.1</v>
          </cell>
          <cell r="K94">
            <v>96.711409395973178</v>
          </cell>
          <cell r="L94">
            <v>109.7</v>
          </cell>
          <cell r="M94">
            <v>122.3</v>
          </cell>
          <cell r="N94">
            <v>33.784799999999997</v>
          </cell>
          <cell r="O94">
            <v>426.1463</v>
          </cell>
          <cell r="P94">
            <v>174.53749999999999</v>
          </cell>
        </row>
        <row r="95">
          <cell r="C95" t="str">
            <v>19-07</v>
          </cell>
          <cell r="D95">
            <v>167.6</v>
          </cell>
          <cell r="E95">
            <v>122.4</v>
          </cell>
          <cell r="F95">
            <v>271.10000000000002</v>
          </cell>
          <cell r="G95">
            <v>129.71291866028707</v>
          </cell>
          <cell r="H95">
            <v>119.8</v>
          </cell>
          <cell r="I95">
            <v>114.53154875717017</v>
          </cell>
          <cell r="J95">
            <v>143.9</v>
          </cell>
          <cell r="K95">
            <v>96.57718120805373</v>
          </cell>
          <cell r="L95">
            <v>111.1</v>
          </cell>
          <cell r="M95">
            <v>120.6</v>
          </cell>
          <cell r="N95">
            <v>31.642600000000002</v>
          </cell>
          <cell r="O95">
            <v>406.36599999999999</v>
          </cell>
          <cell r="P95">
            <v>189.21119999999999</v>
          </cell>
        </row>
        <row r="96">
          <cell r="C96" t="str">
            <v>19-08</v>
          </cell>
          <cell r="D96">
            <v>167.6</v>
          </cell>
          <cell r="E96">
            <v>123</v>
          </cell>
          <cell r="F96">
            <v>268.7</v>
          </cell>
          <cell r="G96">
            <v>128.56459330143537</v>
          </cell>
          <cell r="H96">
            <v>119.2</v>
          </cell>
          <cell r="I96">
            <v>113.95793499043978</v>
          </cell>
          <cell r="J96">
            <v>144.19999999999999</v>
          </cell>
          <cell r="K96">
            <v>96.778523489932908</v>
          </cell>
          <cell r="L96">
            <v>112.3</v>
          </cell>
          <cell r="M96">
            <v>120.6</v>
          </cell>
          <cell r="N96">
            <v>32.223100000000002</v>
          </cell>
          <cell r="O96">
            <v>417.29660000000001</v>
          </cell>
          <cell r="P96">
            <v>237.64830000000001</v>
          </cell>
        </row>
        <row r="97">
          <cell r="C97" t="str">
            <v>19-09</v>
          </cell>
          <cell r="D97">
            <v>167.6</v>
          </cell>
          <cell r="E97">
            <v>106</v>
          </cell>
          <cell r="F97">
            <v>211.3</v>
          </cell>
          <cell r="G97">
            <v>101.10047846889951</v>
          </cell>
          <cell r="H97">
            <v>120.3</v>
          </cell>
          <cell r="I97">
            <v>115.00956022944551</v>
          </cell>
          <cell r="J97">
            <v>144.5</v>
          </cell>
          <cell r="K97">
            <v>96.979865771812101</v>
          </cell>
          <cell r="L97">
            <v>114.1</v>
          </cell>
          <cell r="M97">
            <v>121.3</v>
          </cell>
          <cell r="N97">
            <v>29.833100000000002</v>
          </cell>
          <cell r="O97">
            <v>408.3399</v>
          </cell>
          <cell r="P97">
            <v>262.42270000000002</v>
          </cell>
        </row>
        <row r="98">
          <cell r="C98" t="str">
            <v>19-10</v>
          </cell>
          <cell r="D98">
            <v>167.6</v>
          </cell>
          <cell r="E98">
            <v>102.1</v>
          </cell>
          <cell r="F98">
            <v>195</v>
          </cell>
          <cell r="G98">
            <v>93.301435406698545</v>
          </cell>
          <cell r="H98">
            <v>121.6</v>
          </cell>
          <cell r="I98">
            <v>116.25239005736138</v>
          </cell>
          <cell r="J98">
            <v>144.9</v>
          </cell>
          <cell r="K98">
            <v>97.248322147651038</v>
          </cell>
          <cell r="L98">
            <v>115</v>
          </cell>
          <cell r="M98">
            <v>122.4</v>
          </cell>
          <cell r="N98">
            <v>29.706499999999998</v>
          </cell>
          <cell r="O98">
            <v>387.43689999999998</v>
          </cell>
          <cell r="P98">
            <v>255.16050000000001</v>
          </cell>
        </row>
        <row r="99">
          <cell r="C99" t="str">
            <v>19-11</v>
          </cell>
          <cell r="D99">
            <v>167.6</v>
          </cell>
          <cell r="E99">
            <v>112</v>
          </cell>
          <cell r="F99">
            <v>195</v>
          </cell>
          <cell r="G99">
            <v>93.301435406698545</v>
          </cell>
          <cell r="H99">
            <v>120.2</v>
          </cell>
          <cell r="I99">
            <v>114.91395793499045</v>
          </cell>
          <cell r="J99">
            <v>144.5</v>
          </cell>
          <cell r="K99">
            <v>96.979865771812101</v>
          </cell>
          <cell r="L99">
            <v>113.9</v>
          </cell>
          <cell r="M99">
            <v>121.9</v>
          </cell>
          <cell r="N99">
            <v>27.902799999999999</v>
          </cell>
          <cell r="O99">
            <v>323.94729999999998</v>
          </cell>
          <cell r="P99">
            <v>225.05459999999999</v>
          </cell>
        </row>
        <row r="100">
          <cell r="C100" t="str">
            <v>19-12</v>
          </cell>
          <cell r="D100">
            <v>167.6</v>
          </cell>
          <cell r="E100">
            <v>120.5</v>
          </cell>
          <cell r="F100">
            <v>193.2</v>
          </cell>
          <cell r="G100">
            <v>92.440191387559778</v>
          </cell>
          <cell r="H100">
            <v>119.6</v>
          </cell>
          <cell r="I100">
            <v>114.34034416826003</v>
          </cell>
          <cell r="J100">
            <v>144.69999999999999</v>
          </cell>
          <cell r="K100">
            <v>97.114093959731562</v>
          </cell>
          <cell r="L100">
            <v>113</v>
          </cell>
          <cell r="M100">
            <v>121.4</v>
          </cell>
          <cell r="N100">
            <v>27.447500000000002</v>
          </cell>
          <cell r="O100">
            <v>326.59399999999999</v>
          </cell>
          <cell r="P100">
            <v>198.93109999999999</v>
          </cell>
        </row>
        <row r="101">
          <cell r="C101" t="str">
            <v>20-01</v>
          </cell>
          <cell r="D101">
            <v>167.6</v>
          </cell>
          <cell r="E101">
            <v>123.4</v>
          </cell>
          <cell r="F101">
            <v>190.3</v>
          </cell>
          <cell r="G101">
            <v>91.052631578947356</v>
          </cell>
          <cell r="H101">
            <v>119.2</v>
          </cell>
          <cell r="I101">
            <v>113.95793499043978</v>
          </cell>
          <cell r="J101">
            <v>145.1</v>
          </cell>
          <cell r="K101">
            <v>97.382550335570485</v>
          </cell>
          <cell r="L101">
            <v>112.3</v>
          </cell>
          <cell r="M101">
            <v>122</v>
          </cell>
          <cell r="N101">
            <v>28.526499999999999</v>
          </cell>
          <cell r="O101">
            <v>333.47890000000001</v>
          </cell>
          <cell r="P101">
            <v>195.18809999999999</v>
          </cell>
        </row>
        <row r="102">
          <cell r="C102" t="str">
            <v>20-02</v>
          </cell>
          <cell r="D102">
            <v>167.6</v>
          </cell>
          <cell r="E102">
            <v>121.9</v>
          </cell>
          <cell r="F102">
            <v>194.9</v>
          </cell>
          <cell r="G102">
            <v>93.253588516746404</v>
          </cell>
          <cell r="H102">
            <v>118.8</v>
          </cell>
          <cell r="I102">
            <v>113.5755258126195</v>
          </cell>
          <cell r="J102">
            <v>145.5</v>
          </cell>
          <cell r="K102">
            <v>97.651006711409408</v>
          </cell>
          <cell r="L102">
            <v>112.4</v>
          </cell>
          <cell r="M102">
            <v>122</v>
          </cell>
          <cell r="N102">
            <v>29.126999999999999</v>
          </cell>
          <cell r="O102">
            <v>387.7423</v>
          </cell>
          <cell r="P102">
            <v>191.42429999999999</v>
          </cell>
        </row>
        <row r="103">
          <cell r="C103" t="str">
            <v>20-03</v>
          </cell>
          <cell r="D103">
            <v>167.6</v>
          </cell>
          <cell r="E103">
            <v>125.4</v>
          </cell>
          <cell r="F103">
            <v>195.3</v>
          </cell>
          <cell r="G103">
            <v>93.444976076555022</v>
          </cell>
          <cell r="H103">
            <v>115.2</v>
          </cell>
          <cell r="I103">
            <v>110.1338432122371</v>
          </cell>
          <cell r="J103">
            <v>145.6</v>
          </cell>
          <cell r="K103">
            <v>97.718120805369139</v>
          </cell>
          <cell r="L103">
            <v>113.9</v>
          </cell>
          <cell r="M103">
            <v>123.6</v>
          </cell>
          <cell r="N103">
            <v>32.755099999999999</v>
          </cell>
          <cell r="O103">
            <v>385.8073</v>
          </cell>
          <cell r="P103">
            <v>197.53800000000001</v>
          </cell>
        </row>
        <row r="104">
          <cell r="C104" t="str">
            <v>20-04</v>
          </cell>
          <cell r="D104">
            <v>167.6</v>
          </cell>
          <cell r="E104">
            <v>130.5</v>
          </cell>
          <cell r="F104">
            <v>207.7</v>
          </cell>
          <cell r="G104">
            <v>99.377990430621992</v>
          </cell>
          <cell r="H104">
            <v>104.1</v>
          </cell>
          <cell r="I104">
            <v>99.521988527724659</v>
          </cell>
          <cell r="J104">
            <v>144.6</v>
          </cell>
          <cell r="K104">
            <v>97.046979865771831</v>
          </cell>
          <cell r="L104">
            <v>113.8</v>
          </cell>
          <cell r="M104">
            <v>120.4</v>
          </cell>
          <cell r="N104">
            <v>37.249899999999997</v>
          </cell>
          <cell r="O104">
            <v>380.18299999999999</v>
          </cell>
          <cell r="P104">
            <v>218.9247</v>
          </cell>
        </row>
        <row r="105">
          <cell r="C105" t="str">
            <v>20-05</v>
          </cell>
          <cell r="D105">
            <v>167.6</v>
          </cell>
          <cell r="E105">
            <v>136.30000000000001</v>
          </cell>
          <cell r="F105">
            <v>205.2</v>
          </cell>
          <cell r="G105">
            <v>98.181818181818173</v>
          </cell>
          <cell r="H105">
            <v>94.3</v>
          </cell>
          <cell r="I105">
            <v>90.152963671128106</v>
          </cell>
          <cell r="J105">
            <v>144.1</v>
          </cell>
          <cell r="K105">
            <v>96.711409395973163</v>
          </cell>
          <cell r="L105">
            <v>112.3</v>
          </cell>
          <cell r="M105">
            <v>115.9</v>
          </cell>
          <cell r="N105">
            <v>37.200800000000001</v>
          </cell>
          <cell r="O105">
            <v>379.37689999999998</v>
          </cell>
          <cell r="P105">
            <v>220.63419999999999</v>
          </cell>
        </row>
        <row r="106">
          <cell r="C106" t="str">
            <v>20-06</v>
          </cell>
          <cell r="D106">
            <v>167.6</v>
          </cell>
          <cell r="E106">
            <v>135</v>
          </cell>
          <cell r="F106">
            <v>271.7</v>
          </cell>
          <cell r="G106">
            <v>130</v>
          </cell>
          <cell r="H106">
            <v>98.9</v>
          </cell>
          <cell r="I106">
            <v>94.550669216061195</v>
          </cell>
          <cell r="J106">
            <v>144.9</v>
          </cell>
          <cell r="K106">
            <v>97.248322147651024</v>
          </cell>
          <cell r="L106">
            <v>113</v>
          </cell>
          <cell r="M106">
            <v>117.1</v>
          </cell>
          <cell r="N106">
            <v>34.160400000000003</v>
          </cell>
          <cell r="O106">
            <v>340.86239999999998</v>
          </cell>
          <cell r="P106">
            <v>217.75059999999999</v>
          </cell>
        </row>
        <row r="107">
          <cell r="C107" t="str">
            <v>20-07</v>
          </cell>
          <cell r="D107">
            <v>167.6</v>
          </cell>
          <cell r="E107">
            <v>132.1</v>
          </cell>
          <cell r="F107">
            <v>293.10000000000002</v>
          </cell>
          <cell r="G107">
            <v>140.23923444976077</v>
          </cell>
          <cell r="H107">
            <v>108.8</v>
          </cell>
          <cell r="I107">
            <v>104.01529636711281</v>
          </cell>
          <cell r="J107">
            <v>146.6</v>
          </cell>
          <cell r="K107">
            <v>98.389261744966447</v>
          </cell>
          <cell r="L107">
            <v>114.6</v>
          </cell>
          <cell r="M107">
            <v>121.8</v>
          </cell>
          <cell r="N107">
            <v>31.9282</v>
          </cell>
          <cell r="O107">
            <v>307.7242</v>
          </cell>
          <cell r="P107">
            <v>223.53389999999999</v>
          </cell>
        </row>
        <row r="108">
          <cell r="C108" t="str">
            <v>20-08</v>
          </cell>
          <cell r="D108">
            <v>167.6</v>
          </cell>
          <cell r="E108">
            <v>145.1</v>
          </cell>
          <cell r="F108">
            <v>286.7</v>
          </cell>
          <cell r="G108">
            <v>137.17703349282294</v>
          </cell>
          <cell r="H108">
            <v>110.7</v>
          </cell>
          <cell r="I108">
            <v>105.83173996175908</v>
          </cell>
          <cell r="J108">
            <v>147.69999999999999</v>
          </cell>
          <cell r="K108">
            <v>99.127516778523486</v>
          </cell>
          <cell r="L108">
            <v>115.8</v>
          </cell>
          <cell r="M108">
            <v>123.1</v>
          </cell>
          <cell r="N108">
            <v>33.403700000000001</v>
          </cell>
          <cell r="O108">
            <v>333.0378</v>
          </cell>
          <cell r="P108">
            <v>249.9736</v>
          </cell>
        </row>
        <row r="109">
          <cell r="C109" t="str">
            <v>20-09</v>
          </cell>
          <cell r="D109">
            <v>167.6</v>
          </cell>
          <cell r="E109">
            <v>151</v>
          </cell>
          <cell r="F109">
            <v>220.5</v>
          </cell>
          <cell r="G109">
            <v>105.50239234449759</v>
          </cell>
          <cell r="H109">
            <v>109.7</v>
          </cell>
          <cell r="I109">
            <v>104.87571701720842</v>
          </cell>
          <cell r="J109">
            <v>148.19999999999999</v>
          </cell>
          <cell r="K109">
            <v>99.46308724832214</v>
          </cell>
          <cell r="L109">
            <v>117.3</v>
          </cell>
          <cell r="M109">
            <v>122.9</v>
          </cell>
          <cell r="N109">
            <v>32.616700000000002</v>
          </cell>
          <cell r="O109">
            <v>351.45740000000001</v>
          </cell>
          <cell r="P109">
            <v>248.7963</v>
          </cell>
        </row>
        <row r="110">
          <cell r="C110" t="str">
            <v>20-10</v>
          </cell>
          <cell r="D110">
            <v>167.6</v>
          </cell>
          <cell r="E110">
            <v>141.69999999999999</v>
          </cell>
          <cell r="F110">
            <v>210</v>
          </cell>
          <cell r="G110">
            <v>100.47846889952152</v>
          </cell>
          <cell r="H110">
            <v>105.7</v>
          </cell>
          <cell r="I110">
            <v>101.05162523900573</v>
          </cell>
          <cell r="J110">
            <v>148.80000000000001</v>
          </cell>
          <cell r="K110">
            <v>99.865771812080538</v>
          </cell>
          <cell r="L110">
            <v>118.5</v>
          </cell>
          <cell r="M110">
            <v>121.1</v>
          </cell>
          <cell r="N110">
            <v>32.265900000000002</v>
          </cell>
          <cell r="O110">
            <v>353.61279999999999</v>
          </cell>
          <cell r="P110">
            <v>250.20490000000001</v>
          </cell>
        </row>
        <row r="111">
          <cell r="C111" t="str">
            <v>20-11</v>
          </cell>
          <cell r="D111">
            <v>167.6</v>
          </cell>
          <cell r="E111">
            <v>148</v>
          </cell>
          <cell r="F111">
            <v>210</v>
          </cell>
          <cell r="G111">
            <v>100.47846889952152</v>
          </cell>
          <cell r="H111">
            <v>104.3</v>
          </cell>
          <cell r="I111">
            <v>99.713193116634798</v>
          </cell>
          <cell r="J111">
            <v>148.80000000000001</v>
          </cell>
          <cell r="K111">
            <v>99.865771812080538</v>
          </cell>
          <cell r="L111">
            <v>119.4</v>
          </cell>
          <cell r="M111">
            <v>120.8</v>
          </cell>
          <cell r="N111">
            <v>30.853200000000001</v>
          </cell>
          <cell r="O111">
            <v>355.51650000000001</v>
          </cell>
          <cell r="P111">
            <v>245.34899999999999</v>
          </cell>
        </row>
        <row r="112">
          <cell r="C112" t="str">
            <v>20-12</v>
          </cell>
          <cell r="D112">
            <v>167.6</v>
          </cell>
          <cell r="E112">
            <v>189.9</v>
          </cell>
          <cell r="F112">
            <v>209</v>
          </cell>
          <cell r="G112">
            <v>100</v>
          </cell>
          <cell r="H112">
            <v>104.6</v>
          </cell>
          <cell r="I112">
            <v>100</v>
          </cell>
          <cell r="J112">
            <v>149</v>
          </cell>
          <cell r="K112">
            <v>100</v>
          </cell>
          <cell r="L112">
            <v>119</v>
          </cell>
          <cell r="M112">
            <v>121.2</v>
          </cell>
          <cell r="N112">
            <v>29.430299999999999</v>
          </cell>
          <cell r="O112">
            <v>349.56439999999998</v>
          </cell>
          <cell r="P112">
            <v>250.15389999999999</v>
          </cell>
        </row>
        <row r="113">
          <cell r="C113" t="str">
            <v>21-01</v>
          </cell>
          <cell r="D113">
            <v>167.6</v>
          </cell>
          <cell r="E113">
            <v>210.6</v>
          </cell>
          <cell r="F113">
            <v>206.70100000000002</v>
          </cell>
          <cell r="G113">
            <v>98.9</v>
          </cell>
          <cell r="H113">
            <v>108.36559999999999</v>
          </cell>
          <cell r="I113">
            <v>103.6</v>
          </cell>
          <cell r="J113">
            <v>150.19200000000001</v>
          </cell>
          <cell r="K113">
            <v>100.8</v>
          </cell>
          <cell r="L113">
            <v>123.4</v>
          </cell>
          <cell r="M113">
            <v>123.4</v>
          </cell>
          <cell r="N113">
            <v>34.314999999999998</v>
          </cell>
          <cell r="O113">
            <v>383.68529999999998</v>
          </cell>
          <cell r="P113">
            <v>270.10759999999999</v>
          </cell>
        </row>
        <row r="114">
          <cell r="C114" t="str">
            <v>21-02</v>
          </cell>
          <cell r="D114">
            <v>167.6</v>
          </cell>
          <cell r="E114">
            <v>185.6</v>
          </cell>
          <cell r="F114">
            <v>212.762</v>
          </cell>
          <cell r="G114">
            <v>101.8</v>
          </cell>
          <cell r="H114">
            <v>113.59559999999999</v>
          </cell>
          <cell r="I114">
            <v>108.6</v>
          </cell>
          <cell r="J114">
            <v>151.23500000000001</v>
          </cell>
          <cell r="K114">
            <v>101.5</v>
          </cell>
          <cell r="L114">
            <v>125.3</v>
          </cell>
          <cell r="M114">
            <v>125.4</v>
          </cell>
          <cell r="N114">
            <v>36.104900000000001</v>
          </cell>
          <cell r="O114">
            <v>416.9314</v>
          </cell>
          <cell r="P114">
            <v>274.24919999999997</v>
          </cell>
        </row>
        <row r="115">
          <cell r="C115" t="str">
            <v>21-03</v>
          </cell>
          <cell r="D115">
            <v>167.6</v>
          </cell>
          <cell r="E115">
            <v>195.5</v>
          </cell>
          <cell r="F115">
            <v>210.46300000000002</v>
          </cell>
          <cell r="G115">
            <v>100.7</v>
          </cell>
          <cell r="H115">
            <v>118.9302</v>
          </cell>
          <cell r="I115">
            <v>113.7</v>
          </cell>
          <cell r="J115">
            <v>153.172</v>
          </cell>
          <cell r="K115">
            <v>102.8</v>
          </cell>
          <cell r="L115">
            <v>126.2</v>
          </cell>
          <cell r="M115">
            <v>129.69999999999999</v>
          </cell>
          <cell r="N115">
            <v>40.456699999999998</v>
          </cell>
          <cell r="O115">
            <v>431.5575</v>
          </cell>
          <cell r="P115">
            <v>247.16210000000001</v>
          </cell>
        </row>
        <row r="116">
          <cell r="C116" t="str">
            <v>21-04</v>
          </cell>
          <cell r="D116">
            <v>167.6</v>
          </cell>
          <cell r="E116">
            <v>185.3</v>
          </cell>
          <cell r="F116">
            <v>219.86800000000002</v>
          </cell>
          <cell r="G116">
            <v>105.2</v>
          </cell>
          <cell r="H116">
            <v>124.78779999999999</v>
          </cell>
          <cell r="I116">
            <v>119.3</v>
          </cell>
          <cell r="J116">
            <v>154.215</v>
          </cell>
          <cell r="K116">
            <v>103.5</v>
          </cell>
          <cell r="L116">
            <v>128.5</v>
          </cell>
          <cell r="M116">
            <v>131.80000000000001</v>
          </cell>
          <cell r="N116">
            <v>39.505699999999997</v>
          </cell>
          <cell r="O116">
            <v>396.64890000000003</v>
          </cell>
          <cell r="P116">
            <v>237.87780000000001</v>
          </cell>
        </row>
        <row r="117">
          <cell r="C117" t="str">
            <v>21-05</v>
          </cell>
          <cell r="D117">
            <v>167.6</v>
          </cell>
          <cell r="E117">
            <v>213.5</v>
          </cell>
          <cell r="F117">
            <v>223.42100000000002</v>
          </cell>
          <cell r="G117">
            <v>106.9</v>
          </cell>
          <cell r="H117">
            <v>123.63719999999999</v>
          </cell>
          <cell r="I117">
            <v>118.2</v>
          </cell>
          <cell r="J117">
            <v>154.81100000000001</v>
          </cell>
          <cell r="K117">
            <v>103.9</v>
          </cell>
          <cell r="L117">
            <v>132</v>
          </cell>
          <cell r="M117">
            <v>131.6</v>
          </cell>
          <cell r="N117">
            <v>38.89</v>
          </cell>
          <cell r="O117">
            <v>447.26389999999998</v>
          </cell>
          <cell r="P117">
            <v>247.50110000000001</v>
          </cell>
        </row>
        <row r="118">
          <cell r="C118" t="str">
            <v>21-06</v>
          </cell>
          <cell r="D118">
            <v>167.6</v>
          </cell>
          <cell r="E118">
            <v>211.8</v>
          </cell>
          <cell r="F118">
            <v>300.12400000000002</v>
          </cell>
          <cell r="G118">
            <v>143.6</v>
          </cell>
          <cell r="H118">
            <v>123.95099999999999</v>
          </cell>
          <cell r="I118">
            <v>118.5</v>
          </cell>
          <cell r="J118">
            <v>156.00300000000001</v>
          </cell>
          <cell r="K118">
            <v>104.7</v>
          </cell>
          <cell r="L118">
            <v>137.30000000000001</v>
          </cell>
          <cell r="M118">
            <v>132.80000000000001</v>
          </cell>
          <cell r="N118">
            <v>39.174599999999998</v>
          </cell>
          <cell r="O118">
            <v>589.25220000000002</v>
          </cell>
          <cell r="P118">
            <v>25.024799999999999</v>
          </cell>
        </row>
        <row r="119">
          <cell r="C119" t="str">
            <v>21-07</v>
          </cell>
          <cell r="D119">
            <v>176.8</v>
          </cell>
          <cell r="E119">
            <v>212.5</v>
          </cell>
          <cell r="F119">
            <v>333.77300000000002</v>
          </cell>
          <cell r="G119">
            <v>159.69999999999999</v>
          </cell>
          <cell r="H119">
            <v>126.56599999999999</v>
          </cell>
          <cell r="I119">
            <v>121</v>
          </cell>
          <cell r="J119">
            <v>157.04600000000002</v>
          </cell>
          <cell r="K119">
            <v>105.4</v>
          </cell>
          <cell r="L119">
            <v>138.30000000000001</v>
          </cell>
          <cell r="M119">
            <v>134.30000000000001</v>
          </cell>
          <cell r="N119">
            <v>43.4709</v>
          </cell>
          <cell r="O119">
            <v>635.23860000000002</v>
          </cell>
          <cell r="P119">
            <v>273.4941</v>
          </cell>
        </row>
        <row r="120">
          <cell r="C120" t="str">
            <v>21-08</v>
          </cell>
          <cell r="D120">
            <v>176.8</v>
          </cell>
          <cell r="E120">
            <v>195.5</v>
          </cell>
          <cell r="F120">
            <v>336.69900000000001</v>
          </cell>
          <cell r="G120">
            <v>161.1</v>
          </cell>
          <cell r="H120">
            <v>131.273</v>
          </cell>
          <cell r="I120">
            <v>125.5</v>
          </cell>
          <cell r="J120">
            <v>158.23800000000003</v>
          </cell>
          <cell r="K120">
            <v>106.2</v>
          </cell>
          <cell r="L120">
            <v>139.69999999999999</v>
          </cell>
          <cell r="M120">
            <v>136</v>
          </cell>
          <cell r="N120">
            <v>54.133899999999997</v>
          </cell>
          <cell r="O120">
            <v>688.18409999999994</v>
          </cell>
          <cell r="P120">
            <v>283.03390000000002</v>
          </cell>
        </row>
        <row r="121">
          <cell r="C121" t="str">
            <v>21-09</v>
          </cell>
          <cell r="D121">
            <v>176.8</v>
          </cell>
          <cell r="E121">
            <v>186.5</v>
          </cell>
          <cell r="F121">
            <v>271.90899999999999</v>
          </cell>
          <cell r="G121">
            <v>130.1</v>
          </cell>
          <cell r="H121">
            <v>132.31899999999999</v>
          </cell>
          <cell r="I121">
            <v>126.5</v>
          </cell>
          <cell r="J121">
            <v>159.72800000000004</v>
          </cell>
          <cell r="K121">
            <v>107.2</v>
          </cell>
          <cell r="L121">
            <v>144.5</v>
          </cell>
          <cell r="M121">
            <v>136.30000000000001</v>
          </cell>
          <cell r="N121">
            <v>54.200600000000001</v>
          </cell>
          <cell r="O121">
            <v>691.14580000000001</v>
          </cell>
          <cell r="P121">
            <v>282.63929999999999</v>
          </cell>
        </row>
        <row r="122">
          <cell r="C122" t="str">
            <v>21-10</v>
          </cell>
          <cell r="D122">
            <v>176.8</v>
          </cell>
          <cell r="E122">
            <v>205.1</v>
          </cell>
          <cell r="F122">
            <v>240.14100000000002</v>
          </cell>
          <cell r="G122">
            <v>114.9</v>
          </cell>
          <cell r="H122">
            <v>133.57419999999999</v>
          </cell>
          <cell r="I122">
            <v>127.7</v>
          </cell>
          <cell r="J122">
            <v>160.77100000000004</v>
          </cell>
          <cell r="K122">
            <v>107.9</v>
          </cell>
          <cell r="L122">
            <v>145.6</v>
          </cell>
          <cell r="M122">
            <v>137</v>
          </cell>
          <cell r="N122">
            <v>58.890700000000002</v>
          </cell>
          <cell r="O122">
            <v>709.5163</v>
          </cell>
          <cell r="P122">
            <v>288.30889999999999</v>
          </cell>
        </row>
        <row r="123">
          <cell r="C123" t="str">
            <v>21-11</v>
          </cell>
          <cell r="D123">
            <v>176.8</v>
          </cell>
          <cell r="E123">
            <v>225.9</v>
          </cell>
          <cell r="F123">
            <v>244.94800000000001</v>
          </cell>
          <cell r="G123">
            <v>117.2</v>
          </cell>
          <cell r="H123">
            <v>142.46519999999998</v>
          </cell>
          <cell r="I123">
            <v>136.19999999999999</v>
          </cell>
          <cell r="J123">
            <v>163.00600000000006</v>
          </cell>
          <cell r="K123">
            <v>109.4</v>
          </cell>
          <cell r="L123">
            <v>147.5</v>
          </cell>
          <cell r="M123">
            <v>141.1</v>
          </cell>
          <cell r="N123">
            <v>70.438400000000001</v>
          </cell>
          <cell r="O123">
            <v>738.16330000000005</v>
          </cell>
          <cell r="P123">
            <v>310.28829999999999</v>
          </cell>
        </row>
        <row r="124">
          <cell r="C124" t="str">
            <v>21-12</v>
          </cell>
          <cell r="D124">
            <v>176.8</v>
          </cell>
          <cell r="E124">
            <v>221</v>
          </cell>
          <cell r="F124">
            <v>241.18600000000001</v>
          </cell>
          <cell r="G124">
            <v>115.4</v>
          </cell>
          <cell r="H124">
            <v>148.9504</v>
          </cell>
          <cell r="I124">
            <v>142.4</v>
          </cell>
          <cell r="J124">
            <v>165.09200000000004</v>
          </cell>
          <cell r="K124">
            <v>110.8</v>
          </cell>
          <cell r="L124">
            <v>149.9</v>
          </cell>
          <cell r="M124">
            <v>143.30000000000001</v>
          </cell>
          <cell r="N124">
            <v>77.035700000000006</v>
          </cell>
          <cell r="O124">
            <v>726.2405</v>
          </cell>
          <cell r="P124">
            <v>319.19630000000001</v>
          </cell>
        </row>
        <row r="125">
          <cell r="C125" t="str">
            <v>22-01</v>
          </cell>
          <cell r="D125">
            <v>176.8</v>
          </cell>
          <cell r="E125">
            <v>213.8</v>
          </cell>
          <cell r="F125">
            <v>0</v>
          </cell>
          <cell r="H125">
            <v>0</v>
          </cell>
          <cell r="J125">
            <v>0</v>
          </cell>
          <cell r="N125">
            <v>71.378399999999999</v>
          </cell>
          <cell r="O125">
            <v>724.21879999999999</v>
          </cell>
          <cell r="P125">
            <v>344.75020000000001</v>
          </cell>
        </row>
        <row r="126">
          <cell r="C126" t="str">
            <v>22-02</v>
          </cell>
          <cell r="D126">
            <v>176.8</v>
          </cell>
          <cell r="F126">
            <v>0</v>
          </cell>
          <cell r="H126">
            <v>0</v>
          </cell>
          <cell r="J126">
            <v>0</v>
          </cell>
          <cell r="N126">
            <v>72.481899999999996</v>
          </cell>
          <cell r="O126">
            <v>713.07360000000006</v>
          </cell>
          <cell r="P126">
            <v>363.26499999999999</v>
          </cell>
        </row>
        <row r="127">
          <cell r="C127" t="str">
            <v>22-03</v>
          </cell>
          <cell r="F127">
            <v>0</v>
          </cell>
          <cell r="H127">
            <v>0</v>
          </cell>
          <cell r="J127">
            <v>0</v>
          </cell>
        </row>
        <row r="128">
          <cell r="C128" t="str">
            <v>22-04</v>
          </cell>
          <cell r="F128">
            <v>0</v>
          </cell>
          <cell r="H128">
            <v>0</v>
          </cell>
          <cell r="J128">
            <v>0</v>
          </cell>
        </row>
        <row r="129">
          <cell r="C129" t="str">
            <v>22-05</v>
          </cell>
          <cell r="F129">
            <v>0</v>
          </cell>
          <cell r="H129">
            <v>0</v>
          </cell>
          <cell r="J129">
            <v>0</v>
          </cell>
        </row>
        <row r="130">
          <cell r="C130" t="str">
            <v>22-06</v>
          </cell>
          <cell r="F130">
            <v>0</v>
          </cell>
          <cell r="H130">
            <v>0</v>
          </cell>
          <cell r="J130">
            <v>0</v>
          </cell>
        </row>
        <row r="131">
          <cell r="C131" t="str">
            <v>22-07</v>
          </cell>
          <cell r="F131">
            <v>0</v>
          </cell>
          <cell r="H131">
            <v>0</v>
          </cell>
          <cell r="J131">
            <v>0</v>
          </cell>
        </row>
        <row r="132">
          <cell r="C132" t="str">
            <v>22-08</v>
          </cell>
          <cell r="F132">
            <v>0</v>
          </cell>
          <cell r="H132">
            <v>0</v>
          </cell>
          <cell r="J132">
            <v>0</v>
          </cell>
        </row>
        <row r="133">
          <cell r="C133" t="str">
            <v>22-09</v>
          </cell>
          <cell r="F133">
            <v>0</v>
          </cell>
          <cell r="H133">
            <v>0</v>
          </cell>
          <cell r="J133">
            <v>0</v>
          </cell>
        </row>
        <row r="134">
          <cell r="C134" t="str">
            <v>22-10</v>
          </cell>
          <cell r="F134">
            <v>0</v>
          </cell>
          <cell r="H134">
            <v>0</v>
          </cell>
          <cell r="J134">
            <v>0</v>
          </cell>
        </row>
        <row r="135">
          <cell r="C135" t="str">
            <v>22-11</v>
          </cell>
          <cell r="F135">
            <v>0</v>
          </cell>
          <cell r="H135">
            <v>0</v>
          </cell>
          <cell r="J135">
            <v>0</v>
          </cell>
        </row>
        <row r="136">
          <cell r="C136" t="str">
            <v>22-12</v>
          </cell>
          <cell r="F136">
            <v>0</v>
          </cell>
          <cell r="H136">
            <v>0</v>
          </cell>
          <cell r="J136">
            <v>0</v>
          </cell>
        </row>
        <row r="137">
          <cell r="C137" t="str">
            <v>23-01</v>
          </cell>
          <cell r="F137">
            <v>0</v>
          </cell>
          <cell r="H137">
            <v>0</v>
          </cell>
          <cell r="J137">
            <v>0</v>
          </cell>
        </row>
        <row r="138">
          <cell r="C138" t="str">
            <v>23-02</v>
          </cell>
          <cell r="F138">
            <v>0</v>
          </cell>
          <cell r="H138">
            <v>0</v>
          </cell>
          <cell r="J138">
            <v>0</v>
          </cell>
        </row>
        <row r="139">
          <cell r="C139" t="str">
            <v>23-03</v>
          </cell>
          <cell r="F139">
            <v>0</v>
          </cell>
          <cell r="H139">
            <v>0</v>
          </cell>
          <cell r="J139">
            <v>0</v>
          </cell>
        </row>
        <row r="140">
          <cell r="C140" t="str">
            <v>23-04</v>
          </cell>
          <cell r="F140">
            <v>0</v>
          </cell>
          <cell r="H140">
            <v>0</v>
          </cell>
          <cell r="J140">
            <v>0</v>
          </cell>
        </row>
        <row r="141">
          <cell r="C141" t="str">
            <v>23-05</v>
          </cell>
          <cell r="F141">
            <v>0</v>
          </cell>
          <cell r="H141">
            <v>0</v>
          </cell>
          <cell r="J141">
            <v>0</v>
          </cell>
        </row>
        <row r="142">
          <cell r="C142" t="str">
            <v>23-06</v>
          </cell>
          <cell r="F142">
            <v>0</v>
          </cell>
          <cell r="H142">
            <v>0</v>
          </cell>
          <cell r="J142">
            <v>0</v>
          </cell>
        </row>
        <row r="143">
          <cell r="C143" t="str">
            <v>23-07</v>
          </cell>
          <cell r="F143">
            <v>0</v>
          </cell>
          <cell r="H143">
            <v>0</v>
          </cell>
          <cell r="J143">
            <v>0</v>
          </cell>
        </row>
        <row r="144">
          <cell r="C144" t="str">
            <v>23-08</v>
          </cell>
          <cell r="F144">
            <v>0</v>
          </cell>
          <cell r="H144">
            <v>0</v>
          </cell>
          <cell r="J144">
            <v>0</v>
          </cell>
        </row>
        <row r="145">
          <cell r="C145" t="str">
            <v>23-09</v>
          </cell>
          <cell r="F145">
            <v>0</v>
          </cell>
          <cell r="H145">
            <v>0</v>
          </cell>
          <cell r="J145">
            <v>0</v>
          </cell>
        </row>
        <row r="146">
          <cell r="C146" t="str">
            <v>23-10</v>
          </cell>
          <cell r="F146">
            <v>0</v>
          </cell>
          <cell r="H146">
            <v>0</v>
          </cell>
          <cell r="J146">
            <v>0</v>
          </cell>
        </row>
        <row r="147">
          <cell r="C147" t="str">
            <v>23-11</v>
          </cell>
          <cell r="F147">
            <v>0</v>
          </cell>
          <cell r="H147">
            <v>0</v>
          </cell>
          <cell r="J147">
            <v>0</v>
          </cell>
        </row>
        <row r="148">
          <cell r="C148" t="str">
            <v>23-12</v>
          </cell>
          <cell r="F148">
            <v>0</v>
          </cell>
          <cell r="H148">
            <v>0</v>
          </cell>
          <cell r="J148">
            <v>0</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amp; Sales - Breakfast"/>
      <sheetName val="Labour"/>
      <sheetName val="Sundry"/>
      <sheetName val="Summary"/>
      <sheetName val="Cost_&amp;_Sales_-_Breakfast"/>
      <sheetName val="Cost_&amp;_Sales_-_Breakfast1"/>
      <sheetName val="Cost_&amp;_Sales_-_Breakfast2"/>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tachi Summary (0)"/>
      <sheetName val="Hitachi Activities"/>
      <sheetName val="Activities (2)"/>
      <sheetName val="Activities"/>
      <sheetName val="Sheet1"/>
      <sheetName val="Cover"/>
      <sheetName val=" Unit 1 Summary"/>
      <sheetName val="Unit 1Cash"/>
      <sheetName val="Unit 2 Summary"/>
      <sheetName val="Unit 2 Cash"/>
      <sheetName val="Unit 3 Summary"/>
      <sheetName val="Unit 3 Cash"/>
      <sheetName val="1"/>
      <sheetName val="2"/>
      <sheetName val="3"/>
      <sheetName val="4"/>
      <sheetName val="5"/>
      <sheetName val="6"/>
      <sheetName val="7"/>
      <sheetName val="8"/>
      <sheetName val="9"/>
      <sheetName val="Delivery"/>
      <sheetName val="PRISM TPD"/>
      <sheetName val="Index Analysis"/>
      <sheetName val="_Unit 1 Summary"/>
      <sheetName val="Re"/>
      <sheetName val="Dx"/>
      <sheetName val="C"/>
      <sheetName val="Variation Proposal"/>
      <sheetName val="Qm"/>
      <sheetName val="GPP_Inp"/>
      <sheetName val="Index"/>
      <sheetName val="&lt;---CInp"/>
      <sheetName val="CInp---&gt;"/>
      <sheetName val="Tech_Inp"/>
      <sheetName val="Income statement"/>
      <sheetName val="14B (2)"/>
      <sheetName val="Projection"/>
      <sheetName val="Net Cash Table"/>
      <sheetName val="Cash Out Table"/>
      <sheetName val="SUMREP"/>
      <sheetName val="IM Project n"/>
      <sheetName val="EAF"/>
      <sheetName val="JHB East"/>
      <sheetName val="Eros 2"/>
      <sheetName val="ceGMEDUP All"/>
      <sheetName val="C.EGMEDUP.E.00.$38 Housing"/>
      <sheetName val="Definition1"/>
      <sheetName val="Package Phasing"/>
      <sheetName val="10"/>
      <sheetName val="Ein"/>
      <sheetName val="E"/>
      <sheetName val="M"/>
      <sheetName val="S"/>
      <sheetName val="Definition"/>
      <sheetName val="Calc"/>
      <sheetName val="Exec Summary Input"/>
      <sheetName val="CashFlow_Data"/>
      <sheetName val="Turbine Tender 3 Unit base (2)"/>
      <sheetName val="CPA Formulae"/>
      <sheetName val="QS Report"/>
      <sheetName val="Mod 1"/>
      <sheetName val="Paid Variation Orders "/>
      <sheetName val="Approved Variations"/>
      <sheetName val="Approved Claims"/>
      <sheetName val="Pending Variations"/>
      <sheetName val="Pending Claims"/>
      <sheetName val="Potential Variations"/>
      <sheetName val="Unallocated Contingencies"/>
      <sheetName val="Sheet8"/>
      <sheetName val="Sheet9"/>
      <sheetName val="Sheet10"/>
      <sheetName val="Sheet11"/>
      <sheetName val="Sheet12"/>
      <sheetName val="Sheet13"/>
      <sheetName val="Sheet14"/>
      <sheetName val="Sheet15"/>
      <sheetName val="Sheet16"/>
      <sheetName val="Dropdown Categories"/>
      <sheetName val="Hitachi_Summary_(0)"/>
      <sheetName val="Hitachi_Activities"/>
      <sheetName val="Activities_(2)"/>
      <sheetName val="_Unit_1_Summary"/>
      <sheetName val="Unit_1Cash"/>
      <sheetName val="Unit_2_Summary"/>
      <sheetName val="Unit_2_Cash"/>
      <sheetName val="Unit_3_Summary"/>
      <sheetName val="Unit_3_Cash"/>
      <sheetName val="_Unit_1_Summary1"/>
      <sheetName val="Variation_Proposal"/>
      <sheetName val="Income_statement"/>
      <sheetName val="14B_(2)"/>
      <sheetName val="Net_Cash_Table"/>
      <sheetName val="Cash_Out_Table"/>
      <sheetName val="IM_Project_n"/>
      <sheetName val="JHB_East"/>
      <sheetName val="Eros_2"/>
      <sheetName val="ceGMEDUP_All"/>
      <sheetName val="C_EGMEDUP_E_00_$38_Housing"/>
      <sheetName val="PRISM_TPD"/>
      <sheetName val="Index_Analysis"/>
      <sheetName val="Package_Phasing"/>
      <sheetName val="Exec_Summary_Input"/>
      <sheetName val="Turbine_Tender_3_Unit_base_(2)"/>
      <sheetName val="CPA_Formulae"/>
      <sheetName val="Admin"/>
      <sheetName val="IS(exc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FIRST"/>
      <sheetName val="5.1Tender Cover Sheet"/>
      <sheetName val="5.1.1.1 Preamble"/>
      <sheetName val="5.1.2 Summary"/>
      <sheetName val="5.1.3 BOQ"/>
      <sheetName val="5.1.4 CPA Formulae"/>
    </sheetNames>
    <sheetDataSet>
      <sheetData sheetId="0"/>
      <sheetData sheetId="1">
        <row r="19">
          <cell r="C19"/>
        </row>
        <row r="23">
          <cell r="C23"/>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
      <sheetName val="S7 Superfoto"/>
      <sheetName val="S1-S2"/>
      <sheetName val="Executive (2)"/>
    </sheetNames>
    <sheetDataSet>
      <sheetData sheetId="0"/>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UP"/>
      <sheetName val="AIRCON"/>
      <sheetName val="BOILER"/>
      <sheetName val="CIVIL"/>
      <sheetName val="CPLNT"/>
      <sheetName val="RAIL"/>
      <sheetName val="TURBINE"/>
      <sheetName val="Cash Out Table"/>
      <sheetName val="Net Cash Table"/>
      <sheetName val="14B (2)"/>
      <sheetName val="1"/>
      <sheetName val="2"/>
      <sheetName val="3"/>
      <sheetName val="4"/>
      <sheetName val="5"/>
      <sheetName val="6"/>
      <sheetName val="7"/>
      <sheetName val="8"/>
      <sheetName val="9"/>
      <sheetName val="10"/>
      <sheetName val="Ein"/>
      <sheetName val="E"/>
      <sheetName val="M"/>
      <sheetName val="S"/>
      <sheetName val="IM Project n"/>
      <sheetName val="Definition"/>
      <sheetName val="Calc"/>
      <sheetName val="SUMREP"/>
      <sheetName val="Progress Tables"/>
      <sheetName val="Progress Curve"/>
      <sheetName val="C"/>
      <sheetName val="Detail"/>
      <sheetName val="Claims List"/>
      <sheetName val="Input Sheet"/>
      <sheetName val="Forex Data"/>
      <sheetName val="CPA"/>
      <sheetName val="_Unit 1 Summary"/>
      <sheetName val="VALIDATION LIST DATA"/>
      <sheetName val="MySheet"/>
      <sheetName val="PROCUREMENT DATA"/>
      <sheetName val="SAP EXPORT"/>
      <sheetName val="VO Escal Claim"/>
      <sheetName val="Index"/>
      <sheetName val="Cover"/>
      <sheetName val="BA-BU LIS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amp; Contents"/>
      <sheetName val="Fly Sheets"/>
      <sheetName val="Summary"/>
      <sheetName val="Executive Summary"/>
      <sheetName val="Summary Estimate"/>
      <sheetName val="Estimate Warehouse"/>
      <sheetName val="Estimate offices"/>
      <sheetName val="Estimate External Works"/>
      <sheetName val="Estimate Warehouse Extn"/>
      <sheetName val="FAC1"/>
      <sheetName val="Proj Cost Sumry"/>
      <sheetName val="Cover_&amp;_Contents"/>
      <sheetName val="Fly_Sheets"/>
      <sheetName val="Executive_Summary"/>
      <sheetName val="Summary_Estimate"/>
      <sheetName val="Estimate_Warehouse"/>
      <sheetName val="Estimate_offices"/>
      <sheetName val="Estimate_External_Works"/>
      <sheetName val="Estimate_Warehouse_Extn"/>
      <sheetName val="Proj_Cost_Sumry"/>
      <sheetName val="Cover_&amp;_Contents1"/>
      <sheetName val="Fly_Sheets1"/>
      <sheetName val="Executive_Summary1"/>
      <sheetName val="Summary_Estimate1"/>
      <sheetName val="Estimate_Warehouse1"/>
      <sheetName val="Estimate_offices1"/>
      <sheetName val="Estimate_External_Works1"/>
      <sheetName val="Estimate_Warehouse_Extn1"/>
      <sheetName val="Proj_Cost_Sumry1"/>
      <sheetName val="Cover_&amp;_Contents2"/>
      <sheetName val="Fly_Sheets2"/>
      <sheetName val="Executive_Summary2"/>
      <sheetName val="Summary_Estimate2"/>
      <sheetName val="Estimate_Warehouse2"/>
      <sheetName val="Estimate_offices2"/>
      <sheetName val="Estimate_External_Works2"/>
      <sheetName val="Estimate_Warehouse_Extn2"/>
      <sheetName val="Proj_Cost_Sumry2"/>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Notes"/>
      <sheetName val="Cost Summary"/>
      <sheetName val="Fees"/>
      <sheetName val="CTA Fees"/>
      <sheetName val="SchemeFees"/>
      <sheetName val="Cost Data Analysis"/>
      <sheetName val="Major Projects Cost Model"/>
      <sheetName val="STRUCT FEES"/>
      <sheetName val="MECH ENG"/>
      <sheetName val="ELEC ENG"/>
      <sheetName val="HSSE"/>
      <sheetName val="Sheet3"/>
      <sheetName val="Sheet4"/>
      <sheetName val="Sheet5"/>
      <sheetName val="Sheet6"/>
      <sheetName val="Sheet7"/>
      <sheetName val="Sheet8"/>
      <sheetName val="Sheet9"/>
      <sheetName val="Sheet10"/>
      <sheetName val="Fixed asset classes"/>
      <sheetName val="Sheet11"/>
      <sheetName val="Sheet12"/>
      <sheetName val="FinMod"/>
      <sheetName val="MID Base "/>
      <sheetName val="measures"/>
      <sheetName val="pivot table backup"/>
      <sheetName val="Utilities"/>
      <sheetName val="rate buildup"/>
      <sheetName val="Tank Replacement Calc"/>
      <sheetName val="Tank Pit &amp;  Pipework"/>
      <sheetName val="Costing Categories"/>
      <sheetName val="Small Format Insert Cost Model"/>
      <sheetName val="Benchmark Utilities"/>
      <sheetName val="Tender Support Package"/>
      <sheetName val="Tender Support Package Old"/>
      <sheetName val="cashflow"/>
      <sheetName val="PO Support Package"/>
      <sheetName val="Project Data Sheet"/>
      <sheetName val="Benchmark values by Package"/>
      <sheetName val="Cost Plan Summary"/>
      <sheetName val="Cost Plan"/>
      <sheetName val="Cost Monitoring Sheet"/>
      <sheetName val="Sheet1"/>
      <sheetName val="Tank prices 2009"/>
      <sheetName val="Refrigeration M&amp;S 150 Shop"/>
      <sheetName val="Refrigeration M&amp;S 190 Shop"/>
      <sheetName val="Pipework civils works prices"/>
      <sheetName val="Signware EXW costs"/>
      <sheetName val="Reference only IFRS Allocation"/>
      <sheetName val="Basic Tank supply prices"/>
      <sheetName val="Updated Tank Supply Prices"/>
      <sheetName val="Tank total supply prices"/>
      <sheetName val="Pump prices"/>
      <sheetName val="Sheet2"/>
      <sheetName val="comments"/>
      <sheetName val="Cost_Summary"/>
      <sheetName val="CTA_Fees"/>
      <sheetName val="Cost_Data_Analysis"/>
      <sheetName val="Major_Projects_Cost_Model"/>
      <sheetName val="STRUCT_FEES"/>
      <sheetName val="MECH_ENG"/>
      <sheetName val="ELEC_ENG"/>
      <sheetName val="Fixed_asset_classes"/>
      <sheetName val="MID_Base_"/>
      <sheetName val="pivot_table_backup"/>
      <sheetName val="rate_buildup"/>
      <sheetName val="Tank_Replacement_Calc"/>
      <sheetName val="Tank_Pit_&amp;__Pipework"/>
      <sheetName val="Costing_Categories"/>
      <sheetName val="Small_Format_Insert_Cost_Model"/>
      <sheetName val="Benchmark_Utilities"/>
      <sheetName val="Tender_Support_Package"/>
      <sheetName val="Tender_Support_Package_Old"/>
      <sheetName val="PO_Support_Package"/>
      <sheetName val="Project_Data_Sheet"/>
      <sheetName val="Benchmark_values_by_Package"/>
      <sheetName val="Cost_Plan_Summary"/>
      <sheetName val="Cost_Plan"/>
      <sheetName val="Cost_Monitoring_Sheet"/>
      <sheetName val="Tank_prices_2009"/>
      <sheetName val="Refrigeration_M&amp;S_150_Shop"/>
      <sheetName val="Refrigeration_M&amp;S_190_Shop"/>
      <sheetName val="Pipework_civils_works_prices"/>
      <sheetName val="Signware_EXW_costs"/>
      <sheetName val="Reference_only_IFRS_Allocation"/>
      <sheetName val="Basic_Tank_supply_prices"/>
      <sheetName val="Updated_Tank_Supply_Prices"/>
      <sheetName val="Tank_total_supply_prices"/>
      <sheetName val="Pump_prices"/>
      <sheetName val="Cost_Summary1"/>
      <sheetName val="CTA_Fees1"/>
      <sheetName val="Cost_Data_Analysis1"/>
      <sheetName val="Major_Projects_Cost_Model1"/>
      <sheetName val="STRUCT_FEES1"/>
      <sheetName val="MECH_ENG1"/>
      <sheetName val="ELEC_ENG1"/>
      <sheetName val="Fixed_asset_classes1"/>
      <sheetName val="MID_Base_1"/>
      <sheetName val="pivot_table_backup1"/>
      <sheetName val="rate_buildup1"/>
      <sheetName val="Tank_Replacement_Calc1"/>
      <sheetName val="Tank_Pit_&amp;__Pipework1"/>
      <sheetName val="Costing_Categories1"/>
      <sheetName val="Small_Format_Insert_Cost_Model1"/>
      <sheetName val="Benchmark_Utilities1"/>
      <sheetName val="Tender_Support_Package1"/>
      <sheetName val="Tender_Support_Package_Old1"/>
      <sheetName val="PO_Support_Package1"/>
      <sheetName val="Project_Data_Sheet1"/>
      <sheetName val="Benchmark_values_by_Package1"/>
      <sheetName val="Cost_Plan_Summary1"/>
      <sheetName val="Cost_Plan1"/>
      <sheetName val="Cost_Monitoring_Sheet1"/>
      <sheetName val="Tank_prices_20091"/>
      <sheetName val="Refrigeration_M&amp;S_150_Shop1"/>
      <sheetName val="Refrigeration_M&amp;S_190_Shop1"/>
      <sheetName val="Pipework_civils_works_prices1"/>
      <sheetName val="Signware_EXW_costs1"/>
      <sheetName val="Reference_only_IFRS_Allocation1"/>
      <sheetName val="Basic_Tank_supply_prices1"/>
      <sheetName val="Updated_Tank_Supply_Prices1"/>
      <sheetName val="Tank_total_supply_prices1"/>
      <sheetName val="Pump_prices1"/>
      <sheetName val="Cost_Summary2"/>
      <sheetName val="CTA_Fees2"/>
      <sheetName val="Cost_Data_Analysis2"/>
      <sheetName val="Major_Projects_Cost_Model2"/>
      <sheetName val="STRUCT_FEES2"/>
      <sheetName val="MECH_ENG2"/>
      <sheetName val="ELEC_ENG2"/>
      <sheetName val="Fixed_asset_classes2"/>
      <sheetName val="MID_Base_2"/>
      <sheetName val="pivot_table_backup2"/>
      <sheetName val="rate_buildup2"/>
      <sheetName val="Tank_Replacement_Calc2"/>
      <sheetName val="Tank_Pit_&amp;__Pipework2"/>
      <sheetName val="Costing_Categories2"/>
      <sheetName val="Small_Format_Insert_Cost_Model2"/>
      <sheetName val="Benchmark_Utilities2"/>
      <sheetName val="Tender_Support_Package2"/>
      <sheetName val="Tender_Support_Package_Old2"/>
      <sheetName val="PO_Support_Package2"/>
      <sheetName val="Project_Data_Sheet2"/>
      <sheetName val="Benchmark_values_by_Package2"/>
      <sheetName val="Cost_Plan_Summary2"/>
      <sheetName val="Cost_Plan2"/>
      <sheetName val="Cost_Monitoring_Sheet2"/>
      <sheetName val="Tank_prices_20092"/>
      <sheetName val="Refrigeration_M&amp;S_150_Shop2"/>
      <sheetName val="Refrigeration_M&amp;S_190_Shop2"/>
      <sheetName val="Pipework_civils_works_prices2"/>
      <sheetName val="Signware_EXW_costs2"/>
      <sheetName val="Reference_only_IFRS_Allocation2"/>
      <sheetName val="Basic_Tank_supply_prices2"/>
      <sheetName val="Updated_Tank_Supply_Prices2"/>
      <sheetName val="Tank_total_supply_prices2"/>
      <sheetName val="Pump_price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73">
          <cell r="B73" t="str">
            <v>Underground Storage Tank Double Wall Steel 23m3 - 2,318mmØ x 5,500mm - Excluding Leak Detector - Glycol Added</v>
          </cell>
        </row>
        <row r="74">
          <cell r="B74" t="str">
            <v>Underground Storage Tank Double Wall Steel 46m3 - 2,870mmØ x 7,200mm - Excluding Leak Detector - Glycol Added</v>
          </cell>
        </row>
        <row r="76">
          <cell r="B76" t="str">
            <v>Adaptor Ring Composite -1,808mm Ø Tank</v>
          </cell>
        </row>
        <row r="77">
          <cell r="B77" t="str">
            <v>Adaptor Ring Composite -2,318mm Ø Tank</v>
          </cell>
        </row>
        <row r="78">
          <cell r="B78" t="str">
            <v>Adaptor Ring Composite -2,870mm Ø Tank</v>
          </cell>
        </row>
        <row r="81">
          <cell r="B81" t="str">
            <v>Dip Stick Aluminium cm - 4m Long</v>
          </cell>
        </row>
        <row r="82">
          <cell r="B82" t="str">
            <v>Dip Stick Timber cm - 4m Long</v>
          </cell>
        </row>
        <row r="83">
          <cell r="B83" t="str">
            <v>Filler Spill Containment Chamber Round Bottom Entry</v>
          </cell>
        </row>
        <row r="84">
          <cell r="B84" t="str">
            <v>Filler Spill Containment Chamber Round Side Entry</v>
          </cell>
        </row>
        <row r="86">
          <cell r="B86" t="str">
            <v>Overfill Protection Device Bottom Extension 1808mm Ø</v>
          </cell>
        </row>
        <row r="87">
          <cell r="B87" t="str">
            <v>Overfill Protection Device Bottom Extension 2200mm Ø</v>
          </cell>
        </row>
        <row r="88">
          <cell r="B88" t="str">
            <v>Overfill Protection Device Bottom Extension 2318mm Ø</v>
          </cell>
        </row>
        <row r="89">
          <cell r="B89" t="str">
            <v>Overfill Protection Device Bottom Extension 2870mm Ø</v>
          </cell>
        </row>
        <row r="164">
          <cell r="B164" t="str">
            <v>Disposal of old pumps</v>
          </cell>
        </row>
        <row r="165">
          <cell r="B165" t="str">
            <v>Temporary plywood boxing around retained pumps</v>
          </cell>
        </row>
        <row r="166">
          <cell r="B166" t="str">
            <v>Allow for overhauling existing pumps, new seals, etc.</v>
          </cell>
        </row>
        <row r="167">
          <cell r="B167" t="str">
            <v>New pump installation kit (if required)</v>
          </cell>
        </row>
        <row r="168">
          <cell r="B168" t="str">
            <v>Break up existing cradle and install new</v>
          </cell>
        </row>
        <row r="169">
          <cell r="B169" t="str">
            <v>New Pump island</v>
          </cell>
        </row>
        <row r="170">
          <cell r="B170" t="str">
            <v>Supply and install tubular steel protective barriers 1.0m x 0.6m</v>
          </cell>
        </row>
        <row r="171">
          <cell r="B171" t="str">
            <v>Provide fork lift and driver (to fix the pumps)</v>
          </cell>
        </row>
        <row r="172">
          <cell r="B172" t="str">
            <v>Supply pump cradle</v>
          </cell>
        </row>
        <row r="173">
          <cell r="B173" t="str">
            <v>Adaptor plates for pumps</v>
          </cell>
        </row>
        <row r="174">
          <cell r="B174" t="str">
            <v>Transport &amp; Installation, commissioning, livery and branding</v>
          </cell>
        </row>
        <row r="175">
          <cell r="B175" t="str">
            <v>Weights &amp; Measures Fees and VR2 certification</v>
          </cell>
        </row>
        <row r="176">
          <cell r="B176" t="str">
            <v>Data Runs for new Pumps (connection to POS)</v>
          </cell>
        </row>
        <row r="177">
          <cell r="B177" t="str">
            <v>Re-spray and re-brand existing pump</v>
          </cell>
        </row>
        <row r="178">
          <cell r="B178" t="str">
            <v>Supply Ultimate spreader boxes</v>
          </cell>
        </row>
        <row r="179">
          <cell r="B179" t="str">
            <v>Install Ultimate spreader boxes</v>
          </cell>
        </row>
        <row r="180">
          <cell r="B180" t="str">
            <v>Supply pump stanchion number</v>
          </cell>
        </row>
        <row r="181">
          <cell r="B181" t="str">
            <v>Install pump stanchion number</v>
          </cell>
        </row>
        <row r="182">
          <cell r="B182" t="str">
            <v>Re-programming GSS Software - Allowance</v>
          </cell>
        </row>
        <row r="183">
          <cell r="B183" t="str">
            <v>Re-use existing pumps</v>
          </cell>
        </row>
        <row r="184">
          <cell r="B184" t="str">
            <v>Extra for High-Speed diesel delivery button (1 side only)</v>
          </cell>
        </row>
        <row r="185">
          <cell r="B185" t="str">
            <v>DOMS upgrade</v>
          </cell>
        </row>
        <row r="186">
          <cell r="B186" t="str">
            <v>Gauge new system - supply</v>
          </cell>
        </row>
        <row r="187">
          <cell r="B187" t="str">
            <v xml:space="preserve">Gauge upgrade - components supply </v>
          </cell>
        </row>
        <row r="188">
          <cell r="B188" t="str">
            <v>New DCD (Driver Control Delivery) - supply</v>
          </cell>
        </row>
        <row r="189">
          <cell r="B189" t="str">
            <v>Install new Gauge system</v>
          </cell>
        </row>
        <row r="190">
          <cell r="B190" t="str">
            <v xml:space="preserve">Re-commission existing Gauge system </v>
          </cell>
        </row>
        <row r="191">
          <cell r="B191" t="str">
            <v>Remove/reinstall existing Gauge system</v>
          </cell>
        </row>
        <row r="192">
          <cell r="B192" t="str">
            <v>Install &amp; commission DCD</v>
          </cell>
        </row>
        <row r="193">
          <cell r="B193" t="str">
            <v>Global Star-4P-8H-s</v>
          </cell>
        </row>
        <row r="194">
          <cell r="B194" t="str">
            <v>Global Century-1P-2H-s</v>
          </cell>
        </row>
        <row r="195">
          <cell r="B195" t="str">
            <v>Global Century double sided LPG</v>
          </cell>
        </row>
        <row r="282">
          <cell r="B282" t="str">
            <v>New static earthing system &amp; test / certification (back to sales building)</v>
          </cell>
        </row>
        <row r="283">
          <cell r="B283" t="str">
            <v>New static earthing system &amp; test / certification (stand alone)</v>
          </cell>
        </row>
        <row r="284">
          <cell r="B284" t="str">
            <v>New TT earthing system and testing/certification</v>
          </cell>
        </row>
        <row r="347">
          <cell r="B347" t="str">
            <v>alterations</v>
          </cell>
        </row>
        <row r="572">
          <cell r="B572" t="str">
            <v>PROJECT TYPES</v>
          </cell>
        </row>
        <row r="573">
          <cell r="B573" t="str">
            <v>[Select a Project Type]</v>
          </cell>
        </row>
        <row r="574">
          <cell r="B574" t="str">
            <v xml:space="preserve">Pump replacement (No fuel line changes) </v>
          </cell>
        </row>
        <row r="575">
          <cell r="B575" t="str">
            <v>Pump replacement (Fuel line changes)</v>
          </cell>
        </row>
        <row r="576">
          <cell r="B576" t="str">
            <v>Tank Replacement only</v>
          </cell>
        </row>
        <row r="577">
          <cell r="B577" t="str">
            <v>Tank and Pump Replacement</v>
          </cell>
        </row>
        <row r="578">
          <cell r="B578" t="str">
            <v>Shop Re-fit</v>
          </cell>
        </row>
        <row r="579">
          <cell r="B579" t="str">
            <v>Shop Re-fit - M&amp;S Insert only</v>
          </cell>
        </row>
        <row r="580">
          <cell r="B580" t="str">
            <v>Shop Re-fit &amp; M&amp;S Insert  - non standard</v>
          </cell>
        </row>
        <row r="581">
          <cell r="B581" t="str">
            <v>Major Modification - New shop with tank and/or pump replacement</v>
          </cell>
        </row>
        <row r="582">
          <cell r="B582" t="str">
            <v>Raze and re-build</v>
          </cell>
        </row>
        <row r="583">
          <cell r="B583" t="str">
            <v>NTI (New to industry)</v>
          </cell>
        </row>
        <row r="584">
          <cell r="B584" t="str">
            <v xml:space="preserve">SCOTLAND - Pump replacement (No fuel line changes) </v>
          </cell>
        </row>
        <row r="585">
          <cell r="B585" t="str">
            <v>SCOTLAND - Pump replacement (Fuel line changes)</v>
          </cell>
        </row>
        <row r="586">
          <cell r="B586" t="str">
            <v>SCOTLAND - Tank Replacement only</v>
          </cell>
        </row>
        <row r="592">
          <cell r="B592" t="str">
            <v>SCOTLAND - Raze and re-build</v>
          </cell>
        </row>
        <row r="600">
          <cell r="B600" t="str">
            <v>Wild Bean Café insert (Scotland)</v>
          </cell>
        </row>
        <row r="606">
          <cell r="B606" t="str">
            <v>(Please select)</v>
          </cell>
        </row>
        <row r="607">
          <cell r="B607" t="str">
            <v>A.McCree</v>
          </cell>
        </row>
        <row r="608">
          <cell r="B608" t="str">
            <v>J.Roberts</v>
          </cell>
        </row>
        <row r="609">
          <cell r="B609" t="str">
            <v>S.Cheetham</v>
          </cell>
        </row>
        <row r="612">
          <cell r="B612" t="str">
            <v>PM</v>
          </cell>
        </row>
        <row r="613">
          <cell r="B613" t="str">
            <v>(Please select)</v>
          </cell>
        </row>
        <row r="614">
          <cell r="B614" t="str">
            <v>J.McGlynn</v>
          </cell>
        </row>
        <row r="615">
          <cell r="B615" t="str">
            <v>J.Reynolds</v>
          </cell>
        </row>
        <row r="616">
          <cell r="B616" t="str">
            <v>K.Meakins</v>
          </cell>
        </row>
        <row r="617">
          <cell r="B617" t="str">
            <v>K.Macleod</v>
          </cell>
        </row>
        <row r="618">
          <cell r="B618" t="str">
            <v>P.Vandepeer</v>
          </cell>
        </row>
        <row r="619">
          <cell r="B619" t="str">
            <v>T.Maddison</v>
          </cell>
        </row>
        <row r="620">
          <cell r="B620" t="str">
            <v>S.Harker</v>
          </cell>
        </row>
        <row r="621">
          <cell r="B621" t="str">
            <v>S.Jandu</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3">
          <cell r="B3" t="str">
            <v>Pipework installation 4 Compartments, 3 Pumps - suction system</v>
          </cell>
        </row>
        <row r="4">
          <cell r="B4" t="str">
            <v>Pipework installation 4 Compartments, 4 Pumps - suction system</v>
          </cell>
        </row>
        <row r="5">
          <cell r="B5" t="str">
            <v>Pipework installation 4 Compartments, 5 Pumps - suction system</v>
          </cell>
        </row>
        <row r="6">
          <cell r="B6" t="str">
            <v>Pipework installation 4 Compartments, 6 Pumps - suction system</v>
          </cell>
        </row>
        <row r="7">
          <cell r="B7" t="str">
            <v>Pipework installation 5 Compartments, 3 Pumps - suction system</v>
          </cell>
        </row>
        <row r="8">
          <cell r="B8" t="str">
            <v>Pipework installation 5 Compartments, 4 Pumps - suction system</v>
          </cell>
        </row>
        <row r="9">
          <cell r="B9" t="str">
            <v>Pipework installation 5 Compartments, 5 Pumps - suction system</v>
          </cell>
        </row>
        <row r="10">
          <cell r="B10" t="str">
            <v>Pipework installation 5 Compartments, 6 Pumps - suction system</v>
          </cell>
        </row>
        <row r="11">
          <cell r="B11" t="str">
            <v>Pipework installation 6 Compartments, 3 Pumps - suction system</v>
          </cell>
        </row>
        <row r="12">
          <cell r="B12" t="str">
            <v>Pipework installation 6 Compartments, 4 Pumps - suction system</v>
          </cell>
        </row>
        <row r="13">
          <cell r="B13" t="str">
            <v>Pipework installation 6 Compartments, 5 Pumps - suction system</v>
          </cell>
        </row>
        <row r="14">
          <cell r="B14" t="str">
            <v>Pipework installation 6 Compartments, 6 Pumps - suction system</v>
          </cell>
        </row>
        <row r="15">
          <cell r="B15" t="str">
            <v>Pipework installation complete - suction system (per metre)</v>
          </cell>
        </row>
        <row r="18">
          <cell r="B18" t="str">
            <v>Pipework installation 4 Compartments, 3 Pumps - pressure system</v>
          </cell>
        </row>
        <row r="19">
          <cell r="B19" t="str">
            <v>Pipework installation 4 Compartments, 4 Pumps - pressure system</v>
          </cell>
        </row>
        <row r="20">
          <cell r="B20" t="str">
            <v>Pipework installation 4 Compartments, 5 Pumps - pressure system</v>
          </cell>
        </row>
        <row r="21">
          <cell r="B21" t="str">
            <v>Pipework installation 4 Compartments, 6 Pumps - pressure system</v>
          </cell>
        </row>
        <row r="22">
          <cell r="B22" t="str">
            <v>Pipework installation 5 Compartments, 3 Pumps - pressure system</v>
          </cell>
        </row>
        <row r="23">
          <cell r="B23" t="str">
            <v>Pipework installation 5 Compartments, 4 Pumps - pressure system</v>
          </cell>
        </row>
        <row r="24">
          <cell r="B24" t="str">
            <v>Pipework installation 5 Compartments, 5 Pumps - pressure system</v>
          </cell>
        </row>
        <row r="25">
          <cell r="B25" t="str">
            <v>Pipework installation 5 Compartments, 6 Pumps - pressure system</v>
          </cell>
        </row>
        <row r="26">
          <cell r="B26" t="str">
            <v>Pipework installation 6 Compartments, 3 Pumps - pressure system</v>
          </cell>
        </row>
        <row r="27">
          <cell r="B27" t="str">
            <v>Pipework installation 6 Compartments, 4 Pumps - pressure system</v>
          </cell>
        </row>
        <row r="28">
          <cell r="B28" t="str">
            <v>Pipework installation 6 Compartments, 5 Pumps - pressure system</v>
          </cell>
        </row>
        <row r="29">
          <cell r="B29" t="str">
            <v>Pipework installation 6 Compartments, 6 Pumps - pressure system</v>
          </cell>
        </row>
        <row r="30">
          <cell r="B30" t="str">
            <v>Pipework installation complete - suction system (per metre)</v>
          </cell>
        </row>
      </sheetData>
      <sheetData sheetId="48" refreshError="1"/>
      <sheetData sheetId="49" refreshError="1"/>
      <sheetData sheetId="50" refreshError="1"/>
      <sheetData sheetId="51" refreshError="1"/>
      <sheetData sheetId="52" refreshError="1">
        <row r="5">
          <cell r="B5" t="str">
            <v>Tank 50,000 litre single (d=2500mm) incl Transport</v>
          </cell>
        </row>
        <row r="6">
          <cell r="B6" t="str">
            <v>Tank 50,000 litre double (d=2500mm) incl Transport</v>
          </cell>
        </row>
        <row r="7">
          <cell r="B7" t="str">
            <v>Tank 60,000 litre single (d=2500mm) incl Transport</v>
          </cell>
        </row>
        <row r="8">
          <cell r="B8" t="str">
            <v>Tank 60,000 litre double (d=2500mm) incl Transport</v>
          </cell>
        </row>
        <row r="9">
          <cell r="B9" t="str">
            <v>Tank 80,000 litre single (d=2500mm) incl Transport</v>
          </cell>
        </row>
        <row r="10">
          <cell r="B10" t="str">
            <v>Tank 80,000 litre double (d=2500mm) incl Transport</v>
          </cell>
        </row>
      </sheetData>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3">
          <cell r="B3" t="str">
            <v>Pipework installation 4 Compartments, 3 Pumps - suction system</v>
          </cell>
        </row>
      </sheetData>
      <sheetData sheetId="84"/>
      <sheetData sheetId="85"/>
      <sheetData sheetId="86"/>
      <sheetData sheetId="87"/>
      <sheetData sheetId="88">
        <row r="5">
          <cell r="B5" t="str">
            <v>Tank 50,000 litre single (d=2500mm) incl Transport</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ow r="3">
          <cell r="B3" t="str">
            <v>Pipework installation 4 Compartments, 3 Pumps - suction system</v>
          </cell>
        </row>
      </sheetData>
      <sheetData sheetId="118"/>
      <sheetData sheetId="119"/>
      <sheetData sheetId="120"/>
      <sheetData sheetId="121"/>
      <sheetData sheetId="122">
        <row r="5">
          <cell r="B5" t="str">
            <v>Tank 50,000 litre single (d=2500mm) incl Transport</v>
          </cell>
        </row>
      </sheetData>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3 Unit Base (2)"/>
      <sheetName val="Summary 3 Unit Base"/>
      <sheetName val="Turbine Tender 3 Unit base"/>
      <sheetName val="Turbine Tender 3 Unit base (2)"/>
      <sheetName val="Turbine Tender 6 Unit base"/>
      <sheetName val="Turbine Clarif 6 48mths base"/>
      <sheetName val="CPA Formulae"/>
      <sheetName val="CPA Formulae (1)"/>
      <sheetName val="CPA breakdown (2)"/>
      <sheetName val="CPA Formulae (4)"/>
      <sheetName val="CPA breakdown"/>
      <sheetName val="Sheet1"/>
      <sheetName val="Turbine Tender 3 Unit CPA integ"/>
      <sheetName val="Turbine Tender 3 Unit base (4)"/>
      <sheetName val="Allocation breakdown"/>
      <sheetName val="Allocation breakdown summary"/>
      <sheetName val="Allocation breakdown detail"/>
      <sheetName val="Allocation breakdown detail (2)"/>
      <sheetName val="FRP Allocation"/>
      <sheetName val="AIRCON"/>
      <sheetName val="Turbine Tender 3 Unit base _2_"/>
      <sheetName val="IS 2007"/>
      <sheetName val="SUMREP"/>
      <sheetName val="C"/>
      <sheetName val="14B (2)"/>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Total Cost"/>
      <sheetName val="ODC"/>
      <sheetName val="Tx"/>
      <sheetName val="Econ(yearly)"/>
      <sheetName val="Econ(monthly)"/>
      <sheetName val="Input Sheet"/>
      <sheetName val="PROCUREMENT DATA"/>
      <sheetName val="IM Project n"/>
      <sheetName val="CP1"/>
      <sheetName val="CP2"/>
      <sheetName val="CP3"/>
      <sheetName val="CP4"/>
      <sheetName val="CP5"/>
      <sheetName val="CP6"/>
      <sheetName val="Package Totals"/>
      <sheetName val="Index Analysis"/>
      <sheetName val="Package Phasing"/>
      <sheetName val="Progress Tables"/>
      <sheetName val="Progress Curve"/>
      <sheetName val="CP3 C_I"/>
      <sheetName val="CP4 Coal _ Ash"/>
      <sheetName val="Econ_yearly_"/>
      <sheetName val="Econ_monthly_"/>
      <sheetName val="Net Cash Table"/>
      <sheetName val="Cash Out Table"/>
      <sheetName val="VALIDATION LIST DATA"/>
      <sheetName val="MySheet"/>
      <sheetName val="14B _2_"/>
      <sheetName val="BA-BU LIST"/>
    </sheetNames>
    <sheetDataSet>
      <sheetData sheetId="0" refreshError="1"/>
      <sheetData sheetId="1" refreshError="1"/>
      <sheetData sheetId="2" refreshError="1"/>
      <sheetData sheetId="3" refreshError="1">
        <row r="7">
          <cell r="A7" t="str">
            <v>Ref</v>
          </cell>
          <cell r="B7" t="str">
            <v>Main / Alt</v>
          </cell>
          <cell r="C7" t="str">
            <v>Unit</v>
          </cell>
          <cell r="D7" t="str">
            <v>Activity ID</v>
          </cell>
          <cell r="E7" t="str">
            <v>Activity Heading</v>
          </cell>
          <cell r="F7" t="str">
            <v>Description</v>
          </cell>
          <cell r="G7" t="str">
            <v>Item per Price Schedule  PS5 (1)</v>
          </cell>
          <cell r="H7" t="str">
            <v>Local / Foreign</v>
          </cell>
          <cell r="I7" t="str">
            <v>Currency Code</v>
          </cell>
          <cell r="J7" t="str">
            <v>CPA formula or other reference</v>
          </cell>
          <cell r="K7" t="str">
            <v>Totals</v>
          </cell>
          <cell r="L7" t="str">
            <v>Ref</v>
          </cell>
          <cell r="M7" t="str">
            <v>Formula No</v>
          </cell>
          <cell r="N7" t="str">
            <v>Description</v>
          </cell>
          <cell r="O7" t="str">
            <v>Country and Currency</v>
          </cell>
          <cell r="P7" t="str">
            <v>Item no</v>
          </cell>
          <cell r="Q7" t="str">
            <v>Coefficient/Weight</v>
          </cell>
          <cell r="R7" t="str">
            <v>Scope of Index (eg Labour)</v>
          </cell>
          <cell r="S7" t="str">
            <v>Title/Definition</v>
          </cell>
          <cell r="T7" t="str">
            <v>Source of Index</v>
          </cell>
          <cell r="U7" t="str">
            <v>Base date</v>
          </cell>
          <cell r="V7" t="str">
            <v>Base value in foreign currency</v>
          </cell>
          <cell r="W7" t="str">
            <v>Exchange rate</v>
          </cell>
          <cell r="X7" t="str">
            <v>Base month for CPA</v>
          </cell>
          <cell r="Y7" t="str">
            <v>Base Index</v>
          </cell>
          <cell r="Z7" t="str">
            <v>Total Formula Value</v>
          </cell>
          <cell r="AA7" t="str">
            <v>Weighting value</v>
          </cell>
        </row>
        <row r="8">
          <cell r="A8">
            <v>49</v>
          </cell>
          <cell r="B8" t="str">
            <v>Base</v>
          </cell>
          <cell r="C8">
            <v>1</v>
          </cell>
          <cell r="D8">
            <v>900</v>
          </cell>
          <cell r="E8" t="str">
            <v>Pipes, Fittings and Vessels, Section 10</v>
          </cell>
          <cell r="F8" t="str">
            <v>Procure/ Manufacture</v>
          </cell>
          <cell r="G8">
            <v>1</v>
          </cell>
          <cell r="H8" t="str">
            <v>Foreign</v>
          </cell>
          <cell r="I8" t="str">
            <v>USD</v>
          </cell>
          <cell r="J8" t="str">
            <v xml:space="preserve"> Fixed</v>
          </cell>
          <cell r="K8">
            <v>497409.33333333331</v>
          </cell>
        </row>
        <row r="9">
          <cell r="A9">
            <v>58</v>
          </cell>
          <cell r="B9" t="str">
            <v>Base</v>
          </cell>
          <cell r="C9">
            <v>1</v>
          </cell>
          <cell r="D9">
            <v>1200</v>
          </cell>
          <cell r="E9" t="str">
            <v xml:space="preserve">Air Cooled Condenser, Section 16 </v>
          </cell>
          <cell r="F9" t="str">
            <v>Services and Engineering (EURO)</v>
          </cell>
          <cell r="G9">
            <v>18</v>
          </cell>
          <cell r="H9" t="str">
            <v>Foreign</v>
          </cell>
          <cell r="I9" t="str">
            <v>EUR</v>
          </cell>
          <cell r="J9" t="str">
            <v xml:space="preserve"> Fixed</v>
          </cell>
          <cell r="K9">
            <v>20472033.333333317</v>
          </cell>
        </row>
        <row r="10">
          <cell r="A10">
            <v>61</v>
          </cell>
          <cell r="B10" t="str">
            <v>Base</v>
          </cell>
          <cell r="C10">
            <v>1</v>
          </cell>
          <cell r="D10">
            <v>1200</v>
          </cell>
          <cell r="E10" t="str">
            <v xml:space="preserve">Air Cooled Condenser, Section 16 </v>
          </cell>
          <cell r="F10" t="str">
            <v xml:space="preserve"> c) Procure/ Manufacture (EURO)</v>
          </cell>
          <cell r="G10">
            <v>18</v>
          </cell>
          <cell r="H10" t="str">
            <v>Foreign</v>
          </cell>
          <cell r="I10" t="str">
            <v>EUR</v>
          </cell>
          <cell r="J10" t="str">
            <v xml:space="preserve"> Fixed</v>
          </cell>
          <cell r="K10">
            <v>17060027.66666666</v>
          </cell>
        </row>
        <row r="11">
          <cell r="A11">
            <v>1</v>
          </cell>
          <cell r="B11" t="str">
            <v>Base</v>
          </cell>
          <cell r="C11">
            <v>1</v>
          </cell>
          <cell r="D11">
            <v>100</v>
          </cell>
          <cell r="E11" t="str">
            <v>Common Plant and Services, Section 1 &amp; 2</v>
          </cell>
          <cell r="F11" t="str">
            <v>Procure/ Manufacture</v>
          </cell>
          <cell r="G11" t="str">
            <v>1 &amp; 19</v>
          </cell>
          <cell r="H11" t="str">
            <v>Foreign</v>
          </cell>
          <cell r="I11" t="str">
            <v>EUR</v>
          </cell>
          <cell r="J11" t="str">
            <v>A</v>
          </cell>
          <cell r="K11">
            <v>13801148.666666666</v>
          </cell>
        </row>
        <row r="12">
          <cell r="A12">
            <v>53</v>
          </cell>
          <cell r="B12" t="str">
            <v>Base</v>
          </cell>
          <cell r="C12">
            <v>1</v>
          </cell>
          <cell r="D12">
            <v>1100</v>
          </cell>
          <cell r="E12" t="str">
            <v>Civil &amp; Structural, Section 14</v>
          </cell>
          <cell r="F12" t="str">
            <v>Procure/ Manufacture</v>
          </cell>
          <cell r="G12">
            <v>19</v>
          </cell>
          <cell r="H12" t="str">
            <v>Foreign</v>
          </cell>
          <cell r="I12" t="str">
            <v>EUR</v>
          </cell>
          <cell r="J12" t="str">
            <v>A</v>
          </cell>
          <cell r="K12">
            <v>8290638</v>
          </cell>
        </row>
        <row r="13">
          <cell r="A13">
            <v>65</v>
          </cell>
          <cell r="J13" t="str">
            <v>A</v>
          </cell>
          <cell r="L13">
            <v>1</v>
          </cell>
          <cell r="M13" t="str">
            <v>A</v>
          </cell>
          <cell r="N13" t="str">
            <v>Common Plant and Services, Section 1 &amp; 2,</v>
          </cell>
          <cell r="O13" t="str">
            <v>Eur</v>
          </cell>
          <cell r="P13" t="str">
            <v>A1</v>
          </cell>
          <cell r="Q13">
            <v>0.15</v>
          </cell>
          <cell r="R13" t="str">
            <v>Fixed</v>
          </cell>
          <cell r="S13" t="str">
            <v>Fixed Portion</v>
          </cell>
          <cell r="T13" t="str">
            <v>Fixed</v>
          </cell>
          <cell r="X13">
            <v>38991</v>
          </cell>
        </row>
        <row r="14">
          <cell r="A14">
            <v>66</v>
          </cell>
          <cell r="J14" t="str">
            <v>A</v>
          </cell>
          <cell r="L14">
            <v>2</v>
          </cell>
          <cell r="M14" t="str">
            <v>A</v>
          </cell>
          <cell r="N14" t="str">
            <v>Common Plant and Services, Section 1 &amp; 2,</v>
          </cell>
          <cell r="O14" t="str">
            <v>Eur</v>
          </cell>
          <cell r="P14" t="str">
            <v>A2</v>
          </cell>
          <cell r="Q14">
            <v>3.9E-2</v>
          </cell>
          <cell r="R14" t="str">
            <v>Structural Sections</v>
          </cell>
          <cell r="S14" t="str">
            <v>World Carbon Steel Product Price Index -  Structural Sections &amp; Beams</v>
          </cell>
          <cell r="T14" t="str">
            <v>Meps(www.meps.co.uk)</v>
          </cell>
          <cell r="U14">
            <v>38992</v>
          </cell>
          <cell r="W14" t="str">
            <v>1.2693 USD/EUR</v>
          </cell>
          <cell r="X14">
            <v>38991</v>
          </cell>
        </row>
        <row r="15">
          <cell r="A15">
            <v>67</v>
          </cell>
          <cell r="J15" t="str">
            <v>A</v>
          </cell>
          <cell r="L15">
            <v>3</v>
          </cell>
          <cell r="M15" t="str">
            <v>A</v>
          </cell>
          <cell r="N15" t="str">
            <v>Common Plant and Services, Section 1 &amp; 2,</v>
          </cell>
          <cell r="O15" t="str">
            <v>Eur</v>
          </cell>
          <cell r="P15" t="str">
            <v>A3</v>
          </cell>
          <cell r="Q15">
            <v>9.8000000000000004E-2</v>
          </cell>
          <cell r="R15" t="str">
            <v>HR Plate</v>
          </cell>
          <cell r="S15" t="str">
            <v>World Carbon Steel Product Price Index - USD/tonne for HR Plate</v>
          </cell>
          <cell r="T15" t="str">
            <v>Meps(www.meps.co.uk)</v>
          </cell>
          <cell r="U15">
            <v>38992</v>
          </cell>
          <cell r="W15" t="str">
            <v>1.2693 USD/EUR</v>
          </cell>
          <cell r="X15">
            <v>38991</v>
          </cell>
        </row>
        <row r="16">
          <cell r="A16">
            <v>68</v>
          </cell>
          <cell r="J16" t="str">
            <v>A</v>
          </cell>
          <cell r="L16">
            <v>4</v>
          </cell>
          <cell r="M16" t="str">
            <v>A</v>
          </cell>
          <cell r="N16" t="str">
            <v>Common Plant and Services, Section 1 &amp; 2,</v>
          </cell>
          <cell r="O16" t="str">
            <v>Eur</v>
          </cell>
          <cell r="P16" t="str">
            <v>A4</v>
          </cell>
          <cell r="Q16">
            <v>0.254</v>
          </cell>
          <cell r="R16" t="str">
            <v>Prefabricated Materials</v>
          </cell>
          <cell r="S16" t="str">
            <v>Reihe 273, Fachserie 17, der Erzeugerpreise gewerblicher Produkte fur Metalle und Halbzeuge"</v>
          </cell>
          <cell r="T16" t="str">
            <v>des Statistischen Bundesamte Deutschlands</v>
          </cell>
          <cell r="U16">
            <v>38992</v>
          </cell>
          <cell r="W16" t="str">
            <v>Base Cost Index(No Currency)</v>
          </cell>
          <cell r="X16">
            <v>38991</v>
          </cell>
        </row>
        <row r="17">
          <cell r="A17">
            <v>69</v>
          </cell>
          <cell r="J17" t="str">
            <v>A</v>
          </cell>
          <cell r="L17">
            <v>5</v>
          </cell>
          <cell r="M17" t="str">
            <v>A</v>
          </cell>
          <cell r="N17" t="str">
            <v>Common Plant and Services, Section 1 &amp; 2,</v>
          </cell>
          <cell r="O17" t="str">
            <v>Eur</v>
          </cell>
          <cell r="P17" t="str">
            <v>A5</v>
          </cell>
          <cell r="Q17">
            <v>0.45900000000000002</v>
          </cell>
          <cell r="R17" t="str">
            <v>Labour Manufacturing</v>
          </cell>
          <cell r="S17" t="str">
            <v>Labour Cost Index – EU25 for Manufacturing Labour, Nominal Value  – Seasonally adjusted - Labour Cost Index quoted quarterly for the labour indices for European labour</v>
          </cell>
          <cell r="T17" t="str">
            <v>EUROSTAT</v>
          </cell>
          <cell r="U17" t="str">
            <v>2nd Quarter 2006</v>
          </cell>
          <cell r="W17" t="str">
            <v>Base Cost Index(No Currency)</v>
          </cell>
          <cell r="X17">
            <v>38899</v>
          </cell>
        </row>
        <row r="18">
          <cell r="A18">
            <v>60</v>
          </cell>
          <cell r="B18" t="str">
            <v>Base</v>
          </cell>
          <cell r="C18">
            <v>1</v>
          </cell>
          <cell r="D18">
            <v>1200</v>
          </cell>
          <cell r="E18" t="str">
            <v xml:space="preserve">Air Cooled Condenser, Section 16 </v>
          </cell>
          <cell r="F18" t="str">
            <v xml:space="preserve"> b) Structural steel, Ducts, Piping &amp; other mech. Equipment</v>
          </cell>
          <cell r="G18">
            <v>18</v>
          </cell>
          <cell r="H18" t="str">
            <v>Local</v>
          </cell>
          <cell r="I18" t="str">
            <v>ZAR</v>
          </cell>
          <cell r="J18" t="str">
            <v>AA</v>
          </cell>
          <cell r="K18">
            <v>227888273.99999985</v>
          </cell>
        </row>
        <row r="19">
          <cell r="A19">
            <v>70</v>
          </cell>
          <cell r="J19" t="str">
            <v>AA</v>
          </cell>
          <cell r="L19">
            <v>259</v>
          </cell>
          <cell r="M19" t="str">
            <v>AA</v>
          </cell>
          <cell r="N19" t="str">
            <v>1200 ACC - Supply of Structural Steel, DUCTS, PIPING &amp; OTHER MECHANICAL EQUIPMENT, GEARBOXES, &amp; MOTORS</v>
          </cell>
          <cell r="O19" t="str">
            <v>ZAR</v>
          </cell>
          <cell r="P19" t="str">
            <v>AA1</v>
          </cell>
          <cell r="Q19">
            <v>0.05</v>
          </cell>
          <cell r="R19" t="str">
            <v>Fixed</v>
          </cell>
          <cell r="S19" t="str">
            <v>Fixed Portion</v>
          </cell>
          <cell r="T19" t="str">
            <v>Fixed</v>
          </cell>
          <cell r="X19">
            <v>38899</v>
          </cell>
        </row>
        <row r="20">
          <cell r="A20">
            <v>71</v>
          </cell>
          <cell r="J20" t="str">
            <v>AA</v>
          </cell>
          <cell r="L20">
            <v>260</v>
          </cell>
          <cell r="M20" t="str">
            <v>AA</v>
          </cell>
          <cell r="N20" t="str">
            <v>1200 ACC - Supply of Structural Steel, DUCTS, PIPING &amp; OTHER MECHANICAL EQUIPMENT, GEARBOXES, &amp; MOTORS</v>
          </cell>
          <cell r="O20" t="str">
            <v>ZAR</v>
          </cell>
          <cell r="P20" t="str">
            <v>AA2</v>
          </cell>
          <cell r="Q20">
            <v>0.35</v>
          </cell>
          <cell r="R20" t="str">
            <v>Labour</v>
          </cell>
          <cell r="S20" t="str">
            <v>C-3: All hourly paid Employees</v>
          </cell>
          <cell r="T20" t="str">
            <v>SEIFSA</v>
          </cell>
          <cell r="U20">
            <v>38899</v>
          </cell>
          <cell r="V20" t="str">
            <v>Not Applicable</v>
          </cell>
          <cell r="X20">
            <v>38899</v>
          </cell>
        </row>
        <row r="21">
          <cell r="A21">
            <v>72</v>
          </cell>
          <cell r="J21" t="str">
            <v>AA</v>
          </cell>
          <cell r="L21">
            <v>261</v>
          </cell>
          <cell r="M21" t="str">
            <v>AA</v>
          </cell>
          <cell r="N21" t="str">
            <v>1200 ACC - Supply of Structural Steel, DUCTS, PIPING &amp; OTHER MECHANICAL EQUIPMENT, GEARBOXES, &amp; MOTORS</v>
          </cell>
          <cell r="O21" t="str">
            <v>ZAR</v>
          </cell>
          <cell r="P21" t="str">
            <v>AA3</v>
          </cell>
          <cell r="Q21">
            <v>0.5</v>
          </cell>
          <cell r="R21" t="str">
            <v>Material</v>
          </cell>
          <cell r="S21" t="str">
            <v>E-1: Production prices all types</v>
          </cell>
          <cell r="T21" t="str">
            <v>SEIFSA</v>
          </cell>
          <cell r="U21">
            <v>38899</v>
          </cell>
          <cell r="V21" t="str">
            <v>Not Applicable</v>
          </cell>
          <cell r="X21">
            <v>38899</v>
          </cell>
        </row>
        <row r="22">
          <cell r="A22">
            <v>73</v>
          </cell>
          <cell r="J22" t="str">
            <v>AA</v>
          </cell>
          <cell r="L22">
            <v>262</v>
          </cell>
          <cell r="M22" t="str">
            <v>AA</v>
          </cell>
          <cell r="N22" t="str">
            <v>1200 ACC - Supply of Structural Steel, DUCTS, PIPING &amp; OTHER MECHANICAL EQUIPMENT, GEARBOXES, &amp; MOTORS</v>
          </cell>
          <cell r="O22" t="str">
            <v>ZAR</v>
          </cell>
          <cell r="P22" t="str">
            <v>AA4</v>
          </cell>
          <cell r="Q22">
            <v>0.1</v>
          </cell>
          <cell r="R22" t="str">
            <v>Production Price index</v>
          </cell>
          <cell r="S22" t="str">
            <v>G: Mechanical Engineering Materials</v>
          </cell>
          <cell r="T22" t="str">
            <v>SEIFSA</v>
          </cell>
          <cell r="U22">
            <v>38899</v>
          </cell>
          <cell r="V22" t="str">
            <v>Not Applicable</v>
          </cell>
          <cell r="X22">
            <v>38899</v>
          </cell>
        </row>
        <row r="23">
          <cell r="A23">
            <v>57</v>
          </cell>
          <cell r="B23" t="str">
            <v>Base</v>
          </cell>
          <cell r="C23">
            <v>1</v>
          </cell>
          <cell r="D23">
            <v>1200</v>
          </cell>
          <cell r="E23" t="str">
            <v xml:space="preserve">Air Cooled Condenser, Section 16 </v>
          </cell>
          <cell r="F23" t="str">
            <v>General (ZAR) - Supervision of erection</v>
          </cell>
          <cell r="G23">
            <v>18</v>
          </cell>
          <cell r="H23" t="str">
            <v>Local</v>
          </cell>
          <cell r="I23" t="str">
            <v>ZAR</v>
          </cell>
          <cell r="J23" t="str">
            <v>AB</v>
          </cell>
          <cell r="K23">
            <v>1677569.3333333328</v>
          </cell>
        </row>
        <row r="24">
          <cell r="A24">
            <v>63</v>
          </cell>
          <cell r="B24" t="str">
            <v>Base</v>
          </cell>
          <cell r="C24">
            <v>1</v>
          </cell>
          <cell r="D24">
            <v>1200</v>
          </cell>
          <cell r="E24" t="str">
            <v xml:space="preserve">Air Cooled Condenser, Section 16 </v>
          </cell>
          <cell r="F24" t="str">
            <v>Construct/ Erect/ Install</v>
          </cell>
          <cell r="G24">
            <v>18</v>
          </cell>
          <cell r="H24" t="str">
            <v>Local</v>
          </cell>
          <cell r="I24" t="str">
            <v>ZAR</v>
          </cell>
          <cell r="J24" t="str">
            <v>AB</v>
          </cell>
          <cell r="K24">
            <v>79636209.666666612</v>
          </cell>
        </row>
        <row r="25">
          <cell r="A25">
            <v>64</v>
          </cell>
          <cell r="B25" t="str">
            <v>Base</v>
          </cell>
          <cell r="C25">
            <v>1</v>
          </cell>
          <cell r="D25">
            <v>1200</v>
          </cell>
          <cell r="E25" t="str">
            <v xml:space="preserve">Air Cooled Condenser, Section 16 </v>
          </cell>
          <cell r="F25" t="str">
            <v>Commission - Supervision</v>
          </cell>
          <cell r="G25">
            <v>18</v>
          </cell>
          <cell r="H25" t="str">
            <v>Local</v>
          </cell>
          <cell r="I25" t="str">
            <v>ZAR</v>
          </cell>
          <cell r="J25" t="str">
            <v>AB</v>
          </cell>
          <cell r="K25">
            <v>457208.66666666645</v>
          </cell>
        </row>
        <row r="26">
          <cell r="A26">
            <v>74</v>
          </cell>
          <cell r="J26" t="str">
            <v>AB</v>
          </cell>
          <cell r="L26">
            <v>269</v>
          </cell>
          <cell r="M26" t="str">
            <v>AB</v>
          </cell>
          <cell r="N26" t="str">
            <v>1200 ACC - Erection, All Steel &amp; Mechanical Equipment</v>
          </cell>
          <cell r="O26" t="str">
            <v>ZAR</v>
          </cell>
          <cell r="P26" t="str">
            <v>AB1</v>
          </cell>
          <cell r="Q26">
            <v>0.05</v>
          </cell>
          <cell r="R26" t="str">
            <v>Fixed</v>
          </cell>
          <cell r="S26" t="str">
            <v>Fixed Portion</v>
          </cell>
          <cell r="T26" t="str">
            <v>Fixed</v>
          </cell>
          <cell r="X26">
            <v>38899</v>
          </cell>
        </row>
        <row r="27">
          <cell r="A27">
            <v>75</v>
          </cell>
          <cell r="J27" t="str">
            <v>AB</v>
          </cell>
          <cell r="L27">
            <v>270</v>
          </cell>
          <cell r="M27" t="str">
            <v>AB</v>
          </cell>
          <cell r="N27" t="str">
            <v>1200 ACC - Erection, All Steel &amp; Mechanical Equipment</v>
          </cell>
          <cell r="O27" t="str">
            <v>ZAR</v>
          </cell>
          <cell r="P27" t="str">
            <v>AB2</v>
          </cell>
          <cell r="Q27">
            <v>0.55000000000000004</v>
          </cell>
          <cell r="R27" t="str">
            <v>Labour</v>
          </cell>
          <cell r="S27" t="str">
            <v>C-3: All hourly paid Employees</v>
          </cell>
          <cell r="T27" t="str">
            <v>SEIFSA</v>
          </cell>
          <cell r="U27">
            <v>38899</v>
          </cell>
          <cell r="V27" t="str">
            <v>Not Applicable</v>
          </cell>
          <cell r="X27">
            <v>38899</v>
          </cell>
        </row>
        <row r="28">
          <cell r="A28">
            <v>76</v>
          </cell>
          <cell r="J28" t="str">
            <v>AB</v>
          </cell>
          <cell r="L28">
            <v>271</v>
          </cell>
          <cell r="M28" t="str">
            <v>AB</v>
          </cell>
          <cell r="N28" t="str">
            <v>1200 ACC - Erection, All Steel &amp; Mechanical Equipment</v>
          </cell>
          <cell r="O28" t="str">
            <v>ZAR</v>
          </cell>
          <cell r="P28" t="str">
            <v>AB3</v>
          </cell>
          <cell r="Q28">
            <v>0.4</v>
          </cell>
          <cell r="R28" t="str">
            <v>Production Price index</v>
          </cell>
          <cell r="S28" t="str">
            <v>G: Mechanical Engineering Materials</v>
          </cell>
          <cell r="T28" t="str">
            <v>SEIFSA</v>
          </cell>
          <cell r="U28">
            <v>38899</v>
          </cell>
          <cell r="V28" t="str">
            <v>Not Applicable</v>
          </cell>
          <cell r="X28">
            <v>38899</v>
          </cell>
        </row>
        <row r="29">
          <cell r="A29">
            <v>62</v>
          </cell>
          <cell r="B29" t="str">
            <v>Base</v>
          </cell>
          <cell r="C29">
            <v>1</v>
          </cell>
          <cell r="D29">
            <v>1200</v>
          </cell>
          <cell r="E29" t="str">
            <v xml:space="preserve">Air Cooled Condenser, Section 16 </v>
          </cell>
          <cell r="F29" t="str">
            <v xml:space="preserve">Packing/Freight </v>
          </cell>
          <cell r="G29">
            <v>18</v>
          </cell>
          <cell r="H29" t="str">
            <v>Local</v>
          </cell>
          <cell r="I29" t="str">
            <v>ZAR</v>
          </cell>
          <cell r="J29" t="str">
            <v>AC</v>
          </cell>
          <cell r="K29">
            <v>17480841.66666666</v>
          </cell>
        </row>
        <row r="30">
          <cell r="A30">
            <v>77</v>
          </cell>
          <cell r="J30" t="str">
            <v>AC</v>
          </cell>
          <cell r="L30">
            <v>278</v>
          </cell>
          <cell r="M30" t="str">
            <v>AC</v>
          </cell>
          <cell r="N30" t="str">
            <v>1200 ACC - Transport</v>
          </cell>
          <cell r="O30" t="str">
            <v>ZAR</v>
          </cell>
          <cell r="P30" t="str">
            <v>AC1</v>
          </cell>
          <cell r="Q30">
            <v>0</v>
          </cell>
          <cell r="R30" t="str">
            <v>Fixed</v>
          </cell>
          <cell r="S30" t="str">
            <v>Fixed Portion</v>
          </cell>
          <cell r="T30" t="str">
            <v>Fixed</v>
          </cell>
          <cell r="X30">
            <v>38899</v>
          </cell>
        </row>
        <row r="31">
          <cell r="A31">
            <v>78</v>
          </cell>
          <cell r="J31" t="str">
            <v>AC</v>
          </cell>
          <cell r="L31">
            <v>279</v>
          </cell>
          <cell r="M31" t="str">
            <v>AC</v>
          </cell>
          <cell r="N31" t="str">
            <v>1200 ACC - Transport</v>
          </cell>
          <cell r="O31" t="str">
            <v>ZAR</v>
          </cell>
          <cell r="P31" t="str">
            <v>AC2</v>
          </cell>
          <cell r="Q31">
            <v>1</v>
          </cell>
          <cell r="R31" t="str">
            <v>Transport</v>
          </cell>
          <cell r="S31" t="str">
            <v>L-2:</v>
          </cell>
          <cell r="T31" t="str">
            <v>SEIFSA</v>
          </cell>
          <cell r="U31">
            <v>38899</v>
          </cell>
          <cell r="V31" t="str">
            <v>Not Applicable</v>
          </cell>
          <cell r="X31">
            <v>38899</v>
          </cell>
        </row>
        <row r="32">
          <cell r="A32">
            <v>56</v>
          </cell>
          <cell r="B32" t="str">
            <v>Base</v>
          </cell>
          <cell r="C32">
            <v>1</v>
          </cell>
          <cell r="D32">
            <v>1100</v>
          </cell>
          <cell r="E32" t="str">
            <v>Civil &amp; Structural, Section 14</v>
          </cell>
          <cell r="F32" t="str">
            <v>Construct/ Erect/ Install</v>
          </cell>
          <cell r="G32">
            <v>25</v>
          </cell>
          <cell r="H32" t="str">
            <v>Local</v>
          </cell>
          <cell r="I32" t="str">
            <v>ZAR</v>
          </cell>
          <cell r="J32" t="str">
            <v>AE</v>
          </cell>
          <cell r="K32">
            <v>73760872.666666672</v>
          </cell>
        </row>
        <row r="33">
          <cell r="A33">
            <v>79</v>
          </cell>
          <cell r="J33" t="str">
            <v>AE</v>
          </cell>
          <cell r="L33">
            <v>286</v>
          </cell>
          <cell r="M33" t="str">
            <v>AE</v>
          </cell>
          <cell r="N33" t="str">
            <v>Local Erection, All Steel &amp; Mechanical Equipment</v>
          </cell>
          <cell r="O33" t="str">
            <v>ZAR</v>
          </cell>
          <cell r="P33" t="str">
            <v>AE1</v>
          </cell>
          <cell r="Q33">
            <v>0.05</v>
          </cell>
          <cell r="R33" t="str">
            <v>Fixed</v>
          </cell>
          <cell r="S33" t="str">
            <v>Fixed Portion</v>
          </cell>
          <cell r="T33" t="str">
            <v>Fixed</v>
          </cell>
          <cell r="X33">
            <v>38961</v>
          </cell>
        </row>
        <row r="34">
          <cell r="A34">
            <v>80</v>
          </cell>
          <cell r="J34" t="str">
            <v>AE</v>
          </cell>
          <cell r="L34">
            <v>287</v>
          </cell>
          <cell r="M34" t="str">
            <v>AE</v>
          </cell>
          <cell r="N34" t="str">
            <v>Local Erection, All Steel &amp; Mechanical Equipment</v>
          </cell>
          <cell r="O34" t="str">
            <v>ZAR</v>
          </cell>
          <cell r="P34" t="str">
            <v>AE2</v>
          </cell>
          <cell r="Q34">
            <v>0.55000000000000004</v>
          </cell>
          <cell r="R34" t="str">
            <v>Labour</v>
          </cell>
          <cell r="S34" t="str">
            <v>C-3: All hourly paid Employees</v>
          </cell>
          <cell r="T34" t="str">
            <v>SEIFSA</v>
          </cell>
          <cell r="U34">
            <v>38961</v>
          </cell>
          <cell r="V34" t="str">
            <v>Not Applicable</v>
          </cell>
          <cell r="X34">
            <v>38961</v>
          </cell>
        </row>
        <row r="35">
          <cell r="A35">
            <v>81</v>
          </cell>
          <cell r="J35" t="str">
            <v>AE</v>
          </cell>
          <cell r="L35">
            <v>288</v>
          </cell>
          <cell r="M35" t="str">
            <v>AE</v>
          </cell>
          <cell r="N35" t="str">
            <v>Local Erection, All Steel &amp; Mechanical Equipment</v>
          </cell>
          <cell r="O35" t="str">
            <v>ZAR</v>
          </cell>
          <cell r="P35" t="str">
            <v>AE3</v>
          </cell>
          <cell r="Q35">
            <v>0.4</v>
          </cell>
          <cell r="R35" t="str">
            <v>Production Price index</v>
          </cell>
          <cell r="S35" t="str">
            <v>G: Mechanical Engineering Materials</v>
          </cell>
          <cell r="T35" t="str">
            <v>SEIFSA</v>
          </cell>
          <cell r="U35">
            <v>38961</v>
          </cell>
          <cell r="V35" t="str">
            <v>Not Applicable</v>
          </cell>
          <cell r="X35">
            <v>38961</v>
          </cell>
        </row>
        <row r="36">
          <cell r="A36">
            <v>2</v>
          </cell>
          <cell r="B36" t="str">
            <v>Base</v>
          </cell>
          <cell r="C36">
            <v>1</v>
          </cell>
          <cell r="D36">
            <v>200</v>
          </cell>
          <cell r="E36" t="str">
            <v>Main Steam Turbine, Section 3</v>
          </cell>
          <cell r="F36" t="str">
            <v>Procure/ Manufacture</v>
          </cell>
          <cell r="G36">
            <v>1</v>
          </cell>
          <cell r="H36" t="str">
            <v>Foreign</v>
          </cell>
          <cell r="I36" t="str">
            <v>EUR</v>
          </cell>
          <cell r="J36" t="str">
            <v>B1</v>
          </cell>
          <cell r="K36">
            <v>355417159.80000001</v>
          </cell>
        </row>
        <row r="37">
          <cell r="A37">
            <v>82</v>
          </cell>
          <cell r="J37" t="str">
            <v>B1</v>
          </cell>
          <cell r="L37">
            <v>12</v>
          </cell>
          <cell r="M37" t="str">
            <v>B1</v>
          </cell>
          <cell r="N37" t="str">
            <v xml:space="preserve">200 &amp; 300 Main Steam Turbine &amp; Generator, Section 3,4 &amp; 6, Europe </v>
          </cell>
          <cell r="O37" t="str">
            <v>Eur</v>
          </cell>
          <cell r="P37" t="str">
            <v>B11</v>
          </cell>
          <cell r="Q37">
            <v>0.15</v>
          </cell>
          <cell r="R37" t="str">
            <v>Fixed</v>
          </cell>
          <cell r="S37" t="str">
            <v>Fixed Portion</v>
          </cell>
          <cell r="T37" t="str">
            <v>Fixed</v>
          </cell>
          <cell r="X37">
            <v>38991</v>
          </cell>
        </row>
        <row r="38">
          <cell r="A38">
            <v>83</v>
          </cell>
          <cell r="J38" t="str">
            <v>B1</v>
          </cell>
          <cell r="L38">
            <v>13</v>
          </cell>
          <cell r="M38" t="str">
            <v>B1</v>
          </cell>
          <cell r="N38" t="str">
            <v xml:space="preserve">200 &amp; 300 Main Steam Turbine &amp; Generator, Section 3,4 &amp; 6, Europe </v>
          </cell>
          <cell r="O38" t="str">
            <v>Eur</v>
          </cell>
          <cell r="P38" t="str">
            <v>B12</v>
          </cell>
          <cell r="Q38">
            <v>0.11</v>
          </cell>
          <cell r="R38" t="str">
            <v>Castings</v>
          </cell>
          <cell r="S38" t="str">
            <v xml:space="preserve">Index 316 fur Gussteile, Fachserie 17, </v>
          </cell>
          <cell r="T38" t="str">
            <v>des Statistischen Bundesamte Deutschlands</v>
          </cell>
          <cell r="U38">
            <v>38992</v>
          </cell>
          <cell r="X38">
            <v>38991</v>
          </cell>
        </row>
        <row r="39">
          <cell r="A39">
            <v>84</v>
          </cell>
          <cell r="J39" t="str">
            <v>B1</v>
          </cell>
          <cell r="L39">
            <v>14</v>
          </cell>
          <cell r="M39" t="str">
            <v>B1</v>
          </cell>
          <cell r="N39" t="str">
            <v xml:space="preserve">200 &amp; 300 Main Steam Turbine &amp; Generator, Section 3,4 &amp; 6, Europe </v>
          </cell>
          <cell r="O39" t="str">
            <v>Eur</v>
          </cell>
          <cell r="P39" t="str">
            <v>B13</v>
          </cell>
          <cell r="Q39">
            <v>0.14000000000000001</v>
          </cell>
          <cell r="R39" t="str">
            <v>Forgings</v>
          </cell>
          <cell r="S39" t="str">
            <v>Internal  ALSTOM Index</v>
          </cell>
          <cell r="T39" t="str">
            <v>ALSTOM</v>
          </cell>
          <cell r="U39">
            <v>38992</v>
          </cell>
          <cell r="X39">
            <v>38991</v>
          </cell>
        </row>
        <row r="40">
          <cell r="A40">
            <v>85</v>
          </cell>
          <cell r="J40" t="str">
            <v>B1</v>
          </cell>
          <cell r="L40">
            <v>15</v>
          </cell>
          <cell r="M40" t="str">
            <v>B1</v>
          </cell>
          <cell r="N40" t="str">
            <v xml:space="preserve">200 &amp; 300 Main Steam Turbine &amp; Generator, Section 3,4 &amp; 6, Europe </v>
          </cell>
          <cell r="O40" t="str">
            <v>Eur</v>
          </cell>
          <cell r="P40" t="str">
            <v>B14</v>
          </cell>
          <cell r="Q40">
            <v>0.1</v>
          </cell>
          <cell r="R40" t="str">
            <v>Prefabricated Materials</v>
          </cell>
          <cell r="S40" t="str">
            <v>Reihe 273, Fachserie 17, der Erzeugerpreise gewerblicher Produkte fur Metalle und Halbzeuge"</v>
          </cell>
          <cell r="T40" t="str">
            <v>des Statistischen Bundesamte Deutschlands</v>
          </cell>
          <cell r="U40">
            <v>38992</v>
          </cell>
          <cell r="X40">
            <v>38991</v>
          </cell>
        </row>
        <row r="41">
          <cell r="A41">
            <v>86</v>
          </cell>
          <cell r="J41" t="str">
            <v>B1</v>
          </cell>
          <cell r="L41">
            <v>16</v>
          </cell>
          <cell r="M41" t="str">
            <v>B1</v>
          </cell>
          <cell r="N41" t="str">
            <v xml:space="preserve">200 &amp; 300 Main Steam Turbine &amp; Generator, Section 3,4 &amp; 6, Europe </v>
          </cell>
          <cell r="O41" t="str">
            <v>Eur</v>
          </cell>
          <cell r="P41" t="str">
            <v>B15</v>
          </cell>
          <cell r="Q41">
            <v>0.5</v>
          </cell>
          <cell r="R41" t="str">
            <v>Labour Manufacturing</v>
          </cell>
          <cell r="S41" t="str">
            <v>Tarifindex fur das Lohnkostenniveau eines Zeitlohnarbeiters über 21 Jahre, Lohngruppe 7, Tarifgebiet Nor-Württemberg, Nord-Baden</v>
          </cell>
          <cell r="T41" t="str">
            <v>Südwestmetall Verband der Metall- und Elektroindustrie Baden-Würtemberg e.V., Germany
http://www.destatis.de/themen/d/thm_loehne.php</v>
          </cell>
          <cell r="U41">
            <v>38992</v>
          </cell>
          <cell r="X41">
            <v>38991</v>
          </cell>
        </row>
        <row r="42">
          <cell r="A42">
            <v>3</v>
          </cell>
          <cell r="B42" t="str">
            <v>Base</v>
          </cell>
          <cell r="C42">
            <v>1</v>
          </cell>
          <cell r="D42">
            <v>200</v>
          </cell>
          <cell r="E42" t="str">
            <v>Main Steam Turbine, Section 3</v>
          </cell>
          <cell r="F42" t="str">
            <v>Construct/ Erect/ Install</v>
          </cell>
          <cell r="H42" t="str">
            <v>Foreign</v>
          </cell>
          <cell r="I42" t="str">
            <v>EUR</v>
          </cell>
          <cell r="J42" t="str">
            <v>B16</v>
          </cell>
          <cell r="K42">
            <v>39490795.533333331</v>
          </cell>
        </row>
        <row r="43">
          <cell r="A43">
            <v>87</v>
          </cell>
          <cell r="J43" t="str">
            <v>B16</v>
          </cell>
          <cell r="L43">
            <v>23</v>
          </cell>
          <cell r="M43" t="str">
            <v>B16</v>
          </cell>
          <cell r="N43" t="str">
            <v xml:space="preserve">200 &amp; 300 Main Steam Turbine &amp; Generator, Section 3,4 &amp; 6, Europe - </v>
          </cell>
          <cell r="O43" t="str">
            <v>Eur</v>
          </cell>
          <cell r="P43" t="str">
            <v>B161</v>
          </cell>
          <cell r="Q43">
            <v>0.15</v>
          </cell>
          <cell r="R43" t="str">
            <v>Fixed</v>
          </cell>
          <cell r="S43" t="str">
            <v>Fixed Portion</v>
          </cell>
          <cell r="T43" t="str">
            <v>Fixed</v>
          </cell>
          <cell r="X43">
            <v>38991</v>
          </cell>
        </row>
        <row r="44">
          <cell r="A44">
            <v>88</v>
          </cell>
          <cell r="J44" t="str">
            <v>B16</v>
          </cell>
          <cell r="L44">
            <v>24</v>
          </cell>
          <cell r="M44" t="str">
            <v>B16</v>
          </cell>
          <cell r="N44" t="str">
            <v xml:space="preserve">200 &amp; 300 Main Steam Turbine &amp; Generator, Section 3,4 &amp; 6, Europe - </v>
          </cell>
          <cell r="O44" t="str">
            <v>Eur</v>
          </cell>
          <cell r="P44" t="str">
            <v>B162</v>
          </cell>
          <cell r="Q44">
            <v>0.85</v>
          </cell>
          <cell r="R44" t="str">
            <v xml:space="preserve">Labour </v>
          </cell>
          <cell r="S44" t="str">
            <v>Tarifindex fur das Lohnkostenniveau eines Zeitlohnarbeiters über 21 Jahre, Lohngruppe 7, Tarifgebiet Nor-Württemberg, Nord-Baden</v>
          </cell>
          <cell r="T44" t="str">
            <v>Südwestmetall Verband der Metall- und Elektroindustrie Baden-Würtemberg e.V., Germany
http://www.destatis.de/themen/d/thm_loehne.php</v>
          </cell>
          <cell r="U44">
            <v>38992</v>
          </cell>
          <cell r="X44">
            <v>38991</v>
          </cell>
        </row>
        <row r="45">
          <cell r="A45">
            <v>4</v>
          </cell>
          <cell r="B45" t="str">
            <v>Base</v>
          </cell>
          <cell r="C45">
            <v>1</v>
          </cell>
          <cell r="D45">
            <v>400</v>
          </cell>
          <cell r="E45" t="str">
            <v>Unitized Electrical Plant, Section 5 &amp; 6</v>
          </cell>
          <cell r="F45" t="str">
            <v>Procure/ Manufacture</v>
          </cell>
          <cell r="G45" t="str">
            <v>1 &amp; 19</v>
          </cell>
          <cell r="H45" t="str">
            <v>Foreign</v>
          </cell>
          <cell r="I45" t="str">
            <v>EUR</v>
          </cell>
          <cell r="J45" t="str">
            <v>C1</v>
          </cell>
          <cell r="K45">
            <v>49097158</v>
          </cell>
        </row>
        <row r="46">
          <cell r="A46">
            <v>89</v>
          </cell>
          <cell r="J46" t="str">
            <v>C1</v>
          </cell>
          <cell r="L46">
            <v>31</v>
          </cell>
          <cell r="M46" t="str">
            <v>C1</v>
          </cell>
          <cell r="N46" t="str">
            <v>400 Unitized Electrical Plant, Section 5&amp;6</v>
          </cell>
          <cell r="O46" t="str">
            <v>Eur</v>
          </cell>
          <cell r="P46" t="str">
            <v>C11</v>
          </cell>
          <cell r="Q46">
            <v>0.1</v>
          </cell>
          <cell r="R46" t="str">
            <v>Fixed</v>
          </cell>
          <cell r="S46" t="str">
            <v>Fixed Portion</v>
          </cell>
          <cell r="T46" t="str">
            <v>Fixed</v>
          </cell>
          <cell r="X46">
            <v>38991</v>
          </cell>
        </row>
        <row r="47">
          <cell r="A47">
            <v>90</v>
          </cell>
          <cell r="J47" t="str">
            <v>C1</v>
          </cell>
          <cell r="L47">
            <v>32</v>
          </cell>
          <cell r="M47" t="str">
            <v>C1</v>
          </cell>
          <cell r="N47" t="str">
            <v>400 Unitized Electrical Plant, Section 5&amp;6</v>
          </cell>
          <cell r="O47" t="str">
            <v>Eur</v>
          </cell>
          <cell r="P47" t="str">
            <v>C12</v>
          </cell>
          <cell r="Q47">
            <v>0.15</v>
          </cell>
          <cell r="R47" t="str">
            <v>Aluminium</v>
          </cell>
          <cell r="S47" t="str">
            <v>Price Index for Aluminium</v>
          </cell>
          <cell r="T47" t="str">
            <v>LME</v>
          </cell>
          <cell r="U47">
            <v>38992</v>
          </cell>
          <cell r="X47">
            <v>38991</v>
          </cell>
        </row>
        <row r="48">
          <cell r="A48">
            <v>91</v>
          </cell>
          <cell r="J48" t="str">
            <v>C1</v>
          </cell>
          <cell r="L48">
            <v>33</v>
          </cell>
          <cell r="M48" t="str">
            <v>C1</v>
          </cell>
          <cell r="N48" t="str">
            <v>400 Unitized Electrical Plant, Section 5&amp;6</v>
          </cell>
          <cell r="O48" t="str">
            <v>Eur</v>
          </cell>
          <cell r="P48" t="str">
            <v>C13</v>
          </cell>
          <cell r="Q48">
            <v>0.05</v>
          </cell>
          <cell r="R48" t="str">
            <v>Copper</v>
          </cell>
          <cell r="S48" t="str">
            <v>Price Index for Copper</v>
          </cell>
          <cell r="T48" t="str">
            <v>LME</v>
          </cell>
          <cell r="U48">
            <v>38992</v>
          </cell>
          <cell r="X48">
            <v>38991</v>
          </cell>
        </row>
        <row r="49">
          <cell r="A49">
            <v>92</v>
          </cell>
          <cell r="J49" t="str">
            <v>C1</v>
          </cell>
          <cell r="L49">
            <v>34</v>
          </cell>
          <cell r="M49" t="str">
            <v>C1</v>
          </cell>
          <cell r="N49" t="str">
            <v>400 Unitized Electrical Plant, Section 5&amp;6</v>
          </cell>
          <cell r="O49" t="str">
            <v>Eur</v>
          </cell>
          <cell r="P49" t="str">
            <v>C14</v>
          </cell>
          <cell r="Q49">
            <v>0.05</v>
          </cell>
          <cell r="R49" t="str">
            <v>HR Plate Steel</v>
          </cell>
          <cell r="S49" t="str">
            <v>World Carbon Steel Product Price Index - USD/tonne for HR Plate</v>
          </cell>
          <cell r="T49" t="str">
            <v>Meps(www.meps.co.uk)</v>
          </cell>
          <cell r="U49">
            <v>38992</v>
          </cell>
          <cell r="X49">
            <v>38991</v>
          </cell>
        </row>
        <row r="50">
          <cell r="A50">
            <v>93</v>
          </cell>
          <cell r="J50" t="str">
            <v>C1</v>
          </cell>
          <cell r="L50">
            <v>35</v>
          </cell>
          <cell r="M50" t="str">
            <v>C1</v>
          </cell>
          <cell r="N50" t="str">
            <v>400 Unitized Electrical Plant, Section 5&amp;6</v>
          </cell>
          <cell r="O50" t="str">
            <v>Eur</v>
          </cell>
          <cell r="P50" t="str">
            <v>C15</v>
          </cell>
          <cell r="Q50">
            <v>0.65</v>
          </cell>
          <cell r="R50" t="str">
            <v>Labour Manufacturing</v>
          </cell>
          <cell r="S50" t="str">
            <v>Labour Cost Index – EU25 for Manufacturing Labour, Nominal Value  – Seasonally adjusted - Labour Cost Index quoted quarterly for the labour indices for European labour</v>
          </cell>
          <cell r="T50" t="str">
            <v>EUROSTAT</v>
          </cell>
          <cell r="U50" t="str">
            <v>2nd Quarter 2006</v>
          </cell>
          <cell r="X50">
            <v>38899</v>
          </cell>
        </row>
        <row r="51">
          <cell r="A51">
            <v>6</v>
          </cell>
          <cell r="B51" t="str">
            <v>Base</v>
          </cell>
          <cell r="C51">
            <v>1</v>
          </cell>
          <cell r="D51">
            <v>500</v>
          </cell>
          <cell r="E51" t="str">
            <v>Station Common Electrical/Unitized Electrical Plant, Section 7</v>
          </cell>
          <cell r="F51" t="str">
            <v>Procure/ Manufacture</v>
          </cell>
          <cell r="G51" t="str">
            <v>1 &amp; 19</v>
          </cell>
          <cell r="H51" t="str">
            <v>Foreign</v>
          </cell>
          <cell r="I51" t="str">
            <v>EUR</v>
          </cell>
          <cell r="J51" t="str">
            <v>D1</v>
          </cell>
          <cell r="K51">
            <v>14359385</v>
          </cell>
        </row>
        <row r="52">
          <cell r="A52">
            <v>94</v>
          </cell>
          <cell r="J52" t="str">
            <v>D1</v>
          </cell>
          <cell r="L52">
            <v>42</v>
          </cell>
          <cell r="M52" t="str">
            <v>D1</v>
          </cell>
          <cell r="N52" t="str">
            <v>500 Station Common Electrical, Section 7</v>
          </cell>
          <cell r="O52" t="str">
            <v>Eur</v>
          </cell>
          <cell r="P52" t="str">
            <v>D11</v>
          </cell>
          <cell r="Q52">
            <v>0.15</v>
          </cell>
          <cell r="R52" t="str">
            <v>Fixed</v>
          </cell>
          <cell r="S52" t="str">
            <v>Fixed Portion</v>
          </cell>
          <cell r="T52" t="str">
            <v>Fixed</v>
          </cell>
          <cell r="X52">
            <v>38991</v>
          </cell>
        </row>
        <row r="53">
          <cell r="A53">
            <v>95</v>
          </cell>
          <cell r="J53" t="str">
            <v>D1</v>
          </cell>
          <cell r="L53">
            <v>43</v>
          </cell>
          <cell r="M53" t="str">
            <v>D1</v>
          </cell>
          <cell r="N53" t="str">
            <v>500 Station Common Electrical, Section 7</v>
          </cell>
          <cell r="O53" t="str">
            <v>Eur</v>
          </cell>
          <cell r="P53" t="str">
            <v>D12</v>
          </cell>
          <cell r="Q53">
            <v>3.1E-2</v>
          </cell>
          <cell r="R53" t="str">
            <v>HR Plate</v>
          </cell>
          <cell r="S53" t="str">
            <v>World Carbon Steel Product Price Index - USD/tonne for HR Plate</v>
          </cell>
          <cell r="T53" t="str">
            <v>Meps(www.meps.co.uk)</v>
          </cell>
          <cell r="U53">
            <v>38992</v>
          </cell>
          <cell r="W53" t="str">
            <v>See Above</v>
          </cell>
          <cell r="X53">
            <v>38991</v>
          </cell>
        </row>
        <row r="54">
          <cell r="A54">
            <v>96</v>
          </cell>
          <cell r="J54" t="str">
            <v>D1</v>
          </cell>
          <cell r="L54">
            <v>44</v>
          </cell>
          <cell r="M54" t="str">
            <v>D1</v>
          </cell>
          <cell r="N54" t="str">
            <v>500 Station Common Electrical, Section 7</v>
          </cell>
          <cell r="O54" t="str">
            <v>Eur</v>
          </cell>
          <cell r="P54" t="str">
            <v>D13</v>
          </cell>
          <cell r="Q54">
            <v>7.9000000000000001E-2</v>
          </cell>
          <cell r="R54" t="str">
            <v>Nickel</v>
          </cell>
          <cell r="S54" t="str">
            <v>Price Index for Nickel</v>
          </cell>
          <cell r="T54" t="str">
            <v>LME</v>
          </cell>
          <cell r="U54">
            <v>38992</v>
          </cell>
          <cell r="W54" t="str">
            <v>1.2693 USD/EUR</v>
          </cell>
          <cell r="X54">
            <v>38991</v>
          </cell>
        </row>
        <row r="55">
          <cell r="A55">
            <v>97</v>
          </cell>
          <cell r="J55" t="str">
            <v>D1</v>
          </cell>
          <cell r="L55">
            <v>45</v>
          </cell>
          <cell r="M55" t="str">
            <v>D1</v>
          </cell>
          <cell r="N55" t="str">
            <v>500 Station Common Electrical, Section 7</v>
          </cell>
          <cell r="O55" t="str">
            <v>Eur</v>
          </cell>
          <cell r="P55" t="str">
            <v>D14</v>
          </cell>
          <cell r="Q55">
            <v>9.4E-2</v>
          </cell>
          <cell r="R55" t="str">
            <v>Copper</v>
          </cell>
          <cell r="S55" t="str">
            <v>Price Index for Copper</v>
          </cell>
          <cell r="T55" t="str">
            <v>LME</v>
          </cell>
          <cell r="U55">
            <v>38992</v>
          </cell>
          <cell r="W55" t="str">
            <v>1.2693 USD/EUR</v>
          </cell>
          <cell r="X55">
            <v>38991</v>
          </cell>
        </row>
        <row r="56">
          <cell r="A56">
            <v>98</v>
          </cell>
          <cell r="J56" t="str">
            <v>D1</v>
          </cell>
          <cell r="L56">
            <v>46</v>
          </cell>
          <cell r="M56" t="str">
            <v>D1</v>
          </cell>
          <cell r="N56" t="str">
            <v>500 Station Common Electrical, Section 7</v>
          </cell>
          <cell r="O56" t="str">
            <v>Eur</v>
          </cell>
          <cell r="P56" t="str">
            <v>D15</v>
          </cell>
          <cell r="Q56">
            <v>0.191</v>
          </cell>
          <cell r="R56" t="str">
            <v>Prefabricated Materials</v>
          </cell>
          <cell r="S56" t="str">
            <v>Reihe 273, Fachserie 17, der Erzeugerpreise gewerblicher Produkte fur Metalle und Halbzeuge"</v>
          </cell>
          <cell r="T56" t="str">
            <v>des Statistischen Bundesamte Deutschlands</v>
          </cell>
          <cell r="U56">
            <v>38992</v>
          </cell>
          <cell r="W56" t="str">
            <v>See Above</v>
          </cell>
          <cell r="X56">
            <v>38991</v>
          </cell>
        </row>
        <row r="57">
          <cell r="A57">
            <v>99</v>
          </cell>
          <cell r="J57" t="str">
            <v>D1</v>
          </cell>
          <cell r="L57">
            <v>47</v>
          </cell>
          <cell r="M57" t="str">
            <v>D1</v>
          </cell>
          <cell r="N57" t="str">
            <v>500 Station Common Electrical, Section 7</v>
          </cell>
          <cell r="O57" t="str">
            <v>Eur</v>
          </cell>
          <cell r="P57" t="str">
            <v>D16</v>
          </cell>
          <cell r="Q57">
            <v>0.45500000000000002</v>
          </cell>
          <cell r="R57" t="str">
            <v>Labour Manufacturing</v>
          </cell>
          <cell r="S57" t="str">
            <v>Labour Cost Index – EU25 for Manufacturing Labour, Nominal Value  – Seasonally adjusted - Labour Cost Index quoted quarterly for the labour indices for European labour</v>
          </cell>
          <cell r="T57" t="str">
            <v>EUROSTAT</v>
          </cell>
          <cell r="U57" t="str">
            <v>2nd Quarter 2006</v>
          </cell>
          <cell r="W57" t="str">
            <v>See Above</v>
          </cell>
          <cell r="X57">
            <v>38899</v>
          </cell>
        </row>
        <row r="58">
          <cell r="A58">
            <v>5</v>
          </cell>
          <cell r="B58" t="str">
            <v>Base</v>
          </cell>
          <cell r="C58">
            <v>1</v>
          </cell>
          <cell r="D58">
            <v>400</v>
          </cell>
          <cell r="E58" t="str">
            <v>Unitized Electrical Plant, Section 5 &amp; 6</v>
          </cell>
          <cell r="F58" t="str">
            <v>Procure/ Manufacture</v>
          </cell>
          <cell r="G58">
            <v>18</v>
          </cell>
          <cell r="H58" t="str">
            <v>Local</v>
          </cell>
          <cell r="I58" t="str">
            <v>ZAR</v>
          </cell>
          <cell r="J58" t="str">
            <v>D2</v>
          </cell>
          <cell r="K58">
            <v>4386125.666666667</v>
          </cell>
        </row>
        <row r="59">
          <cell r="A59">
            <v>7</v>
          </cell>
          <cell r="B59" t="str">
            <v>Base</v>
          </cell>
          <cell r="C59">
            <v>1</v>
          </cell>
          <cell r="D59">
            <v>500</v>
          </cell>
          <cell r="E59" t="str">
            <v>Station Common Electrical/Unitized Electrical Plant, Section 7</v>
          </cell>
          <cell r="F59" t="str">
            <v>Procure/ Manufacture</v>
          </cell>
          <cell r="G59">
            <v>18</v>
          </cell>
          <cell r="H59" t="str">
            <v>Local</v>
          </cell>
          <cell r="I59" t="str">
            <v>ZAR</v>
          </cell>
          <cell r="J59" t="str">
            <v>D2</v>
          </cell>
          <cell r="K59">
            <v>309602.33333333331</v>
          </cell>
        </row>
        <row r="60">
          <cell r="A60">
            <v>100</v>
          </cell>
          <cell r="J60" t="str">
            <v>D2</v>
          </cell>
          <cell r="L60">
            <v>53</v>
          </cell>
          <cell r="M60" t="str">
            <v>D2</v>
          </cell>
          <cell r="N60" t="str">
            <v>500 Station Common Electrical, Section 7</v>
          </cell>
          <cell r="O60" t="str">
            <v>ZAR</v>
          </cell>
          <cell r="P60" t="str">
            <v>D21</v>
          </cell>
          <cell r="Q60">
            <v>0.15</v>
          </cell>
          <cell r="R60" t="str">
            <v>Fixed</v>
          </cell>
          <cell r="S60" t="str">
            <v>Fixed Portion</v>
          </cell>
          <cell r="T60" t="str">
            <v>Fixed</v>
          </cell>
          <cell r="X60">
            <v>38961</v>
          </cell>
        </row>
        <row r="61">
          <cell r="A61">
            <v>101</v>
          </cell>
          <cell r="J61" t="str">
            <v>D2</v>
          </cell>
          <cell r="L61">
            <v>54</v>
          </cell>
          <cell r="M61" t="str">
            <v>D2</v>
          </cell>
          <cell r="N61" t="str">
            <v>500 Station Common Electrical, Section 7</v>
          </cell>
          <cell r="O61" t="str">
            <v>ZAR</v>
          </cell>
          <cell r="P61" t="str">
            <v>D22</v>
          </cell>
          <cell r="Q61">
            <v>4.2999999999999997E-2</v>
          </cell>
          <cell r="R61" t="str">
            <v>E-A Light Sections</v>
          </cell>
          <cell r="S61" t="str">
            <v>E-A Light Sections</v>
          </cell>
          <cell r="T61" t="str">
            <v>SEIFSA</v>
          </cell>
          <cell r="U61">
            <v>38961</v>
          </cell>
          <cell r="X61">
            <v>38961</v>
          </cell>
        </row>
        <row r="62">
          <cell r="A62">
            <v>102</v>
          </cell>
          <cell r="J62" t="str">
            <v>D2</v>
          </cell>
          <cell r="L62">
            <v>55</v>
          </cell>
          <cell r="M62" t="str">
            <v>D2</v>
          </cell>
          <cell r="N62" t="str">
            <v>500 Station Common Electrical, Section 7</v>
          </cell>
          <cell r="O62" t="str">
            <v>ZAR</v>
          </cell>
          <cell r="P62" t="str">
            <v>D23</v>
          </cell>
          <cell r="Q62">
            <v>0.19700000000000001</v>
          </cell>
          <cell r="R62" t="str">
            <v>F - Copper</v>
          </cell>
          <cell r="S62" t="str">
            <v>Table F</v>
          </cell>
          <cell r="T62" t="str">
            <v>SEIFSA</v>
          </cell>
          <cell r="U62">
            <v>38961</v>
          </cell>
          <cell r="X62">
            <v>38961</v>
          </cell>
        </row>
        <row r="63">
          <cell r="A63">
            <v>103</v>
          </cell>
          <cell r="J63" t="str">
            <v>D2</v>
          </cell>
          <cell r="L63">
            <v>56</v>
          </cell>
          <cell r="M63" t="str">
            <v>D2</v>
          </cell>
          <cell r="N63" t="str">
            <v>500 Station Common Electrical, Section 7</v>
          </cell>
          <cell r="O63" t="str">
            <v>ZAR</v>
          </cell>
          <cell r="P63" t="str">
            <v>D24</v>
          </cell>
          <cell r="Q63">
            <v>0.14499999999999999</v>
          </cell>
          <cell r="R63" t="str">
            <v>O - Metal Products</v>
          </cell>
          <cell r="S63" t="str">
            <v>O - Metal Products</v>
          </cell>
          <cell r="T63" t="str">
            <v>SEIFSA</v>
          </cell>
          <cell r="U63">
            <v>38961</v>
          </cell>
          <cell r="X63">
            <v>38961</v>
          </cell>
        </row>
        <row r="64">
          <cell r="A64">
            <v>104</v>
          </cell>
          <cell r="J64" t="str">
            <v>D2</v>
          </cell>
          <cell r="L64">
            <v>57</v>
          </cell>
          <cell r="M64" t="str">
            <v>D2</v>
          </cell>
          <cell r="N64" t="str">
            <v>500 Station Common Electrical, Section 7</v>
          </cell>
          <cell r="O64" t="str">
            <v>ZAR</v>
          </cell>
          <cell r="P64" t="str">
            <v>D25</v>
          </cell>
          <cell r="Q64">
            <v>0.46500000000000002</v>
          </cell>
          <cell r="R64" t="str">
            <v>Labour</v>
          </cell>
          <cell r="S64" t="str">
            <v>Labour Local</v>
          </cell>
          <cell r="T64" t="str">
            <v>SEIFSA</v>
          </cell>
          <cell r="U64">
            <v>38961</v>
          </cell>
          <cell r="X64">
            <v>38961</v>
          </cell>
        </row>
        <row r="65">
          <cell r="A65">
            <v>8</v>
          </cell>
          <cell r="B65" t="str">
            <v>Base</v>
          </cell>
          <cell r="C65">
            <v>1</v>
          </cell>
          <cell r="D65">
            <v>600</v>
          </cell>
          <cell r="E65" t="str">
            <v>Condensate &amp; Feedheating Plant, Section 8</v>
          </cell>
          <cell r="F65" t="str">
            <v>General</v>
          </cell>
          <cell r="G65">
            <v>26</v>
          </cell>
          <cell r="H65" t="str">
            <v>Foreign</v>
          </cell>
          <cell r="I65" t="str">
            <v>EUR</v>
          </cell>
          <cell r="J65" t="str">
            <v>E</v>
          </cell>
          <cell r="K65">
            <v>37838471.499999993</v>
          </cell>
        </row>
        <row r="66">
          <cell r="A66">
            <v>10</v>
          </cell>
          <cell r="B66" t="str">
            <v>Base</v>
          </cell>
          <cell r="C66">
            <v>1</v>
          </cell>
          <cell r="D66">
            <v>600</v>
          </cell>
          <cell r="E66" t="str">
            <v>Condensate &amp; Feedheating Plant, Section 8</v>
          </cell>
          <cell r="F66" t="str">
            <v>Design</v>
          </cell>
          <cell r="G66">
            <v>28</v>
          </cell>
          <cell r="H66" t="str">
            <v>Foreign</v>
          </cell>
          <cell r="I66" t="str">
            <v>EUR</v>
          </cell>
          <cell r="J66" t="str">
            <v>E</v>
          </cell>
          <cell r="K66">
            <v>57863125.833333328</v>
          </cell>
        </row>
        <row r="67">
          <cell r="A67">
            <v>15</v>
          </cell>
          <cell r="B67" t="str">
            <v>Base</v>
          </cell>
          <cell r="C67">
            <v>1</v>
          </cell>
          <cell r="D67">
            <v>600</v>
          </cell>
          <cell r="E67" t="str">
            <v>Condensate &amp; Feedheating Plant, Section 8</v>
          </cell>
          <cell r="F67" t="str">
            <v>Construct/ Erect/ Install</v>
          </cell>
          <cell r="G67">
            <v>26</v>
          </cell>
          <cell r="H67" t="str">
            <v>Foreign</v>
          </cell>
          <cell r="I67" t="str">
            <v>EUR</v>
          </cell>
          <cell r="J67" t="str">
            <v>E</v>
          </cell>
          <cell r="K67">
            <v>22552939</v>
          </cell>
        </row>
        <row r="68">
          <cell r="A68">
            <v>51</v>
          </cell>
          <cell r="B68" t="str">
            <v>Base</v>
          </cell>
          <cell r="C68">
            <v>1</v>
          </cell>
          <cell r="D68">
            <v>1100</v>
          </cell>
          <cell r="E68" t="str">
            <v>Civil &amp; Structural, Section 14</v>
          </cell>
          <cell r="F68" t="str">
            <v>Design</v>
          </cell>
          <cell r="G68">
            <v>28</v>
          </cell>
          <cell r="H68" t="str">
            <v>Foreign</v>
          </cell>
          <cell r="I68" t="str">
            <v>EUR</v>
          </cell>
          <cell r="J68" t="str">
            <v>E</v>
          </cell>
          <cell r="K68">
            <v>12706784.333333334</v>
          </cell>
        </row>
        <row r="69">
          <cell r="A69">
            <v>55</v>
          </cell>
          <cell r="B69" t="str">
            <v>Base</v>
          </cell>
          <cell r="C69">
            <v>1</v>
          </cell>
          <cell r="D69">
            <v>1100</v>
          </cell>
          <cell r="E69" t="str">
            <v>Civil &amp; Structural, Section 14</v>
          </cell>
          <cell r="F69" t="str">
            <v>Construct/ Erect/ Install</v>
          </cell>
          <cell r="G69">
            <v>26</v>
          </cell>
          <cell r="H69" t="str">
            <v>Foreign</v>
          </cell>
          <cell r="I69" t="str">
            <v>EUR</v>
          </cell>
          <cell r="J69" t="str">
            <v>E</v>
          </cell>
          <cell r="K69">
            <v>6085328.333333333</v>
          </cell>
        </row>
        <row r="70">
          <cell r="A70">
            <v>105</v>
          </cell>
          <cell r="J70" t="str">
            <v>E</v>
          </cell>
          <cell r="L70">
            <v>64</v>
          </cell>
          <cell r="M70" t="str">
            <v>E</v>
          </cell>
          <cell r="N70" t="str">
            <v>General Management Work</v>
          </cell>
          <cell r="O70" t="str">
            <v>Eur</v>
          </cell>
          <cell r="P70" t="str">
            <v>E1</v>
          </cell>
          <cell r="Q70">
            <v>0.15</v>
          </cell>
          <cell r="R70" t="str">
            <v>Fixed</v>
          </cell>
          <cell r="S70" t="str">
            <v>Fixed Portion</v>
          </cell>
          <cell r="T70" t="str">
            <v>Fixed</v>
          </cell>
          <cell r="X70">
            <v>38899</v>
          </cell>
        </row>
        <row r="71">
          <cell r="A71">
            <v>106</v>
          </cell>
          <cell r="J71" t="str">
            <v>E</v>
          </cell>
          <cell r="L71">
            <v>65</v>
          </cell>
          <cell r="M71" t="str">
            <v>E</v>
          </cell>
          <cell r="N71" t="str">
            <v>General Management Work</v>
          </cell>
          <cell r="O71" t="str">
            <v>Eur</v>
          </cell>
          <cell r="P71" t="str">
            <v>E2</v>
          </cell>
          <cell r="Q71">
            <v>0.85</v>
          </cell>
          <cell r="R71" t="str">
            <v>Labour Manufacturing</v>
          </cell>
          <cell r="S71" t="str">
            <v>Labour Cost Index – EU25 for Manufacturing Labour, Nominal Value  – Seasonally adjusted - Labour Cost Index quoted quarterly for the labour indices for European labour</v>
          </cell>
          <cell r="T71" t="str">
            <v>EUROSTAT</v>
          </cell>
          <cell r="U71" t="str">
            <v>2nd Quarter 2006</v>
          </cell>
          <cell r="W71" t="str">
            <v>See Above</v>
          </cell>
          <cell r="X71">
            <v>38899</v>
          </cell>
        </row>
        <row r="72">
          <cell r="A72">
            <v>12</v>
          </cell>
          <cell r="B72" t="str">
            <v>Base</v>
          </cell>
          <cell r="C72">
            <v>1</v>
          </cell>
          <cell r="D72">
            <v>600</v>
          </cell>
          <cell r="E72" t="str">
            <v>Condensate &amp; Feedheating Plant, Section 8</v>
          </cell>
          <cell r="F72" t="str">
            <v>Transport</v>
          </cell>
          <cell r="G72" t="str">
            <v>2 &amp; 4 &amp; 15</v>
          </cell>
          <cell r="H72" t="str">
            <v>Foreign</v>
          </cell>
          <cell r="I72" t="str">
            <v>EUR</v>
          </cell>
          <cell r="J72" t="str">
            <v>F</v>
          </cell>
          <cell r="K72">
            <v>46840601</v>
          </cell>
        </row>
        <row r="73">
          <cell r="A73">
            <v>107</v>
          </cell>
          <cell r="J73" t="str">
            <v>F</v>
          </cell>
          <cell r="L73">
            <v>72</v>
          </cell>
          <cell r="M73" t="str">
            <v>F</v>
          </cell>
          <cell r="N73" t="str">
            <v>Transport, EURO</v>
          </cell>
          <cell r="O73" t="str">
            <v>Eur</v>
          </cell>
          <cell r="P73" t="str">
            <v>F1</v>
          </cell>
          <cell r="Q73">
            <v>0.15</v>
          </cell>
          <cell r="R73" t="str">
            <v>Fixed</v>
          </cell>
          <cell r="S73" t="str">
            <v>Fixed Portion</v>
          </cell>
          <cell r="T73" t="str">
            <v>Fixed</v>
          </cell>
          <cell r="X73">
            <v>38961</v>
          </cell>
        </row>
        <row r="74">
          <cell r="A74">
            <v>108</v>
          </cell>
          <cell r="J74" t="str">
            <v>F</v>
          </cell>
          <cell r="L74">
            <v>73</v>
          </cell>
          <cell r="M74" t="str">
            <v>F</v>
          </cell>
          <cell r="N74" t="str">
            <v>Transport, EURO</v>
          </cell>
          <cell r="O74" t="str">
            <v>Eur</v>
          </cell>
          <cell r="P74" t="str">
            <v>F2</v>
          </cell>
          <cell r="Q74">
            <v>0.85</v>
          </cell>
          <cell r="R74" t="str">
            <v>Transport</v>
          </cell>
          <cell r="S74" t="str">
            <v>CPI for EU25 - Harmonized consumer price index, 2005=100</v>
          </cell>
          <cell r="T74" t="str">
            <v>EUROSTAT</v>
          </cell>
          <cell r="U74">
            <v>38962</v>
          </cell>
          <cell r="W74" t="str">
            <v>Base Cost Index(No Currency)</v>
          </cell>
          <cell r="X74">
            <v>38961</v>
          </cell>
        </row>
        <row r="75">
          <cell r="A75">
            <v>11</v>
          </cell>
          <cell r="B75" t="str">
            <v>Base</v>
          </cell>
          <cell r="C75">
            <v>1</v>
          </cell>
          <cell r="D75">
            <v>600</v>
          </cell>
          <cell r="E75" t="str">
            <v>Condensate &amp; Feedheating Plant, Section 8</v>
          </cell>
          <cell r="F75" t="str">
            <v>Procure/ Manufacture</v>
          </cell>
          <cell r="G75" t="str">
            <v>1 &amp; 19</v>
          </cell>
          <cell r="H75" t="str">
            <v>Foreign</v>
          </cell>
          <cell r="I75" t="str">
            <v>EUR</v>
          </cell>
          <cell r="J75" t="str">
            <v>G</v>
          </cell>
          <cell r="K75">
            <v>106556806.33333333</v>
          </cell>
        </row>
        <row r="76">
          <cell r="A76">
            <v>109</v>
          </cell>
          <cell r="J76" t="str">
            <v>G</v>
          </cell>
          <cell r="L76">
            <v>80</v>
          </cell>
          <cell r="M76" t="str">
            <v>G</v>
          </cell>
          <cell r="N76" t="str">
            <v>600 Condensate and Feedheating Plant, Section 8, Procure &amp; Manufacture</v>
          </cell>
          <cell r="O76" t="str">
            <v>Eur</v>
          </cell>
          <cell r="P76" t="str">
            <v>G1</v>
          </cell>
          <cell r="Q76">
            <v>0.15</v>
          </cell>
          <cell r="R76" t="str">
            <v>Fixed</v>
          </cell>
          <cell r="S76" t="str">
            <v>Fixed Portion</v>
          </cell>
          <cell r="T76" t="str">
            <v>Fixed</v>
          </cell>
          <cell r="X76">
            <v>38991</v>
          </cell>
        </row>
        <row r="77">
          <cell r="A77">
            <v>110</v>
          </cell>
          <cell r="J77" t="str">
            <v>G</v>
          </cell>
          <cell r="L77">
            <v>81</v>
          </cell>
          <cell r="M77" t="str">
            <v>G</v>
          </cell>
          <cell r="N77" t="str">
            <v>600 Condensate and Feedheating Plant, Section 8, Procure &amp; Manufacture</v>
          </cell>
          <cell r="O77" t="str">
            <v>Eur</v>
          </cell>
          <cell r="P77" t="str">
            <v>G2</v>
          </cell>
          <cell r="Q77">
            <v>0.09</v>
          </cell>
          <cell r="R77" t="str">
            <v>Structural Sections</v>
          </cell>
          <cell r="S77" t="str">
            <v>World Carbon Steel Product Price Index -  Structural Sections &amp; Beams</v>
          </cell>
          <cell r="T77" t="str">
            <v>Meps(www.meps.co.uk)</v>
          </cell>
          <cell r="U77">
            <v>38992</v>
          </cell>
          <cell r="W77" t="str">
            <v>see above</v>
          </cell>
          <cell r="X77">
            <v>38991</v>
          </cell>
        </row>
        <row r="78">
          <cell r="A78">
            <v>111</v>
          </cell>
          <cell r="J78" t="str">
            <v>G</v>
          </cell>
          <cell r="L78">
            <v>82</v>
          </cell>
          <cell r="M78" t="str">
            <v>G</v>
          </cell>
          <cell r="N78" t="str">
            <v>600 Condensate and Feedheating Plant, Section 8, Procure &amp; Manufacture</v>
          </cell>
          <cell r="O78" t="str">
            <v>Eur</v>
          </cell>
          <cell r="P78" t="str">
            <v>G3</v>
          </cell>
          <cell r="Q78">
            <v>0.27300000000000002</v>
          </cell>
          <cell r="R78" t="str">
            <v>HR Plate</v>
          </cell>
          <cell r="S78" t="str">
            <v>World Carbon Steel Product Price Index - USD/tonne for HR Plate</v>
          </cell>
          <cell r="T78" t="str">
            <v>Meps(www.meps.co.uk)</v>
          </cell>
          <cell r="U78">
            <v>38992</v>
          </cell>
          <cell r="W78" t="str">
            <v>see above</v>
          </cell>
          <cell r="X78">
            <v>38991</v>
          </cell>
        </row>
        <row r="79">
          <cell r="A79">
            <v>112</v>
          </cell>
          <cell r="J79" t="str">
            <v>G</v>
          </cell>
          <cell r="L79">
            <v>83</v>
          </cell>
          <cell r="M79" t="str">
            <v>G</v>
          </cell>
          <cell r="N79" t="str">
            <v>600 Condensate and Feedheating Plant, Section 8, Procure &amp; Manufacture</v>
          </cell>
          <cell r="O79" t="str">
            <v>Eur</v>
          </cell>
          <cell r="P79" t="str">
            <v>G4</v>
          </cell>
          <cell r="Q79">
            <v>4.5999999999999999E-2</v>
          </cell>
          <cell r="R79" t="str">
            <v>Nickel</v>
          </cell>
          <cell r="S79" t="str">
            <v>Price Index for Nickel</v>
          </cell>
          <cell r="T79" t="str">
            <v>LME</v>
          </cell>
          <cell r="U79">
            <v>38992</v>
          </cell>
          <cell r="W79" t="str">
            <v>see above</v>
          </cell>
          <cell r="X79">
            <v>38991</v>
          </cell>
        </row>
        <row r="80">
          <cell r="A80">
            <v>113</v>
          </cell>
          <cell r="J80" t="str">
            <v>G</v>
          </cell>
          <cell r="L80">
            <v>84</v>
          </cell>
          <cell r="M80" t="str">
            <v>G</v>
          </cell>
          <cell r="N80" t="str">
            <v>600 Condensate and Feedheating Plant, Section 8, Procure &amp; Manufacture</v>
          </cell>
          <cell r="O80" t="str">
            <v>Eur</v>
          </cell>
          <cell r="P80" t="str">
            <v>G5</v>
          </cell>
          <cell r="Q80">
            <v>0.09</v>
          </cell>
          <cell r="R80" t="str">
            <v>Prefabricated Materials</v>
          </cell>
          <cell r="S80" t="str">
            <v>Reihe 273, Fachserie 17, der Erzeugerpreise gewerblicher Produkte fur Metalle und Halbzeuge"</v>
          </cell>
          <cell r="T80" t="str">
            <v>des Statistischen Bundesamte Deutschlands</v>
          </cell>
          <cell r="U80">
            <v>38992</v>
          </cell>
          <cell r="W80" t="str">
            <v>see above</v>
          </cell>
          <cell r="X80">
            <v>38991</v>
          </cell>
        </row>
        <row r="81">
          <cell r="A81">
            <v>114</v>
          </cell>
          <cell r="J81" t="str">
            <v>G</v>
          </cell>
          <cell r="L81">
            <v>85</v>
          </cell>
          <cell r="M81" t="str">
            <v>G</v>
          </cell>
          <cell r="N81" t="str">
            <v>600 Condensate and Feedheating Plant, Section 8, Procure &amp; Manufacture</v>
          </cell>
          <cell r="O81" t="str">
            <v>Eur</v>
          </cell>
          <cell r="P81" t="str">
            <v>G6</v>
          </cell>
          <cell r="Q81">
            <v>0.35099999999999998</v>
          </cell>
          <cell r="R81" t="str">
            <v>Labour Manufacturing</v>
          </cell>
          <cell r="S81" t="str">
            <v>Labour Cost Index – EU25 for Manufacturing Labour, Nominal Value  – Seasonally adjusted - Labour Cost Index quoted quarterly for the labour indices for European labour</v>
          </cell>
          <cell r="T81" t="str">
            <v>EUROSTAT</v>
          </cell>
          <cell r="U81" t="str">
            <v>2nd Quarter 2006</v>
          </cell>
          <cell r="W81" t="str">
            <v>see above</v>
          </cell>
          <cell r="X81">
            <v>38899</v>
          </cell>
        </row>
        <row r="82">
          <cell r="A82">
            <v>14</v>
          </cell>
          <cell r="B82" t="str">
            <v>Base</v>
          </cell>
          <cell r="C82">
            <v>1</v>
          </cell>
          <cell r="D82">
            <v>600</v>
          </cell>
          <cell r="E82" t="str">
            <v>Condensate &amp; Feedheating Plant, Section 8</v>
          </cell>
          <cell r="F82" t="str">
            <v>Transport</v>
          </cell>
          <cell r="G82" t="str">
            <v>15 &amp; 22</v>
          </cell>
          <cell r="H82" t="str">
            <v>Local</v>
          </cell>
          <cell r="I82" t="str">
            <v>ZAR</v>
          </cell>
          <cell r="J82" t="str">
            <v>H</v>
          </cell>
          <cell r="K82">
            <v>18097809.666666668</v>
          </cell>
        </row>
        <row r="83">
          <cell r="A83">
            <v>115</v>
          </cell>
          <cell r="J83" t="str">
            <v>H</v>
          </cell>
          <cell r="L83">
            <v>91</v>
          </cell>
          <cell r="M83" t="str">
            <v>H</v>
          </cell>
          <cell r="N83" t="str">
            <v>600 Transport</v>
          </cell>
          <cell r="O83" t="str">
            <v>ZAR</v>
          </cell>
          <cell r="P83" t="str">
            <v>H1</v>
          </cell>
          <cell r="Q83">
            <v>0</v>
          </cell>
          <cell r="R83" t="str">
            <v>Fixed</v>
          </cell>
          <cell r="S83" t="str">
            <v>Fixed Portion</v>
          </cell>
          <cell r="T83" t="str">
            <v>Fixed</v>
          </cell>
          <cell r="X83">
            <v>38961</v>
          </cell>
        </row>
        <row r="84">
          <cell r="A84">
            <v>116</v>
          </cell>
          <cell r="J84" t="str">
            <v>H</v>
          </cell>
          <cell r="L84">
            <v>92</v>
          </cell>
          <cell r="M84" t="str">
            <v>H</v>
          </cell>
          <cell r="N84" t="str">
            <v>600 Transport</v>
          </cell>
          <cell r="O84" t="str">
            <v>ZAR</v>
          </cell>
          <cell r="P84" t="str">
            <v>H2</v>
          </cell>
          <cell r="Q84">
            <v>1</v>
          </cell>
          <cell r="R84" t="str">
            <v>Transport</v>
          </cell>
          <cell r="S84" t="str">
            <v>L-2:</v>
          </cell>
          <cell r="T84" t="str">
            <v>SEIFSA</v>
          </cell>
          <cell r="U84">
            <v>38961</v>
          </cell>
          <cell r="V84" t="str">
            <v>Not Applicable</v>
          </cell>
          <cell r="X84">
            <v>38961</v>
          </cell>
        </row>
        <row r="85">
          <cell r="A85">
            <v>16</v>
          </cell>
          <cell r="B85" t="str">
            <v>Base</v>
          </cell>
          <cell r="C85">
            <v>1</v>
          </cell>
          <cell r="D85">
            <v>600</v>
          </cell>
          <cell r="E85" t="str">
            <v>Condensate &amp; Feedheating Plant, Section 8</v>
          </cell>
          <cell r="F85" t="str">
            <v>Construct/ Erect/ Install</v>
          </cell>
          <cell r="G85">
            <v>25</v>
          </cell>
          <cell r="H85" t="str">
            <v>Local</v>
          </cell>
          <cell r="I85" t="str">
            <v>ZAR</v>
          </cell>
          <cell r="J85" t="str">
            <v>I</v>
          </cell>
          <cell r="K85">
            <v>270086714.83333331</v>
          </cell>
        </row>
        <row r="86">
          <cell r="A86">
            <v>117</v>
          </cell>
          <cell r="J86" t="str">
            <v>I</v>
          </cell>
          <cell r="L86">
            <v>99</v>
          </cell>
          <cell r="M86" t="str">
            <v>I</v>
          </cell>
          <cell r="N86" t="str">
            <v>600 Condensate and Feedheating Plant, Section 8, Erection</v>
          </cell>
          <cell r="O86" t="str">
            <v>ZAR</v>
          </cell>
          <cell r="P86" t="str">
            <v>I1</v>
          </cell>
          <cell r="Q86">
            <v>0.15</v>
          </cell>
          <cell r="R86" t="str">
            <v>Fixed</v>
          </cell>
          <cell r="S86" t="str">
            <v>Fixed Portion</v>
          </cell>
          <cell r="T86" t="str">
            <v>Fixed</v>
          </cell>
          <cell r="X86">
            <v>38899</v>
          </cell>
        </row>
        <row r="87">
          <cell r="A87">
            <v>118</v>
          </cell>
          <cell r="J87" t="str">
            <v>I</v>
          </cell>
          <cell r="L87">
            <v>100</v>
          </cell>
          <cell r="M87" t="str">
            <v>I</v>
          </cell>
          <cell r="N87" t="str">
            <v>600 Condensate and Feedheating Plant, Section 8, Erection</v>
          </cell>
          <cell r="O87" t="str">
            <v>ZAR</v>
          </cell>
          <cell r="P87" t="str">
            <v>I2</v>
          </cell>
          <cell r="Q87">
            <v>0.05</v>
          </cell>
          <cell r="R87" t="str">
            <v>Paint</v>
          </cell>
          <cell r="S87" t="str">
            <v>Table T</v>
          </cell>
          <cell r="T87" t="str">
            <v>SEIFSA</v>
          </cell>
          <cell r="U87">
            <v>38899</v>
          </cell>
          <cell r="X87">
            <v>38899</v>
          </cell>
        </row>
        <row r="88">
          <cell r="A88">
            <v>119</v>
          </cell>
          <cell r="J88" t="str">
            <v>I</v>
          </cell>
          <cell r="L88">
            <v>101</v>
          </cell>
          <cell r="M88" t="str">
            <v>I</v>
          </cell>
          <cell r="N88" t="str">
            <v>600 Condensate and Feedheating Plant, Section 8, Erection</v>
          </cell>
          <cell r="O88" t="str">
            <v>ZAR</v>
          </cell>
          <cell r="P88" t="str">
            <v>I3</v>
          </cell>
          <cell r="Q88">
            <v>0.1</v>
          </cell>
          <cell r="R88" t="str">
            <v>Plant &amp; Machinery</v>
          </cell>
          <cell r="S88" t="str">
            <v>Table P</v>
          </cell>
          <cell r="T88" t="str">
            <v>SEIFSA</v>
          </cell>
          <cell r="U88">
            <v>38899</v>
          </cell>
          <cell r="X88">
            <v>38899</v>
          </cell>
        </row>
        <row r="89">
          <cell r="A89">
            <v>120</v>
          </cell>
          <cell r="J89" t="str">
            <v>I</v>
          </cell>
          <cell r="L89">
            <v>102</v>
          </cell>
          <cell r="M89" t="str">
            <v>I</v>
          </cell>
          <cell r="N89" t="str">
            <v>600 Condensate and Feedheating Plant, Section 8, Erection</v>
          </cell>
          <cell r="O89" t="str">
            <v>ZAR</v>
          </cell>
          <cell r="P89" t="str">
            <v>I4</v>
          </cell>
          <cell r="Q89">
            <v>0.05</v>
          </cell>
          <cell r="R89" t="str">
            <v>Fuel</v>
          </cell>
          <cell r="S89" t="str">
            <v>Table L2</v>
          </cell>
          <cell r="T89" t="str">
            <v>SEIFSA</v>
          </cell>
          <cell r="U89">
            <v>38899</v>
          </cell>
          <cell r="X89">
            <v>38899</v>
          </cell>
        </row>
        <row r="90">
          <cell r="A90">
            <v>121</v>
          </cell>
          <cell r="J90" t="str">
            <v>I</v>
          </cell>
          <cell r="L90">
            <v>103</v>
          </cell>
          <cell r="M90" t="str">
            <v>I</v>
          </cell>
          <cell r="N90" t="str">
            <v>600 Condensate and Feedheating Plant, Section 8, Erection</v>
          </cell>
          <cell r="O90" t="str">
            <v>ZAR</v>
          </cell>
          <cell r="P90" t="str">
            <v>I5</v>
          </cell>
          <cell r="Q90">
            <v>0.65</v>
          </cell>
          <cell r="R90" t="str">
            <v>Labour</v>
          </cell>
          <cell r="S90" t="str">
            <v>Table C3, All hourly paid employees.</v>
          </cell>
          <cell r="T90" t="str">
            <v>SEIFSA</v>
          </cell>
          <cell r="U90">
            <v>38899</v>
          </cell>
          <cell r="X90">
            <v>38899</v>
          </cell>
        </row>
        <row r="91">
          <cell r="A91">
            <v>13</v>
          </cell>
          <cell r="B91" t="str">
            <v>Base</v>
          </cell>
          <cell r="C91">
            <v>1</v>
          </cell>
          <cell r="D91">
            <v>600</v>
          </cell>
          <cell r="E91" t="str">
            <v>Condensate &amp; Feedheating Plant, Section 8</v>
          </cell>
          <cell r="F91" t="str">
            <v>Transport</v>
          </cell>
          <cell r="G91">
            <v>4</v>
          </cell>
          <cell r="H91" t="str">
            <v>Foreign</v>
          </cell>
          <cell r="I91" t="str">
            <v>USD</v>
          </cell>
          <cell r="J91" t="str">
            <v>J</v>
          </cell>
          <cell r="K91">
            <v>10368219</v>
          </cell>
        </row>
        <row r="92">
          <cell r="A92">
            <v>122</v>
          </cell>
          <cell r="J92" t="str">
            <v>J</v>
          </cell>
          <cell r="L92">
            <v>110</v>
          </cell>
          <cell r="M92" t="str">
            <v>J</v>
          </cell>
          <cell r="N92" t="str">
            <v>600 Transport USD</v>
          </cell>
          <cell r="O92" t="str">
            <v>USD</v>
          </cell>
          <cell r="P92" t="str">
            <v>J1</v>
          </cell>
          <cell r="Q92">
            <v>0</v>
          </cell>
          <cell r="R92" t="str">
            <v>Fixed</v>
          </cell>
          <cell r="S92" t="str">
            <v>Fixed Portion</v>
          </cell>
          <cell r="T92" t="str">
            <v>Fixed</v>
          </cell>
          <cell r="X92">
            <v>38991</v>
          </cell>
        </row>
        <row r="93">
          <cell r="A93">
            <v>123</v>
          </cell>
          <cell r="J93" t="str">
            <v>J</v>
          </cell>
          <cell r="L93">
            <v>111</v>
          </cell>
          <cell r="M93" t="str">
            <v>J</v>
          </cell>
          <cell r="N93" t="str">
            <v>600 Transport USD</v>
          </cell>
          <cell r="O93" t="str">
            <v>USD</v>
          </cell>
          <cell r="P93" t="str">
            <v>J2</v>
          </cell>
          <cell r="Q93">
            <v>1</v>
          </cell>
          <cell r="R93" t="str">
            <v>General</v>
          </cell>
          <cell r="S93" t="str">
            <v>Consumer Price Index - All items, United States</v>
          </cell>
          <cell r="T93" t="str">
            <v>OECD.org</v>
          </cell>
          <cell r="U93">
            <v>38992</v>
          </cell>
          <cell r="X93">
            <v>38991</v>
          </cell>
        </row>
        <row r="94">
          <cell r="A94">
            <v>19</v>
          </cell>
          <cell r="B94" t="str">
            <v>Base</v>
          </cell>
          <cell r="C94">
            <v>1</v>
          </cell>
          <cell r="D94">
            <v>700</v>
          </cell>
          <cell r="E94" t="str">
            <v xml:space="preserve">Condensate Extraction Pumps, Section 8 </v>
          </cell>
          <cell r="G94">
            <v>18</v>
          </cell>
          <cell r="H94" t="str">
            <v>Local</v>
          </cell>
          <cell r="I94" t="str">
            <v>ZAR</v>
          </cell>
          <cell r="J94" t="str">
            <v>L</v>
          </cell>
          <cell r="K94">
            <v>4124588.8306666664</v>
          </cell>
        </row>
        <row r="95">
          <cell r="A95">
            <v>32</v>
          </cell>
          <cell r="B95" t="str">
            <v>Base</v>
          </cell>
          <cell r="C95">
            <v>1</v>
          </cell>
          <cell r="D95">
            <v>800</v>
          </cell>
          <cell r="E95" t="str">
            <v xml:space="preserve">Boiler Feed Pumps, Section 9 </v>
          </cell>
          <cell r="F95" t="str">
            <v>Procure/ Manufacture</v>
          </cell>
          <cell r="G95">
            <v>18</v>
          </cell>
          <cell r="H95" t="str">
            <v>Local</v>
          </cell>
          <cell r="I95" t="str">
            <v>ZAR</v>
          </cell>
          <cell r="J95" t="str">
            <v>L</v>
          </cell>
          <cell r="K95">
            <v>20590946.753500003</v>
          </cell>
        </row>
        <row r="96">
          <cell r="A96">
            <v>124</v>
          </cell>
          <cell r="J96" t="str">
            <v>L</v>
          </cell>
          <cell r="L96">
            <v>118</v>
          </cell>
          <cell r="M96" t="str">
            <v>L</v>
          </cell>
          <cell r="N96" t="str">
            <v>COST OF MANUFACTURE IN SOUTH AFRICA - MECHANICAL (700&amp;800)</v>
          </cell>
          <cell r="O96" t="str">
            <v>ZAR</v>
          </cell>
          <cell r="P96" t="str">
            <v>L1</v>
          </cell>
          <cell r="Q96">
            <v>0.15</v>
          </cell>
          <cell r="R96" t="str">
            <v>Fixed</v>
          </cell>
          <cell r="S96" t="str">
            <v>Fixed Portion</v>
          </cell>
          <cell r="T96" t="str">
            <v>Fixed</v>
          </cell>
          <cell r="X96">
            <v>38899</v>
          </cell>
        </row>
        <row r="97">
          <cell r="A97">
            <v>125</v>
          </cell>
          <cell r="J97" t="str">
            <v>L</v>
          </cell>
          <cell r="L97">
            <v>119</v>
          </cell>
          <cell r="M97" t="str">
            <v>L</v>
          </cell>
          <cell r="N97" t="str">
            <v>COST OF MANUFACTURE IN SOUTH AFRICA - MECHANICAL (700&amp;800)</v>
          </cell>
          <cell r="O97" t="str">
            <v>ZAR</v>
          </cell>
          <cell r="P97" t="str">
            <v>L2</v>
          </cell>
          <cell r="Q97">
            <v>0.4</v>
          </cell>
          <cell r="R97" t="str">
            <v>Cost of Labour</v>
          </cell>
          <cell r="S97" t="str">
            <v>Table C3 all hourly paid employees</v>
          </cell>
          <cell r="T97" t="str">
            <v>SEIFSA</v>
          </cell>
          <cell r="U97">
            <v>38929</v>
          </cell>
          <cell r="X97">
            <v>38899</v>
          </cell>
        </row>
        <row r="98">
          <cell r="A98">
            <v>126</v>
          </cell>
          <cell r="J98" t="str">
            <v>L</v>
          </cell>
          <cell r="L98">
            <v>120</v>
          </cell>
          <cell r="M98" t="str">
            <v>L</v>
          </cell>
          <cell r="N98" t="str">
            <v>COST OF MANUFACTURE IN SOUTH AFRICA - MECHANICAL (700&amp;800)</v>
          </cell>
          <cell r="O98" t="str">
            <v>ZAR</v>
          </cell>
          <cell r="P98" t="str">
            <v>L3</v>
          </cell>
          <cell r="Q98">
            <v>0.45</v>
          </cell>
          <cell r="R98" t="str">
            <v>Cost of Material</v>
          </cell>
          <cell r="S98" t="str">
            <v>Table G SADS Index Mech Eng Materials</v>
          </cell>
          <cell r="T98" t="str">
            <v>SEIFSA</v>
          </cell>
          <cell r="U98">
            <v>38929</v>
          </cell>
          <cell r="X98">
            <v>38899</v>
          </cell>
        </row>
        <row r="99">
          <cell r="A99">
            <v>127</v>
          </cell>
          <cell r="J99" t="str">
            <v>M</v>
          </cell>
          <cell r="L99">
            <v>127</v>
          </cell>
          <cell r="M99" t="str">
            <v>M</v>
          </cell>
          <cell r="N99" t="str">
            <v>COST OF MANUFACTURE IN SOUTH AFRICA - ELECTRICAL (700&amp;800)</v>
          </cell>
          <cell r="O99" t="str">
            <v>ZAR</v>
          </cell>
          <cell r="P99" t="str">
            <v>M1</v>
          </cell>
          <cell r="Q99">
            <v>0.15</v>
          </cell>
          <cell r="R99" t="str">
            <v>Fixed</v>
          </cell>
          <cell r="S99" t="str">
            <v>Fixed Portion</v>
          </cell>
          <cell r="T99" t="str">
            <v>Fixed</v>
          </cell>
          <cell r="X99">
            <v>38899</v>
          </cell>
        </row>
        <row r="100">
          <cell r="A100">
            <v>128</v>
          </cell>
          <cell r="J100" t="str">
            <v>M</v>
          </cell>
          <cell r="L100">
            <v>128</v>
          </cell>
          <cell r="M100" t="str">
            <v>M</v>
          </cell>
          <cell r="N100" t="str">
            <v>COST OF MANUFACTURE IN SOUTH AFRICA - ELECTRICAL (700&amp;800)</v>
          </cell>
          <cell r="O100" t="str">
            <v>ZAR</v>
          </cell>
          <cell r="P100" t="str">
            <v>M2</v>
          </cell>
          <cell r="Q100">
            <v>0.34</v>
          </cell>
          <cell r="R100" t="str">
            <v>Cost of Labour</v>
          </cell>
          <cell r="S100" t="str">
            <v>Table C3 All Hourly paid employees</v>
          </cell>
          <cell r="T100" t="str">
            <v>SEIFSA</v>
          </cell>
          <cell r="U100">
            <v>38929</v>
          </cell>
          <cell r="X100">
            <v>38899</v>
          </cell>
        </row>
        <row r="101">
          <cell r="A101">
            <v>129</v>
          </cell>
          <cell r="J101" t="str">
            <v>M</v>
          </cell>
          <cell r="L101">
            <v>129</v>
          </cell>
          <cell r="M101" t="str">
            <v>M</v>
          </cell>
          <cell r="N101" t="str">
            <v>COST OF MANUFACTURE IN SOUTH AFRICA - ELECTRICAL (700&amp;800)</v>
          </cell>
          <cell r="O101" t="str">
            <v>ZAR</v>
          </cell>
          <cell r="P101" t="str">
            <v>M3</v>
          </cell>
          <cell r="Q101">
            <v>0.36</v>
          </cell>
          <cell r="R101" t="str">
            <v>Cost of Electrical Eng Materials</v>
          </cell>
          <cell r="S101" t="str">
            <v>CSS Index Table G</v>
          </cell>
          <cell r="T101" t="str">
            <v>SEIFSA</v>
          </cell>
          <cell r="U101">
            <v>38929</v>
          </cell>
          <cell r="X101">
            <v>38899</v>
          </cell>
        </row>
        <row r="102">
          <cell r="A102">
            <v>130</v>
          </cell>
          <cell r="J102" t="str">
            <v>M</v>
          </cell>
          <cell r="L102">
            <v>130</v>
          </cell>
          <cell r="M102" t="str">
            <v>M</v>
          </cell>
          <cell r="N102" t="str">
            <v>COST OF MANUFACTURE IN SOUTH AFRICA - ELECTRICAL (700&amp;800)</v>
          </cell>
          <cell r="O102" t="str">
            <v>ZAR</v>
          </cell>
          <cell r="P102" t="str">
            <v>M4</v>
          </cell>
          <cell r="Q102">
            <v>0.15</v>
          </cell>
          <cell r="R102" t="str">
            <v>Metal Price Copper Republic</v>
          </cell>
          <cell r="S102" t="str">
            <v>Metal Price Table 'F'                             SEIFSA</v>
          </cell>
          <cell r="T102" t="str">
            <v>SEIFSA</v>
          </cell>
          <cell r="U102">
            <v>38929</v>
          </cell>
          <cell r="X102">
            <v>38899</v>
          </cell>
        </row>
        <row r="103">
          <cell r="A103">
            <v>27</v>
          </cell>
          <cell r="B103" t="str">
            <v>Base</v>
          </cell>
          <cell r="C103">
            <v>1</v>
          </cell>
          <cell r="D103">
            <v>700</v>
          </cell>
          <cell r="E103" t="str">
            <v xml:space="preserve">Condensate Extraction Pumps, Section 8 </v>
          </cell>
          <cell r="F103" t="str">
            <v>Transport</v>
          </cell>
          <cell r="G103">
            <v>18</v>
          </cell>
          <cell r="H103" t="str">
            <v>Local</v>
          </cell>
          <cell r="I103" t="str">
            <v>ZAR</v>
          </cell>
          <cell r="J103" t="str">
            <v>N</v>
          </cell>
          <cell r="K103">
            <v>55756.69</v>
          </cell>
        </row>
        <row r="104">
          <cell r="A104">
            <v>43</v>
          </cell>
          <cell r="B104" t="str">
            <v>Base</v>
          </cell>
          <cell r="C104">
            <v>1</v>
          </cell>
          <cell r="D104">
            <v>800</v>
          </cell>
          <cell r="E104" t="str">
            <v xml:space="preserve">Boiler Feed Pumps, Section 9 </v>
          </cell>
          <cell r="F104" t="str">
            <v>Transport Including Shipping</v>
          </cell>
          <cell r="G104">
            <v>18</v>
          </cell>
          <cell r="H104" t="str">
            <v>Local</v>
          </cell>
          <cell r="I104" t="str">
            <v>ZAR</v>
          </cell>
          <cell r="J104" t="str">
            <v>N</v>
          </cell>
          <cell r="K104">
            <v>2792970.3435</v>
          </cell>
        </row>
        <row r="105">
          <cell r="A105">
            <v>131</v>
          </cell>
          <cell r="J105" t="str">
            <v>N</v>
          </cell>
          <cell r="L105">
            <v>137</v>
          </cell>
          <cell r="M105" t="str">
            <v>N</v>
          </cell>
          <cell r="N105" t="str">
            <v xml:space="preserve"> COST OF TRANSPORT IN SOUTH AFRICA (700&amp;800)</v>
          </cell>
          <cell r="O105" t="str">
            <v>ZAR</v>
          </cell>
          <cell r="P105" t="str">
            <v>N1</v>
          </cell>
          <cell r="Q105">
            <v>0.15</v>
          </cell>
          <cell r="R105" t="str">
            <v>Fixed</v>
          </cell>
          <cell r="S105" t="str">
            <v>Fixed Portion</v>
          </cell>
          <cell r="T105" t="str">
            <v>Fixed</v>
          </cell>
          <cell r="X105">
            <v>38899</v>
          </cell>
        </row>
        <row r="106">
          <cell r="A106">
            <v>132</v>
          </cell>
          <cell r="J106" t="str">
            <v>N</v>
          </cell>
          <cell r="L106">
            <v>138</v>
          </cell>
          <cell r="M106" t="str">
            <v>N</v>
          </cell>
          <cell r="N106" t="str">
            <v xml:space="preserve"> COST OF TRANSPORT IN SOUTH AFRICA (700&amp;800)</v>
          </cell>
          <cell r="O106" t="str">
            <v>ZAR</v>
          </cell>
          <cell r="P106" t="str">
            <v>N2</v>
          </cell>
          <cell r="Q106">
            <v>0.85</v>
          </cell>
          <cell r="R106" t="str">
            <v>Local Transport</v>
          </cell>
          <cell r="S106" t="str">
            <v xml:space="preserve">Table L-2 Index Of Road Freight Costs </v>
          </cell>
          <cell r="T106" t="str">
            <v>SEIFSA</v>
          </cell>
          <cell r="U106">
            <v>38929</v>
          </cell>
          <cell r="X106">
            <v>38899</v>
          </cell>
        </row>
        <row r="107">
          <cell r="A107">
            <v>133</v>
          </cell>
          <cell r="J107" t="str">
            <v>N</v>
          </cell>
          <cell r="L107">
            <v>139</v>
          </cell>
          <cell r="M107" t="str">
            <v>N</v>
          </cell>
          <cell r="N107" t="str">
            <v xml:space="preserve"> COST OF TRANSPORT IN SOUTH AFRICA (700&amp;800)</v>
          </cell>
          <cell r="O107" t="str">
            <v>ZAR</v>
          </cell>
          <cell r="P107" t="str">
            <v>N3</v>
          </cell>
          <cell r="Q107">
            <v>0</v>
          </cell>
          <cell r="R107" t="str">
            <v>Fixed</v>
          </cell>
          <cell r="S107" t="str">
            <v>SA Transport</v>
          </cell>
          <cell r="T107" t="str">
            <v>Fixed Inflation</v>
          </cell>
          <cell r="X107">
            <v>38899</v>
          </cell>
        </row>
        <row r="108">
          <cell r="A108">
            <v>20</v>
          </cell>
          <cell r="B108" t="str">
            <v>Base</v>
          </cell>
          <cell r="C108">
            <v>1</v>
          </cell>
          <cell r="D108">
            <v>700</v>
          </cell>
          <cell r="E108" t="str">
            <v xml:space="preserve">Condensate Extraction Pumps, Section 8 </v>
          </cell>
          <cell r="G108">
            <v>18</v>
          </cell>
          <cell r="H108" t="str">
            <v>Local</v>
          </cell>
          <cell r="I108" t="str">
            <v>ZAR</v>
          </cell>
          <cell r="J108" t="str">
            <v>O</v>
          </cell>
          <cell r="K108">
            <v>15454.127</v>
          </cell>
        </row>
        <row r="109">
          <cell r="A109">
            <v>28</v>
          </cell>
          <cell r="B109" t="str">
            <v>Base</v>
          </cell>
          <cell r="C109">
            <v>1</v>
          </cell>
          <cell r="D109">
            <v>700</v>
          </cell>
          <cell r="E109" t="str">
            <v xml:space="preserve">Condensate Extraction Pumps, Section 8 </v>
          </cell>
          <cell r="F109" t="str">
            <v>Construct/ Erect/ Install</v>
          </cell>
          <cell r="G109">
            <v>18</v>
          </cell>
          <cell r="H109" t="str">
            <v>Local</v>
          </cell>
          <cell r="I109" t="str">
            <v>ZAR</v>
          </cell>
          <cell r="J109" t="str">
            <v>O</v>
          </cell>
          <cell r="K109">
            <v>293273.44616666669</v>
          </cell>
        </row>
        <row r="110">
          <cell r="A110">
            <v>33</v>
          </cell>
          <cell r="B110" t="str">
            <v>Base</v>
          </cell>
          <cell r="C110">
            <v>1</v>
          </cell>
          <cell r="D110">
            <v>800</v>
          </cell>
          <cell r="E110" t="str">
            <v xml:space="preserve">Boiler Feed Pumps, Section 9 </v>
          </cell>
          <cell r="F110" t="str">
            <v>Procure/ Manufacture</v>
          </cell>
          <cell r="G110">
            <v>18</v>
          </cell>
          <cell r="H110" t="str">
            <v>Local</v>
          </cell>
          <cell r="I110" t="str">
            <v>ZAR</v>
          </cell>
          <cell r="J110" t="str">
            <v>O</v>
          </cell>
          <cell r="K110">
            <v>13372.816666666666</v>
          </cell>
        </row>
        <row r="111">
          <cell r="A111">
            <v>44</v>
          </cell>
          <cell r="B111" t="str">
            <v>Base</v>
          </cell>
          <cell r="C111">
            <v>1</v>
          </cell>
          <cell r="D111">
            <v>800</v>
          </cell>
          <cell r="E111" t="str">
            <v xml:space="preserve">Boiler Feed Pumps, Section 9 </v>
          </cell>
          <cell r="F111" t="str">
            <v>Construct/ Erect/ Install</v>
          </cell>
          <cell r="G111">
            <v>18</v>
          </cell>
          <cell r="H111" t="str">
            <v>Local</v>
          </cell>
          <cell r="I111" t="str">
            <v>ZAR</v>
          </cell>
          <cell r="J111" t="str">
            <v>O</v>
          </cell>
          <cell r="K111">
            <v>3286514.0313333329</v>
          </cell>
        </row>
        <row r="112">
          <cell r="A112">
            <v>45</v>
          </cell>
          <cell r="B112" t="str">
            <v>Base</v>
          </cell>
          <cell r="C112">
            <v>1</v>
          </cell>
          <cell r="D112">
            <v>800</v>
          </cell>
          <cell r="E112" t="str">
            <v xml:space="preserve">Boiler Feed Pumps, Section 9 </v>
          </cell>
          <cell r="F112" t="str">
            <v>Commission</v>
          </cell>
          <cell r="G112">
            <v>18</v>
          </cell>
          <cell r="H112" t="str">
            <v>Local</v>
          </cell>
          <cell r="I112" t="str">
            <v>ZAR</v>
          </cell>
          <cell r="J112" t="str">
            <v>O</v>
          </cell>
          <cell r="K112">
            <v>438802.65</v>
          </cell>
        </row>
        <row r="113">
          <cell r="A113">
            <v>134</v>
          </cell>
          <cell r="J113" t="str">
            <v>O</v>
          </cell>
          <cell r="L113">
            <v>145</v>
          </cell>
          <cell r="M113" t="str">
            <v>O</v>
          </cell>
          <cell r="N113" t="str">
            <v xml:space="preserve"> COST OF INSTALLATION AND COMMISSIONING (700&amp;800)</v>
          </cell>
          <cell r="O113" t="str">
            <v>ZAR</v>
          </cell>
          <cell r="P113" t="str">
            <v>O1</v>
          </cell>
          <cell r="Q113">
            <v>0.15</v>
          </cell>
          <cell r="R113" t="str">
            <v>Fixed</v>
          </cell>
          <cell r="S113" t="str">
            <v>Fixed Portion</v>
          </cell>
          <cell r="T113" t="str">
            <v>Fixed</v>
          </cell>
          <cell r="X113">
            <v>38899</v>
          </cell>
        </row>
        <row r="114">
          <cell r="A114">
            <v>135</v>
          </cell>
          <cell r="J114" t="str">
            <v>O</v>
          </cell>
          <cell r="L114">
            <v>146</v>
          </cell>
          <cell r="M114" t="str">
            <v>O</v>
          </cell>
          <cell r="N114" t="str">
            <v xml:space="preserve"> COST OF INSTALLATION AND COMMISSIONING (700&amp;800)</v>
          </cell>
          <cell r="O114" t="str">
            <v>ZAR</v>
          </cell>
          <cell r="P114" t="str">
            <v>O2</v>
          </cell>
          <cell r="Q114">
            <v>0.85</v>
          </cell>
          <cell r="R114" t="str">
            <v>Cost of Labour</v>
          </cell>
          <cell r="S114" t="str">
            <v>Table C3 (a) All Hourly Paid</v>
          </cell>
          <cell r="T114" t="str">
            <v>SEIFSA</v>
          </cell>
          <cell r="U114">
            <v>38929</v>
          </cell>
          <cell r="X114">
            <v>38899</v>
          </cell>
        </row>
        <row r="115">
          <cell r="A115">
            <v>17</v>
          </cell>
          <cell r="B115" t="str">
            <v>Base</v>
          </cell>
          <cell r="C115">
            <v>1</v>
          </cell>
          <cell r="D115">
            <v>700</v>
          </cell>
          <cell r="E115" t="str">
            <v xml:space="preserve">Condensate Extraction Pumps, Section 8 </v>
          </cell>
          <cell r="F115" t="str">
            <v>General</v>
          </cell>
          <cell r="G115">
            <v>18</v>
          </cell>
          <cell r="H115" t="str">
            <v>Local</v>
          </cell>
          <cell r="I115" t="str">
            <v>ZAR</v>
          </cell>
          <cell r="J115" t="str">
            <v>P</v>
          </cell>
          <cell r="K115">
            <v>253621.71883333335</v>
          </cell>
        </row>
        <row r="116">
          <cell r="A116">
            <v>18</v>
          </cell>
          <cell r="B116" t="str">
            <v>Base</v>
          </cell>
          <cell r="C116">
            <v>1</v>
          </cell>
          <cell r="D116">
            <v>700</v>
          </cell>
          <cell r="E116" t="str">
            <v xml:space="preserve">Condensate Extraction Pumps, Section 8 </v>
          </cell>
          <cell r="F116" t="str">
            <v>Design</v>
          </cell>
          <cell r="G116">
            <v>18</v>
          </cell>
          <cell r="H116" t="str">
            <v>Local</v>
          </cell>
          <cell r="I116" t="str">
            <v>ZAR</v>
          </cell>
          <cell r="J116" t="str">
            <v>P</v>
          </cell>
          <cell r="K116">
            <v>102182.71500000001</v>
          </cell>
        </row>
        <row r="117">
          <cell r="A117">
            <v>22</v>
          </cell>
          <cell r="B117" t="str">
            <v>Base</v>
          </cell>
          <cell r="C117">
            <v>1</v>
          </cell>
          <cell r="D117">
            <v>700</v>
          </cell>
          <cell r="E117" t="str">
            <v xml:space="preserve">Condensate Extraction Pumps, Section 8 </v>
          </cell>
          <cell r="G117">
            <v>18</v>
          </cell>
          <cell r="H117" t="str">
            <v>Local</v>
          </cell>
          <cell r="I117" t="str">
            <v>ZAR</v>
          </cell>
          <cell r="J117" t="str">
            <v>P</v>
          </cell>
          <cell r="K117">
            <v>24138.502333333334</v>
          </cell>
        </row>
        <row r="118">
          <cell r="A118">
            <v>24</v>
          </cell>
          <cell r="B118" t="str">
            <v>Base</v>
          </cell>
          <cell r="C118">
            <v>1</v>
          </cell>
          <cell r="D118">
            <v>700</v>
          </cell>
          <cell r="E118" t="str">
            <v xml:space="preserve">Condensate Extraction Pumps, Section 8 </v>
          </cell>
          <cell r="G118">
            <v>18</v>
          </cell>
          <cell r="H118" t="str">
            <v>Local</v>
          </cell>
          <cell r="I118" t="str">
            <v>ZAR</v>
          </cell>
          <cell r="J118" t="str">
            <v>P</v>
          </cell>
          <cell r="K118">
            <v>1265914.7703333334</v>
          </cell>
        </row>
        <row r="119">
          <cell r="A119">
            <v>29</v>
          </cell>
          <cell r="B119" t="str">
            <v>Base</v>
          </cell>
          <cell r="C119">
            <v>1</v>
          </cell>
          <cell r="D119">
            <v>700</v>
          </cell>
          <cell r="E119" t="str">
            <v xml:space="preserve">Condensate Extraction Pumps, Section 8 </v>
          </cell>
          <cell r="F119" t="str">
            <v>Testing</v>
          </cell>
          <cell r="G119">
            <v>18</v>
          </cell>
          <cell r="H119" t="str">
            <v>Local</v>
          </cell>
          <cell r="I119" t="str">
            <v>ZAR</v>
          </cell>
          <cell r="J119" t="str">
            <v>P</v>
          </cell>
          <cell r="K119">
            <v>72188.585833333331</v>
          </cell>
        </row>
        <row r="120">
          <cell r="A120">
            <v>30</v>
          </cell>
          <cell r="B120" t="str">
            <v>Base</v>
          </cell>
          <cell r="C120">
            <v>1</v>
          </cell>
          <cell r="D120">
            <v>800</v>
          </cell>
          <cell r="E120" t="str">
            <v xml:space="preserve">Boiler Feed Pumps, Section 9 </v>
          </cell>
          <cell r="F120" t="str">
            <v>General</v>
          </cell>
          <cell r="G120">
            <v>18</v>
          </cell>
          <cell r="H120" t="str">
            <v>Local</v>
          </cell>
          <cell r="I120" t="str">
            <v>ZAR</v>
          </cell>
          <cell r="J120" t="str">
            <v>P</v>
          </cell>
          <cell r="K120">
            <v>2530904.8085000007</v>
          </cell>
        </row>
        <row r="121">
          <cell r="A121">
            <v>31</v>
          </cell>
          <cell r="B121" t="str">
            <v>Base</v>
          </cell>
          <cell r="C121">
            <v>1</v>
          </cell>
          <cell r="D121">
            <v>800</v>
          </cell>
          <cell r="E121" t="str">
            <v xml:space="preserve">Boiler Feed Pumps, Section 9 </v>
          </cell>
          <cell r="F121" t="str">
            <v>Design</v>
          </cell>
          <cell r="G121">
            <v>18</v>
          </cell>
          <cell r="H121" t="str">
            <v>Local</v>
          </cell>
          <cell r="I121" t="str">
            <v>ZAR</v>
          </cell>
          <cell r="J121" t="str">
            <v>P</v>
          </cell>
          <cell r="K121">
            <v>685073.10799999989</v>
          </cell>
        </row>
        <row r="122">
          <cell r="A122">
            <v>34</v>
          </cell>
          <cell r="B122" t="str">
            <v>Base</v>
          </cell>
          <cell r="C122">
            <v>1</v>
          </cell>
          <cell r="D122">
            <v>800</v>
          </cell>
          <cell r="E122" t="str">
            <v xml:space="preserve">Boiler Feed Pumps, Section 9 </v>
          </cell>
          <cell r="F122" t="str">
            <v>Procure/ Manufacture</v>
          </cell>
          <cell r="G122">
            <v>18</v>
          </cell>
          <cell r="H122" t="str">
            <v>Local</v>
          </cell>
          <cell r="I122" t="str">
            <v>ZAR</v>
          </cell>
          <cell r="J122" t="str">
            <v>P</v>
          </cell>
          <cell r="K122">
            <v>2217077.0021666666</v>
          </cell>
        </row>
        <row r="123">
          <cell r="A123">
            <v>35</v>
          </cell>
          <cell r="B123" t="str">
            <v>Base</v>
          </cell>
          <cell r="C123">
            <v>1</v>
          </cell>
          <cell r="D123">
            <v>800</v>
          </cell>
          <cell r="E123" t="str">
            <v xml:space="preserve">Boiler Feed Pumps, Section 9 </v>
          </cell>
          <cell r="F123" t="str">
            <v>Procure/ Manufacture</v>
          </cell>
          <cell r="G123">
            <v>18</v>
          </cell>
          <cell r="H123" t="str">
            <v>Local</v>
          </cell>
          <cell r="I123" t="str">
            <v>ZAR</v>
          </cell>
          <cell r="J123" t="str">
            <v>P</v>
          </cell>
          <cell r="K123">
            <v>1049893.3963333333</v>
          </cell>
        </row>
        <row r="124">
          <cell r="A124">
            <v>47</v>
          </cell>
          <cell r="B124" t="str">
            <v>Base</v>
          </cell>
          <cell r="C124">
            <v>1</v>
          </cell>
          <cell r="D124">
            <v>800</v>
          </cell>
          <cell r="E124" t="str">
            <v xml:space="preserve">Boiler Feed Pumps, Section 9 </v>
          </cell>
          <cell r="F124" t="str">
            <v>Testing</v>
          </cell>
          <cell r="G124">
            <v>18</v>
          </cell>
          <cell r="H124" t="str">
            <v>Local</v>
          </cell>
          <cell r="I124" t="str">
            <v>ZAR</v>
          </cell>
          <cell r="J124" t="str">
            <v>P</v>
          </cell>
          <cell r="K124">
            <v>207024.46116666665</v>
          </cell>
        </row>
        <row r="125">
          <cell r="A125">
            <v>136</v>
          </cell>
          <cell r="J125" t="str">
            <v>P</v>
          </cell>
          <cell r="L125">
            <v>153</v>
          </cell>
          <cell r="M125" t="str">
            <v>P</v>
          </cell>
          <cell r="N125" t="str">
            <v xml:space="preserve"> LOCAL ENGINEERING (700&amp;800)</v>
          </cell>
          <cell r="O125" t="str">
            <v>ZAR</v>
          </cell>
          <cell r="P125" t="str">
            <v>P1</v>
          </cell>
          <cell r="Q125">
            <v>0.15</v>
          </cell>
          <cell r="R125" t="str">
            <v>Fixed</v>
          </cell>
          <cell r="S125" t="str">
            <v>Fixed Portion</v>
          </cell>
          <cell r="T125" t="str">
            <v>Fixed</v>
          </cell>
          <cell r="X125">
            <v>38899</v>
          </cell>
        </row>
        <row r="126">
          <cell r="A126">
            <v>137</v>
          </cell>
          <cell r="J126" t="str">
            <v>P</v>
          </cell>
          <cell r="L126">
            <v>154</v>
          </cell>
          <cell r="M126" t="str">
            <v>P</v>
          </cell>
          <cell r="N126" t="str">
            <v xml:space="preserve"> LOCAL ENGINEERING (700&amp;800)</v>
          </cell>
          <cell r="O126" t="str">
            <v>ZAR</v>
          </cell>
          <cell r="P126" t="str">
            <v>P2</v>
          </cell>
          <cell r="Q126">
            <v>0.85</v>
          </cell>
          <cell r="R126" t="str">
            <v>Cost of Labour</v>
          </cell>
          <cell r="S126" t="str">
            <v>Table C3 All Hourly Paid</v>
          </cell>
          <cell r="T126" t="str">
            <v>SEIFSA</v>
          </cell>
          <cell r="U126">
            <v>38929</v>
          </cell>
          <cell r="X126">
            <v>38899</v>
          </cell>
        </row>
        <row r="127">
          <cell r="A127">
            <v>21</v>
          </cell>
          <cell r="B127" t="str">
            <v>Base</v>
          </cell>
          <cell r="C127">
            <v>1</v>
          </cell>
          <cell r="D127">
            <v>700</v>
          </cell>
          <cell r="E127" t="str">
            <v xml:space="preserve">Condensate Extraction Pumps, Section 8 </v>
          </cell>
          <cell r="G127">
            <v>19</v>
          </cell>
          <cell r="H127" t="str">
            <v>Foreign</v>
          </cell>
          <cell r="I127" t="str">
            <v>GBP</v>
          </cell>
          <cell r="J127" t="str">
            <v>Q</v>
          </cell>
          <cell r="K127">
            <v>21316.194</v>
          </cell>
        </row>
        <row r="128">
          <cell r="A128">
            <v>36</v>
          </cell>
          <cell r="B128" t="str">
            <v>Base</v>
          </cell>
          <cell r="C128">
            <v>1</v>
          </cell>
          <cell r="D128">
            <v>800</v>
          </cell>
          <cell r="E128" t="str">
            <v xml:space="preserve">Boiler Feed Pumps, Section 9 </v>
          </cell>
          <cell r="F128" t="str">
            <v>Procure/ Manufacture</v>
          </cell>
          <cell r="G128">
            <v>19</v>
          </cell>
          <cell r="H128" t="str">
            <v>Foreign</v>
          </cell>
          <cell r="I128" t="str">
            <v>GBP</v>
          </cell>
          <cell r="J128" t="str">
            <v>Q</v>
          </cell>
          <cell r="K128">
            <v>3946243.9470000002</v>
          </cell>
        </row>
        <row r="129">
          <cell r="A129">
            <v>38</v>
          </cell>
          <cell r="B129" t="str">
            <v>Base</v>
          </cell>
          <cell r="C129">
            <v>1</v>
          </cell>
          <cell r="D129">
            <v>800</v>
          </cell>
          <cell r="E129" t="str">
            <v xml:space="preserve">Boiler Feed Pumps, Section 9 </v>
          </cell>
          <cell r="F129" t="str">
            <v>Procure/ Manufacture</v>
          </cell>
          <cell r="G129">
            <v>19</v>
          </cell>
          <cell r="H129" t="str">
            <v>Foreign</v>
          </cell>
          <cell r="I129" t="str">
            <v>GBP</v>
          </cell>
          <cell r="J129" t="str">
            <v>Q</v>
          </cell>
          <cell r="K129">
            <v>18401.071500000002</v>
          </cell>
        </row>
        <row r="130">
          <cell r="A130">
            <v>138</v>
          </cell>
          <cell r="J130" t="str">
            <v>Q</v>
          </cell>
          <cell r="L130">
            <v>161</v>
          </cell>
          <cell r="M130" t="str">
            <v>Q</v>
          </cell>
          <cell r="N130" t="str">
            <v xml:space="preserve"> COST OF MANUFACTURE IN UK - MECHANICAL (700&amp;800)</v>
          </cell>
          <cell r="O130" t="str">
            <v>GBP</v>
          </cell>
          <cell r="P130" t="str">
            <v>Q1</v>
          </cell>
          <cell r="Q130">
            <v>0.15</v>
          </cell>
          <cell r="R130" t="str">
            <v>Fixed</v>
          </cell>
          <cell r="S130" t="str">
            <v>Fixed Portion</v>
          </cell>
          <cell r="T130" t="str">
            <v>Fixed</v>
          </cell>
          <cell r="X130">
            <v>38961</v>
          </cell>
        </row>
        <row r="131">
          <cell r="A131">
            <v>139</v>
          </cell>
          <cell r="J131" t="str">
            <v>Q</v>
          </cell>
          <cell r="L131">
            <v>162</v>
          </cell>
          <cell r="M131" t="str">
            <v>Q</v>
          </cell>
          <cell r="N131" t="str">
            <v xml:space="preserve"> COST OF MANUFACTURE IN UK - MECHANICAL (700&amp;800)</v>
          </cell>
          <cell r="O131" t="str">
            <v>GBP</v>
          </cell>
          <cell r="P131" t="str">
            <v>Q2</v>
          </cell>
          <cell r="Q131">
            <v>0.4</v>
          </cell>
          <cell r="R131" t="str">
            <v>Cost of Labour</v>
          </cell>
          <cell r="S131" t="str">
            <v>Mech Engineering</v>
          </cell>
          <cell r="T131" t="str">
            <v>BEAMA</v>
          </cell>
          <cell r="U131">
            <v>38990</v>
          </cell>
          <cell r="V131" t="str">
            <v>GBP  822,413.00</v>
          </cell>
          <cell r="W131" t="str">
            <v>GBP 1.0 = ZAR 14.54</v>
          </cell>
          <cell r="X131">
            <v>38961</v>
          </cell>
        </row>
        <row r="132">
          <cell r="A132">
            <v>140</v>
          </cell>
          <cell r="J132" t="str">
            <v>Q</v>
          </cell>
          <cell r="L132">
            <v>163</v>
          </cell>
          <cell r="M132" t="str">
            <v>Q</v>
          </cell>
          <cell r="N132" t="str">
            <v xml:space="preserve"> COST OF MANUFACTURE IN UK - MECHANICAL (700&amp;800)</v>
          </cell>
          <cell r="O132" t="str">
            <v>GBP</v>
          </cell>
          <cell r="P132" t="str">
            <v>Q3</v>
          </cell>
          <cell r="Q132">
            <v>0.45</v>
          </cell>
          <cell r="R132" t="str">
            <v>Cost of Materials</v>
          </cell>
          <cell r="S132" t="str">
            <v>Mech Engineering</v>
          </cell>
          <cell r="T132" t="str">
            <v>BEAMA</v>
          </cell>
          <cell r="X132">
            <v>38961</v>
          </cell>
        </row>
        <row r="133">
          <cell r="A133">
            <v>46</v>
          </cell>
          <cell r="B133" t="str">
            <v>Base</v>
          </cell>
          <cell r="C133">
            <v>1</v>
          </cell>
          <cell r="D133">
            <v>800</v>
          </cell>
          <cell r="E133" t="str">
            <v xml:space="preserve">Boiler Feed Pumps, Section 9 </v>
          </cell>
          <cell r="F133" t="str">
            <v>Testing</v>
          </cell>
          <cell r="G133">
            <v>19</v>
          </cell>
          <cell r="H133" t="str">
            <v>Foreign</v>
          </cell>
          <cell r="I133" t="str">
            <v>GBP</v>
          </cell>
          <cell r="J133" t="str">
            <v>R</v>
          </cell>
          <cell r="K133">
            <v>281821.6933333333</v>
          </cell>
        </row>
        <row r="134">
          <cell r="A134">
            <v>141</v>
          </cell>
          <cell r="J134" t="str">
            <v>R</v>
          </cell>
          <cell r="L134">
            <v>170</v>
          </cell>
          <cell r="M134" t="str">
            <v>R</v>
          </cell>
          <cell r="N134" t="str">
            <v xml:space="preserve"> ENGINEERING (700&amp;800)</v>
          </cell>
          <cell r="O134" t="str">
            <v>GBP</v>
          </cell>
          <cell r="P134" t="str">
            <v>R1</v>
          </cell>
          <cell r="Q134">
            <v>0.15</v>
          </cell>
          <cell r="R134" t="str">
            <v>Fixed</v>
          </cell>
          <cell r="S134" t="str">
            <v>Fixed Portion</v>
          </cell>
          <cell r="T134" t="str">
            <v>Fixed</v>
          </cell>
          <cell r="X134">
            <v>38961</v>
          </cell>
        </row>
        <row r="135">
          <cell r="A135">
            <v>142</v>
          </cell>
          <cell r="J135" t="str">
            <v>R</v>
          </cell>
          <cell r="L135">
            <v>171</v>
          </cell>
          <cell r="M135" t="str">
            <v>R</v>
          </cell>
          <cell r="N135" t="str">
            <v xml:space="preserve"> ENGINEERING (700&amp;800)</v>
          </cell>
          <cell r="O135" t="str">
            <v>GBP</v>
          </cell>
          <cell r="P135" t="str">
            <v>R2</v>
          </cell>
          <cell r="Q135">
            <v>0.85</v>
          </cell>
          <cell r="R135" t="str">
            <v>Cost of Labour</v>
          </cell>
          <cell r="S135" t="str">
            <v>Mech Engineering</v>
          </cell>
          <cell r="T135" t="str">
            <v>BEAMA</v>
          </cell>
          <cell r="U135">
            <v>38990</v>
          </cell>
          <cell r="V135" t="str">
            <v>GBP 58,148.00</v>
          </cell>
          <cell r="W135" t="str">
            <v>GBP 1.0 = 14.54</v>
          </cell>
          <cell r="X135">
            <v>38961</v>
          </cell>
        </row>
        <row r="136">
          <cell r="A136">
            <v>37</v>
          </cell>
          <cell r="B136" t="str">
            <v>Base</v>
          </cell>
          <cell r="C136">
            <v>1</v>
          </cell>
          <cell r="D136">
            <v>800</v>
          </cell>
          <cell r="E136" t="str">
            <v xml:space="preserve">Boiler Feed Pumps, Section 9 </v>
          </cell>
          <cell r="F136" t="str">
            <v>Procure/ Manufacture</v>
          </cell>
          <cell r="G136">
            <v>18</v>
          </cell>
          <cell r="H136" t="str">
            <v>Local</v>
          </cell>
          <cell r="I136" t="str">
            <v>ZAR</v>
          </cell>
          <cell r="J136" t="str">
            <v>S</v>
          </cell>
          <cell r="K136">
            <v>4538259.2985000005</v>
          </cell>
        </row>
        <row r="137">
          <cell r="A137">
            <v>143</v>
          </cell>
          <cell r="J137" t="str">
            <v>S</v>
          </cell>
          <cell r="L137">
            <v>178</v>
          </cell>
          <cell r="M137" t="str">
            <v>S</v>
          </cell>
          <cell r="N137" t="str">
            <v xml:space="preserve"> CONTRACT MANAGEMENT / MATERIAL SUPPLY - PIPEWORK (700&amp;800)</v>
          </cell>
          <cell r="O137" t="str">
            <v>ZAR</v>
          </cell>
          <cell r="P137" t="str">
            <v>S1</v>
          </cell>
          <cell r="Q137">
            <v>0.15</v>
          </cell>
          <cell r="R137" t="str">
            <v>Fixed</v>
          </cell>
          <cell r="S137" t="str">
            <v>Fixed Portion</v>
          </cell>
          <cell r="T137" t="str">
            <v>Fixed</v>
          </cell>
          <cell r="X137">
            <v>38899</v>
          </cell>
        </row>
        <row r="138">
          <cell r="A138">
            <v>144</v>
          </cell>
          <cell r="J138" t="str">
            <v>S</v>
          </cell>
          <cell r="L138">
            <v>179</v>
          </cell>
          <cell r="M138" t="str">
            <v>S</v>
          </cell>
          <cell r="N138" t="str">
            <v xml:space="preserve"> CONTRACT MANAGEMENT / MATERIAL SUPPLY - PIPEWORK (700&amp;800)</v>
          </cell>
          <cell r="O138" t="str">
            <v>ZAR</v>
          </cell>
          <cell r="P138" t="str">
            <v>S2</v>
          </cell>
          <cell r="Q138">
            <v>0.85</v>
          </cell>
          <cell r="R138" t="str">
            <v>Material / Contract Management</v>
          </cell>
          <cell r="S138" t="str">
            <v>Table E-8</v>
          </cell>
          <cell r="T138" t="str">
            <v>SEIFSA</v>
          </cell>
          <cell r="U138">
            <v>38929</v>
          </cell>
          <cell r="X138">
            <v>38899</v>
          </cell>
        </row>
        <row r="139">
          <cell r="A139">
            <v>23</v>
          </cell>
          <cell r="B139" t="str">
            <v>Base</v>
          </cell>
          <cell r="C139">
            <v>1</v>
          </cell>
          <cell r="D139">
            <v>700</v>
          </cell>
          <cell r="E139" t="str">
            <v xml:space="preserve">Condensate Extraction Pumps, Section 8 </v>
          </cell>
          <cell r="G139">
            <v>18</v>
          </cell>
          <cell r="H139" t="str">
            <v>Local</v>
          </cell>
          <cell r="I139" t="str">
            <v>ZAR</v>
          </cell>
          <cell r="J139" t="str">
            <v>T</v>
          </cell>
          <cell r="K139">
            <v>57184.133999999998</v>
          </cell>
        </row>
        <row r="140">
          <cell r="A140">
            <v>39</v>
          </cell>
          <cell r="B140" t="str">
            <v>Base</v>
          </cell>
          <cell r="C140">
            <v>1</v>
          </cell>
          <cell r="D140">
            <v>800</v>
          </cell>
          <cell r="E140" t="str">
            <v xml:space="preserve">Boiler Feed Pumps, Section 9 </v>
          </cell>
          <cell r="F140" t="str">
            <v>Procure/ Manufacture</v>
          </cell>
          <cell r="G140">
            <v>18</v>
          </cell>
          <cell r="H140" t="str">
            <v>Local</v>
          </cell>
          <cell r="I140" t="str">
            <v>ZAR</v>
          </cell>
          <cell r="J140" t="str">
            <v>T</v>
          </cell>
          <cell r="K140">
            <v>64528.575833333343</v>
          </cell>
        </row>
        <row r="141">
          <cell r="A141">
            <v>145</v>
          </cell>
          <cell r="J141" t="str">
            <v>T</v>
          </cell>
          <cell r="L141">
            <v>186</v>
          </cell>
          <cell r="M141" t="str">
            <v>T</v>
          </cell>
          <cell r="N141" t="str">
            <v xml:space="preserve"> COST OF MANUFACTURING IN SOUTH AFRICA - MECHANICAL (700&amp;800)</v>
          </cell>
          <cell r="O141" t="str">
            <v>ZAR</v>
          </cell>
          <cell r="P141" t="str">
            <v>T1</v>
          </cell>
          <cell r="Q141">
            <v>0.15</v>
          </cell>
          <cell r="R141" t="str">
            <v>Fixed</v>
          </cell>
          <cell r="S141" t="str">
            <v>Fixed Portion</v>
          </cell>
          <cell r="T141" t="str">
            <v>Fixed</v>
          </cell>
          <cell r="X141">
            <v>38899</v>
          </cell>
        </row>
        <row r="142">
          <cell r="A142">
            <v>146</v>
          </cell>
          <cell r="J142" t="str">
            <v>T</v>
          </cell>
          <cell r="L142">
            <v>187</v>
          </cell>
          <cell r="M142" t="str">
            <v>T</v>
          </cell>
          <cell r="N142" t="str">
            <v xml:space="preserve"> COST OF MANUFACTURING IN SOUTH AFRICA - MECHANICAL (700&amp;800)</v>
          </cell>
          <cell r="O142" t="str">
            <v>ZAR</v>
          </cell>
          <cell r="P142" t="str">
            <v>T2</v>
          </cell>
          <cell r="Q142">
            <v>0.45</v>
          </cell>
          <cell r="R142" t="str">
            <v>Cost of Labour</v>
          </cell>
          <cell r="S142" t="str">
            <v>Table C3 All Hourly Paid Employees</v>
          </cell>
          <cell r="T142" t="str">
            <v>SEIFSA</v>
          </cell>
          <cell r="U142">
            <v>38929</v>
          </cell>
          <cell r="X142">
            <v>38899</v>
          </cell>
        </row>
        <row r="143">
          <cell r="A143">
            <v>147</v>
          </cell>
          <cell r="J143" t="str">
            <v>T</v>
          </cell>
          <cell r="L143">
            <v>188</v>
          </cell>
          <cell r="M143" t="str">
            <v>T</v>
          </cell>
          <cell r="N143" t="str">
            <v xml:space="preserve"> COST OF MANUFACTURING IN SOUTH AFRICA - MECHANICAL (700&amp;800)</v>
          </cell>
          <cell r="O143" t="str">
            <v>ZAR</v>
          </cell>
          <cell r="P143" t="str">
            <v>T3</v>
          </cell>
          <cell r="Q143">
            <v>0.4</v>
          </cell>
          <cell r="R143" t="str">
            <v>Cost of Materials</v>
          </cell>
          <cell r="S143" t="str">
            <v>Table E-5 Round Bar</v>
          </cell>
          <cell r="T143" t="str">
            <v>SEIFSA</v>
          </cell>
          <cell r="U143">
            <v>38929</v>
          </cell>
          <cell r="X143">
            <v>38899</v>
          </cell>
        </row>
        <row r="144">
          <cell r="A144">
            <v>25</v>
          </cell>
          <cell r="B144" t="str">
            <v>Base</v>
          </cell>
          <cell r="C144">
            <v>1</v>
          </cell>
          <cell r="D144">
            <v>700</v>
          </cell>
          <cell r="E144" t="str">
            <v xml:space="preserve">Condensate Extraction Pumps, Section 8 </v>
          </cell>
          <cell r="G144">
            <v>19</v>
          </cell>
          <cell r="H144" t="str">
            <v>Foreign</v>
          </cell>
          <cell r="I144" t="str">
            <v>EUR</v>
          </cell>
          <cell r="J144" t="str">
            <v>U</v>
          </cell>
          <cell r="K144">
            <v>133051.50308481263</v>
          </cell>
        </row>
        <row r="145">
          <cell r="A145">
            <v>26</v>
          </cell>
          <cell r="B145" t="str">
            <v>Base</v>
          </cell>
          <cell r="C145">
            <v>1</v>
          </cell>
          <cell r="D145">
            <v>700</v>
          </cell>
          <cell r="E145" t="str">
            <v xml:space="preserve">Condensate Extraction Pumps, Section 8 </v>
          </cell>
          <cell r="G145">
            <v>19</v>
          </cell>
          <cell r="H145" t="str">
            <v>Foreign</v>
          </cell>
          <cell r="I145" t="str">
            <v>EUR</v>
          </cell>
          <cell r="J145" t="str">
            <v>U</v>
          </cell>
          <cell r="K145">
            <v>5158729.7855621306</v>
          </cell>
        </row>
        <row r="146">
          <cell r="A146">
            <v>40</v>
          </cell>
          <cell r="B146" t="str">
            <v>Base</v>
          </cell>
          <cell r="C146">
            <v>1</v>
          </cell>
          <cell r="D146">
            <v>800</v>
          </cell>
          <cell r="E146" t="str">
            <v xml:space="preserve">Boiler Feed Pumps, Section 9 </v>
          </cell>
          <cell r="F146" t="str">
            <v>Procure/ Manufacture</v>
          </cell>
          <cell r="G146">
            <v>19</v>
          </cell>
          <cell r="H146" t="str">
            <v>Foreign</v>
          </cell>
          <cell r="I146" t="str">
            <v>EUR</v>
          </cell>
          <cell r="J146" t="str">
            <v>U</v>
          </cell>
          <cell r="K146">
            <v>134498812.33369625</v>
          </cell>
        </row>
        <row r="147">
          <cell r="A147">
            <v>41</v>
          </cell>
          <cell r="B147" t="str">
            <v>Base</v>
          </cell>
          <cell r="C147">
            <v>1</v>
          </cell>
          <cell r="D147">
            <v>800</v>
          </cell>
          <cell r="E147" t="str">
            <v xml:space="preserve">Boiler Feed Pumps, Section 9 </v>
          </cell>
          <cell r="F147" t="str">
            <v>Procure/ Manufacture</v>
          </cell>
          <cell r="G147">
            <v>19</v>
          </cell>
          <cell r="H147" t="str">
            <v>Foreign</v>
          </cell>
          <cell r="I147" t="str">
            <v>EUR</v>
          </cell>
          <cell r="J147" t="str">
            <v>U</v>
          </cell>
          <cell r="K147">
            <v>3730246.3924260363</v>
          </cell>
        </row>
        <row r="148">
          <cell r="A148">
            <v>42</v>
          </cell>
          <cell r="B148" t="str">
            <v>Base</v>
          </cell>
          <cell r="C148">
            <v>1</v>
          </cell>
          <cell r="D148">
            <v>800</v>
          </cell>
          <cell r="E148" t="str">
            <v xml:space="preserve">Boiler Feed Pumps, Section 9 </v>
          </cell>
          <cell r="F148" t="str">
            <v>Procure/ Manufacture</v>
          </cell>
          <cell r="G148">
            <v>19</v>
          </cell>
          <cell r="H148" t="str">
            <v>Foreign</v>
          </cell>
          <cell r="I148" t="str">
            <v>EUR</v>
          </cell>
          <cell r="J148" t="str">
            <v>U</v>
          </cell>
          <cell r="K148">
            <v>468914.50218540442</v>
          </cell>
        </row>
        <row r="149">
          <cell r="A149">
            <v>148</v>
          </cell>
          <cell r="J149" t="str">
            <v>U</v>
          </cell>
          <cell r="L149">
            <v>195</v>
          </cell>
          <cell r="M149" t="str">
            <v>U</v>
          </cell>
          <cell r="N149" t="str">
            <v xml:space="preserve"> COST OF GOODS MANUFACTURED IN GERMANY (700&amp;800)</v>
          </cell>
          <cell r="O149" t="str">
            <v>Eur</v>
          </cell>
          <cell r="P149" t="str">
            <v>U1</v>
          </cell>
          <cell r="Q149">
            <v>0.15</v>
          </cell>
          <cell r="R149" t="str">
            <v>Fixed</v>
          </cell>
          <cell r="S149" t="str">
            <v>Fixed Portion</v>
          </cell>
          <cell r="T149" t="str">
            <v>Fixed</v>
          </cell>
          <cell r="X149">
            <v>38991</v>
          </cell>
        </row>
        <row r="150">
          <cell r="A150">
            <v>149</v>
          </cell>
          <cell r="J150" t="str">
            <v>U</v>
          </cell>
          <cell r="L150">
            <v>196</v>
          </cell>
          <cell r="M150" t="str">
            <v>U</v>
          </cell>
          <cell r="N150" t="str">
            <v xml:space="preserve"> COST OF GOODS MANUFACTURED IN GERMANY (700&amp;800)</v>
          </cell>
          <cell r="O150" t="str">
            <v>Eur</v>
          </cell>
          <cell r="P150" t="str">
            <v>U2</v>
          </cell>
          <cell r="Q150">
            <v>0.85</v>
          </cell>
          <cell r="R150" t="str">
            <v>6%  Per Annum</v>
          </cell>
          <cell r="S150" t="str">
            <v>German manufatured goods</v>
          </cell>
          <cell r="T150" t="str">
            <v>Inflation fixed %</v>
          </cell>
          <cell r="U150">
            <v>2006</v>
          </cell>
          <cell r="X150">
            <v>38991</v>
          </cell>
        </row>
        <row r="151">
          <cell r="A151">
            <v>48</v>
          </cell>
          <cell r="B151" t="str">
            <v>Base</v>
          </cell>
          <cell r="C151">
            <v>1</v>
          </cell>
          <cell r="D151">
            <v>900</v>
          </cell>
          <cell r="E151" t="str">
            <v>Pipes, Fittings and Vessels, Section 10</v>
          </cell>
          <cell r="F151" t="str">
            <v>Procure/ Manufacture</v>
          </cell>
          <cell r="G151" t="str">
            <v>1 &amp; 19</v>
          </cell>
          <cell r="H151" t="str">
            <v>Foreign</v>
          </cell>
          <cell r="I151" t="str">
            <v>EUR</v>
          </cell>
          <cell r="J151" t="str">
            <v>V</v>
          </cell>
          <cell r="K151">
            <v>146418193.33333334</v>
          </cell>
        </row>
        <row r="152">
          <cell r="A152">
            <v>150</v>
          </cell>
          <cell r="J152" t="str">
            <v>V</v>
          </cell>
          <cell r="L152">
            <v>203</v>
          </cell>
          <cell r="M152" t="str">
            <v>V</v>
          </cell>
          <cell r="N152" t="str">
            <v>900 Pipes, Fittings and Vessels, Section 10</v>
          </cell>
          <cell r="O152" t="str">
            <v>Eur</v>
          </cell>
          <cell r="P152" t="str">
            <v>V1</v>
          </cell>
          <cell r="Q152">
            <v>0.15</v>
          </cell>
          <cell r="R152" t="str">
            <v>Fixed</v>
          </cell>
          <cell r="S152" t="str">
            <v>Fixed Portion</v>
          </cell>
          <cell r="T152" t="str">
            <v>Fixed</v>
          </cell>
          <cell r="X152">
            <v>38991</v>
          </cell>
        </row>
        <row r="153">
          <cell r="A153">
            <v>151</v>
          </cell>
          <cell r="J153" t="str">
            <v>V</v>
          </cell>
          <cell r="L153">
            <v>204</v>
          </cell>
          <cell r="M153" t="str">
            <v>V</v>
          </cell>
          <cell r="N153" t="str">
            <v>900 Pipes, Fittings and Vessels, Section 10</v>
          </cell>
          <cell r="O153" t="str">
            <v>Eur</v>
          </cell>
          <cell r="P153" t="str">
            <v>V2</v>
          </cell>
          <cell r="Q153">
            <v>0.10100000000000001</v>
          </cell>
          <cell r="R153" t="str">
            <v>Structural Sections</v>
          </cell>
          <cell r="S153" t="str">
            <v>World Carbon Steel Product Price Index -  Structural Sections &amp; Beams</v>
          </cell>
          <cell r="T153" t="str">
            <v>Meps(www.meps.co.uk)</v>
          </cell>
          <cell r="U153">
            <v>38992</v>
          </cell>
          <cell r="W153" t="str">
            <v>see above</v>
          </cell>
          <cell r="X153">
            <v>38991</v>
          </cell>
        </row>
        <row r="154">
          <cell r="A154">
            <v>152</v>
          </cell>
          <cell r="J154" t="str">
            <v>V</v>
          </cell>
          <cell r="L154">
            <v>205</v>
          </cell>
          <cell r="M154" t="str">
            <v>V</v>
          </cell>
          <cell r="N154" t="str">
            <v>900 Pipes, Fittings and Vessels, Section 10</v>
          </cell>
          <cell r="O154" t="str">
            <v>Eur</v>
          </cell>
          <cell r="P154" t="str">
            <v>V3</v>
          </cell>
          <cell r="Q154">
            <v>0.27</v>
          </cell>
          <cell r="R154" t="str">
            <v>HR Plate</v>
          </cell>
          <cell r="S154" t="str">
            <v>World Carbon Steel Product Price Index - USD/tonne for HR Plate</v>
          </cell>
          <cell r="T154" t="str">
            <v>Meps(www.meps.co.uk)</v>
          </cell>
          <cell r="U154">
            <v>38992</v>
          </cell>
          <cell r="W154" t="str">
            <v>see above</v>
          </cell>
          <cell r="X154">
            <v>38991</v>
          </cell>
        </row>
        <row r="155">
          <cell r="A155">
            <v>153</v>
          </cell>
          <cell r="J155" t="str">
            <v>V</v>
          </cell>
          <cell r="L155">
            <v>206</v>
          </cell>
          <cell r="M155" t="str">
            <v>V</v>
          </cell>
          <cell r="N155" t="str">
            <v>900 Pipes, Fittings and Vessels, Section 10</v>
          </cell>
          <cell r="O155" t="str">
            <v>Eur</v>
          </cell>
          <cell r="P155" t="str">
            <v>V4</v>
          </cell>
          <cell r="Q155">
            <v>0.25700000000000001</v>
          </cell>
          <cell r="R155" t="str">
            <v>Prefab</v>
          </cell>
          <cell r="S155" t="str">
            <v>Reihe 273, Fachserie 17, der Erzeugerpreise gewerblicher Produkte fur Metalle und Halbzeuge"</v>
          </cell>
          <cell r="T155" t="str">
            <v>des Statistischen Bundesamte Deutschlands</v>
          </cell>
          <cell r="U155">
            <v>38992</v>
          </cell>
          <cell r="W155" t="str">
            <v>see above</v>
          </cell>
          <cell r="X155">
            <v>38991</v>
          </cell>
        </row>
        <row r="156">
          <cell r="A156">
            <v>154</v>
          </cell>
          <cell r="J156" t="str">
            <v>V</v>
          </cell>
          <cell r="L156">
            <v>207</v>
          </cell>
          <cell r="M156" t="str">
            <v>V</v>
          </cell>
          <cell r="N156" t="str">
            <v>900 Pipes, Fittings and Vessels, Section 10</v>
          </cell>
          <cell r="O156" t="str">
            <v>Eur</v>
          </cell>
          <cell r="P156" t="str">
            <v>V5</v>
          </cell>
          <cell r="Q156">
            <v>0.222</v>
          </cell>
          <cell r="R156" t="str">
            <v>Labour Manufacturing</v>
          </cell>
          <cell r="S156" t="str">
            <v>Labour Cost Index – EU25 for Manufacturing Labour, Nominal Value  – Seasonally adjusted - Labour Cost Index quoted quarterly for the labour indices for European labour</v>
          </cell>
          <cell r="T156" t="str">
            <v>EUROSTAT</v>
          </cell>
          <cell r="U156" t="str">
            <v>2nd Quarter 2006</v>
          </cell>
          <cell r="W156" t="str">
            <v>see above</v>
          </cell>
          <cell r="X156">
            <v>38899</v>
          </cell>
        </row>
        <row r="157">
          <cell r="A157">
            <v>50</v>
          </cell>
          <cell r="B157" t="str">
            <v>Base</v>
          </cell>
          <cell r="C157">
            <v>1</v>
          </cell>
          <cell r="D157">
            <v>1000</v>
          </cell>
          <cell r="E157" t="str">
            <v>Unitized Control &amp; Instrumentation, Section 3 &amp; 11</v>
          </cell>
          <cell r="F157" t="str">
            <v>Procure/ Manufacture</v>
          </cell>
          <cell r="G157" t="str">
            <v xml:space="preserve">1 &amp; 19 </v>
          </cell>
          <cell r="H157" t="str">
            <v>Foreign</v>
          </cell>
          <cell r="I157" t="str">
            <v>EUR</v>
          </cell>
          <cell r="J157" t="str">
            <v>W</v>
          </cell>
          <cell r="K157">
            <v>19936220.666666668</v>
          </cell>
        </row>
        <row r="158">
          <cell r="A158">
            <v>155</v>
          </cell>
          <cell r="J158" t="str">
            <v>W</v>
          </cell>
          <cell r="L158">
            <v>214</v>
          </cell>
          <cell r="M158" t="str">
            <v>W</v>
          </cell>
          <cell r="N158" t="str">
            <v>1000 Unitized Control &amp; Instrumentation, Section 3&amp;11</v>
          </cell>
          <cell r="O158" t="str">
            <v>Eur</v>
          </cell>
          <cell r="P158" t="str">
            <v>W1</v>
          </cell>
          <cell r="Q158">
            <v>0.15</v>
          </cell>
          <cell r="R158" t="str">
            <v>Fixed</v>
          </cell>
          <cell r="S158" t="str">
            <v>Fixed Portion</v>
          </cell>
          <cell r="T158" t="str">
            <v>Fixed</v>
          </cell>
          <cell r="X158">
            <v>38991</v>
          </cell>
        </row>
        <row r="159">
          <cell r="A159">
            <v>156</v>
          </cell>
          <cell r="J159" t="str">
            <v>W</v>
          </cell>
          <cell r="L159">
            <v>215</v>
          </cell>
          <cell r="M159" t="str">
            <v>W</v>
          </cell>
          <cell r="N159" t="str">
            <v>1000 Unitized Control &amp; Instrumentation, Section 3&amp;11</v>
          </cell>
          <cell r="O159" t="str">
            <v>Eur</v>
          </cell>
          <cell r="P159" t="str">
            <v>W2</v>
          </cell>
          <cell r="Q159">
            <v>7.9000000000000001E-2</v>
          </cell>
          <cell r="R159" t="str">
            <v>HR Plate</v>
          </cell>
          <cell r="S159" t="str">
            <v>World Carbon Steel Product Price Index - USD/tonne for HR Plate</v>
          </cell>
          <cell r="T159" t="str">
            <v>Meps(www.meps.co.uk)</v>
          </cell>
          <cell r="U159">
            <v>38992</v>
          </cell>
          <cell r="W159" t="str">
            <v>see above</v>
          </cell>
          <cell r="X159">
            <v>38991</v>
          </cell>
        </row>
        <row r="160">
          <cell r="A160">
            <v>157</v>
          </cell>
          <cell r="J160" t="str">
            <v>W</v>
          </cell>
          <cell r="L160">
            <v>216</v>
          </cell>
          <cell r="M160" t="str">
            <v>W</v>
          </cell>
          <cell r="N160" t="str">
            <v>1000 Unitized Control &amp; Instrumentation, Section 3&amp;11</v>
          </cell>
          <cell r="O160" t="str">
            <v>Eur</v>
          </cell>
          <cell r="P160" t="str">
            <v>W3</v>
          </cell>
          <cell r="Q160">
            <v>0.77100000000000002</v>
          </cell>
          <cell r="R160" t="str">
            <v>Labour Manufacturing</v>
          </cell>
          <cell r="S160" t="str">
            <v>Labour Cost Index – EU25 for Manufacturing Labour, Nominal Value  – Seasonally adjusted - Labour Cost Index quoted quarterly for the labour indices for European labour</v>
          </cell>
          <cell r="T160" t="str">
            <v>EUROSTAT</v>
          </cell>
          <cell r="U160" t="str">
            <v>2nd Quarter 2006</v>
          </cell>
          <cell r="W160" t="str">
            <v>see above</v>
          </cell>
          <cell r="X160">
            <v>38899</v>
          </cell>
        </row>
        <row r="161">
          <cell r="A161">
            <v>54</v>
          </cell>
          <cell r="B161" t="str">
            <v>Base</v>
          </cell>
          <cell r="C161">
            <v>1</v>
          </cell>
          <cell r="D161">
            <v>1100</v>
          </cell>
          <cell r="E161" t="str">
            <v>Civil &amp; Structural, Section 14</v>
          </cell>
          <cell r="F161" t="str">
            <v>Procure/ Manufacture</v>
          </cell>
          <cell r="G161">
            <v>18</v>
          </cell>
          <cell r="H161" t="str">
            <v>Local</v>
          </cell>
          <cell r="I161" t="str">
            <v>ZAR</v>
          </cell>
          <cell r="J161" t="str">
            <v>X</v>
          </cell>
          <cell r="K161">
            <v>84437887.166666672</v>
          </cell>
        </row>
        <row r="162">
          <cell r="A162">
            <v>158</v>
          </cell>
          <cell r="J162" t="str">
            <v>X</v>
          </cell>
          <cell r="L162">
            <v>223</v>
          </cell>
          <cell r="M162" t="str">
            <v>X</v>
          </cell>
          <cell r="N162" t="str">
            <v>1100 Civil &amp; Structural, Section 14, South Africa</v>
          </cell>
          <cell r="O162" t="str">
            <v>ZAR</v>
          </cell>
          <cell r="P162" t="str">
            <v>X1</v>
          </cell>
          <cell r="Q162">
            <v>0.15</v>
          </cell>
          <cell r="R162" t="str">
            <v>Fixed</v>
          </cell>
          <cell r="S162" t="str">
            <v>Fixed Portion</v>
          </cell>
          <cell r="T162" t="str">
            <v>Fixed</v>
          </cell>
          <cell r="X162">
            <v>38961</v>
          </cell>
        </row>
        <row r="163">
          <cell r="A163">
            <v>159</v>
          </cell>
          <cell r="J163" t="str">
            <v>X</v>
          </cell>
          <cell r="L163">
            <v>224</v>
          </cell>
          <cell r="M163" t="str">
            <v>X</v>
          </cell>
          <cell r="N163" t="str">
            <v>1100 Civil &amp; Structural, Section 14, South Africa</v>
          </cell>
          <cell r="O163" t="str">
            <v>ZAR</v>
          </cell>
          <cell r="P163" t="str">
            <v>X2</v>
          </cell>
          <cell r="Q163">
            <v>0.222</v>
          </cell>
          <cell r="R163" t="str">
            <v>E-A Light Sections</v>
          </cell>
          <cell r="S163" t="str">
            <v>Table E-A</v>
          </cell>
          <cell r="T163" t="str">
            <v>SEIFSA</v>
          </cell>
          <cell r="U163">
            <v>38962</v>
          </cell>
          <cell r="X163">
            <v>38961</v>
          </cell>
        </row>
        <row r="164">
          <cell r="A164">
            <v>160</v>
          </cell>
          <cell r="J164" t="str">
            <v>X</v>
          </cell>
          <cell r="L164">
            <v>225</v>
          </cell>
          <cell r="M164" t="str">
            <v>X</v>
          </cell>
          <cell r="N164" t="str">
            <v>1100 Civil &amp; Structural, Section 14, South Africa</v>
          </cell>
          <cell r="O164" t="str">
            <v>ZAR</v>
          </cell>
          <cell r="P164" t="str">
            <v>X3</v>
          </cell>
          <cell r="Q164">
            <v>0.153</v>
          </cell>
          <cell r="R164" t="str">
            <v>E-A Hot Rolled</v>
          </cell>
          <cell r="S164" t="str">
            <v>Table E-A</v>
          </cell>
          <cell r="T164" t="str">
            <v>SEIFSA</v>
          </cell>
          <cell r="U164">
            <v>38962</v>
          </cell>
          <cell r="X164">
            <v>38961</v>
          </cell>
        </row>
        <row r="165">
          <cell r="A165">
            <v>161</v>
          </cell>
          <cell r="J165" t="str">
            <v>X</v>
          </cell>
          <cell r="L165">
            <v>226</v>
          </cell>
          <cell r="M165" t="str">
            <v>X</v>
          </cell>
          <cell r="N165" t="str">
            <v>1100 Civil &amp; Structural, Section 14, South Africa</v>
          </cell>
          <cell r="O165" t="str">
            <v>ZAR</v>
          </cell>
          <cell r="P165" t="str">
            <v>X4</v>
          </cell>
          <cell r="Q165">
            <v>0.47499999999999998</v>
          </cell>
          <cell r="R165" t="str">
            <v>Labour</v>
          </cell>
          <cell r="S165" t="str">
            <v>Table C3, All hourly paid employees.</v>
          </cell>
          <cell r="T165" t="str">
            <v>SEIFSA</v>
          </cell>
          <cell r="U165">
            <v>38962</v>
          </cell>
          <cell r="X165">
            <v>38961</v>
          </cell>
        </row>
        <row r="166">
          <cell r="A166">
            <v>9</v>
          </cell>
          <cell r="B166" t="str">
            <v>Base</v>
          </cell>
          <cell r="C166">
            <v>1</v>
          </cell>
          <cell r="D166">
            <v>600</v>
          </cell>
          <cell r="E166" t="str">
            <v>Condensate &amp; Feedheating Plant, Section 8</v>
          </cell>
          <cell r="F166" t="str">
            <v>General</v>
          </cell>
          <cell r="G166">
            <v>25</v>
          </cell>
          <cell r="H166" t="str">
            <v>Local</v>
          </cell>
          <cell r="I166" t="str">
            <v>ZAR</v>
          </cell>
          <cell r="J166" t="str">
            <v>Y1</v>
          </cell>
          <cell r="K166">
            <v>12755609.500000002</v>
          </cell>
        </row>
        <row r="167">
          <cell r="A167">
            <v>162</v>
          </cell>
          <cell r="J167" t="str">
            <v>Y1</v>
          </cell>
          <cell r="L167">
            <v>233</v>
          </cell>
          <cell r="M167" t="str">
            <v>Y1</v>
          </cell>
          <cell r="N167" t="str">
            <v>Local Management Activities</v>
          </cell>
          <cell r="O167" t="str">
            <v>ZAR</v>
          </cell>
          <cell r="P167" t="str">
            <v>Y1.1</v>
          </cell>
          <cell r="Q167">
            <v>0.15</v>
          </cell>
          <cell r="R167" t="str">
            <v>Fixed</v>
          </cell>
          <cell r="S167" t="str">
            <v>Fixed Portion</v>
          </cell>
          <cell r="T167" t="str">
            <v>Fixed</v>
          </cell>
          <cell r="X167">
            <v>38961</v>
          </cell>
        </row>
        <row r="168">
          <cell r="A168">
            <v>163</v>
          </cell>
          <cell r="J168" t="str">
            <v>Y1</v>
          </cell>
          <cell r="L168">
            <v>234</v>
          </cell>
          <cell r="M168" t="str">
            <v>Y1</v>
          </cell>
          <cell r="N168" t="str">
            <v>Local Management Activities</v>
          </cell>
          <cell r="O168" t="str">
            <v>ZAR</v>
          </cell>
          <cell r="P168" t="str">
            <v>Y1.2</v>
          </cell>
          <cell r="Q168">
            <v>0.85</v>
          </cell>
          <cell r="R168" t="str">
            <v>Labour</v>
          </cell>
          <cell r="S168" t="str">
            <v>Table C3, All hourly paid employees.</v>
          </cell>
          <cell r="T168" t="str">
            <v>SEIFSA</v>
          </cell>
          <cell r="U168">
            <v>38962</v>
          </cell>
          <cell r="X168">
            <v>38961</v>
          </cell>
        </row>
        <row r="169">
          <cell r="A169">
            <v>52</v>
          </cell>
          <cell r="B169" t="str">
            <v>Base</v>
          </cell>
          <cell r="C169">
            <v>1</v>
          </cell>
          <cell r="D169">
            <v>1100</v>
          </cell>
          <cell r="E169" t="str">
            <v>Civil &amp; Structural, Section 14</v>
          </cell>
          <cell r="F169" t="str">
            <v>Design</v>
          </cell>
          <cell r="G169">
            <v>29</v>
          </cell>
          <cell r="H169" t="str">
            <v>Local</v>
          </cell>
          <cell r="I169" t="str">
            <v>ZAR</v>
          </cell>
          <cell r="J169" t="str">
            <v>Y2</v>
          </cell>
          <cell r="K169">
            <v>6126146.5</v>
          </cell>
        </row>
        <row r="170">
          <cell r="A170">
            <v>164</v>
          </cell>
          <cell r="J170" t="str">
            <v>Y2</v>
          </cell>
          <cell r="L170">
            <v>241</v>
          </cell>
          <cell r="M170" t="str">
            <v>Y2</v>
          </cell>
          <cell r="N170" t="str">
            <v>Local Design</v>
          </cell>
          <cell r="O170" t="str">
            <v>ZAR</v>
          </cell>
          <cell r="P170" t="str">
            <v>Y2.1</v>
          </cell>
          <cell r="Q170">
            <v>0.15</v>
          </cell>
          <cell r="R170" t="str">
            <v>Fixed</v>
          </cell>
          <cell r="S170" t="str">
            <v>Fixed Portion</v>
          </cell>
          <cell r="T170" t="str">
            <v>Fixed</v>
          </cell>
          <cell r="X170">
            <v>38961</v>
          </cell>
        </row>
        <row r="171">
          <cell r="A171">
            <v>165</v>
          </cell>
          <cell r="J171" t="str">
            <v>Y2</v>
          </cell>
          <cell r="L171">
            <v>242</v>
          </cell>
          <cell r="M171" t="str">
            <v>Y2</v>
          </cell>
          <cell r="N171" t="str">
            <v>Local Design</v>
          </cell>
          <cell r="O171" t="str">
            <v>ZAR</v>
          </cell>
          <cell r="P171" t="str">
            <v>Y2.2</v>
          </cell>
          <cell r="Q171">
            <v>0.85</v>
          </cell>
          <cell r="R171" t="str">
            <v>Labour</v>
          </cell>
          <cell r="S171" t="str">
            <v>Table C3, All hourly paid employees.</v>
          </cell>
          <cell r="T171" t="str">
            <v>SEIFSA</v>
          </cell>
          <cell r="U171">
            <v>38962</v>
          </cell>
          <cell r="X171">
            <v>38961</v>
          </cell>
        </row>
        <row r="172">
          <cell r="A172">
            <v>59</v>
          </cell>
          <cell r="B172" t="str">
            <v>Base</v>
          </cell>
          <cell r="C172">
            <v>1</v>
          </cell>
          <cell r="D172">
            <v>1200</v>
          </cell>
          <cell r="E172" t="str">
            <v xml:space="preserve">Air Cooled Condenser, Section 16 </v>
          </cell>
          <cell r="F172" t="str">
            <v xml:space="preserve"> a) Bundles</v>
          </cell>
          <cell r="G172">
            <v>18</v>
          </cell>
          <cell r="H172" t="str">
            <v>Local</v>
          </cell>
          <cell r="I172" t="str">
            <v>ZAR</v>
          </cell>
          <cell r="J172" t="str">
            <v>Z</v>
          </cell>
          <cell r="K172">
            <v>151215113.66666654</v>
          </cell>
        </row>
        <row r="173">
          <cell r="A173">
            <v>166</v>
          </cell>
          <cell r="J173" t="str">
            <v>Z</v>
          </cell>
          <cell r="L173">
            <v>249</v>
          </cell>
          <cell r="M173" t="str">
            <v>Z</v>
          </cell>
          <cell r="N173" t="str">
            <v>1200 ACC - Supply of Bundles</v>
          </cell>
          <cell r="O173" t="str">
            <v>ZAR</v>
          </cell>
          <cell r="P173" t="str">
            <v>Z1</v>
          </cell>
          <cell r="Q173">
            <v>0.05</v>
          </cell>
          <cell r="R173" t="str">
            <v>Fixed</v>
          </cell>
          <cell r="S173" t="str">
            <v>Fixed Portion</v>
          </cell>
          <cell r="T173" t="str">
            <v>Fixed</v>
          </cell>
          <cell r="X173">
            <v>38899</v>
          </cell>
        </row>
        <row r="174">
          <cell r="A174">
            <v>167</v>
          </cell>
          <cell r="J174" t="str">
            <v>Z</v>
          </cell>
          <cell r="L174">
            <v>250</v>
          </cell>
          <cell r="M174" t="str">
            <v>Z</v>
          </cell>
          <cell r="N174" t="str">
            <v>1200 ACC - Supply of Bundles</v>
          </cell>
          <cell r="O174" t="str">
            <v>ZAR</v>
          </cell>
          <cell r="P174" t="str">
            <v>Z2</v>
          </cell>
          <cell r="Q174">
            <v>0.15</v>
          </cell>
          <cell r="R174" t="str">
            <v>Labour</v>
          </cell>
          <cell r="S174" t="str">
            <v>C-3: All hourly paid Employees</v>
          </cell>
          <cell r="T174" t="str">
            <v>SEIFSA</v>
          </cell>
          <cell r="U174">
            <v>38899</v>
          </cell>
          <cell r="V174" t="str">
            <v>Not Applicable</v>
          </cell>
          <cell r="X174">
            <v>38899</v>
          </cell>
        </row>
        <row r="175">
          <cell r="A175">
            <v>168</v>
          </cell>
          <cell r="J175" t="str">
            <v>Z</v>
          </cell>
          <cell r="L175">
            <v>251</v>
          </cell>
          <cell r="M175" t="str">
            <v>Z</v>
          </cell>
          <cell r="N175" t="str">
            <v>1200 ACC - Supply of Bundles</v>
          </cell>
          <cell r="O175" t="str">
            <v>ZAR</v>
          </cell>
          <cell r="P175" t="str">
            <v>Z3</v>
          </cell>
          <cell r="Q175">
            <v>0.45</v>
          </cell>
          <cell r="R175" t="str">
            <v>Material</v>
          </cell>
          <cell r="S175" t="str">
            <v>E-A: Cold rolled</v>
          </cell>
          <cell r="T175" t="str">
            <v>SEIFSA</v>
          </cell>
          <cell r="U175">
            <v>38899</v>
          </cell>
          <cell r="V175" t="str">
            <v>Not Applicable</v>
          </cell>
          <cell r="X175">
            <v>38899</v>
          </cell>
        </row>
        <row r="176">
          <cell r="A176">
            <v>169</v>
          </cell>
          <cell r="J176" t="str">
            <v>Z</v>
          </cell>
          <cell r="L176">
            <v>252</v>
          </cell>
          <cell r="M176" t="str">
            <v>Z</v>
          </cell>
          <cell r="N176" t="str">
            <v>1200 ACC - Supply of Bundles</v>
          </cell>
          <cell r="O176" t="str">
            <v>ZAR</v>
          </cell>
          <cell r="P176" t="str">
            <v>Z4</v>
          </cell>
          <cell r="Q176">
            <v>0.35</v>
          </cell>
          <cell r="R176" t="str">
            <v>Zinc</v>
          </cell>
          <cell r="S176" t="str">
            <v>F: Zinc</v>
          </cell>
          <cell r="T176" t="str">
            <v>SEIFSA</v>
          </cell>
          <cell r="U176">
            <v>38899</v>
          </cell>
          <cell r="V176" t="str">
            <v>Not Applicable</v>
          </cell>
          <cell r="X176">
            <v>38899</v>
          </cell>
        </row>
      </sheetData>
      <sheetData sheetId="4" refreshError="1"/>
      <sheetData sheetId="5" refreshError="1"/>
      <sheetData sheetId="6" refreshError="1">
        <row r="4">
          <cell r="A4" t="str">
            <v>Ref</v>
          </cell>
          <cell r="B4" t="str">
            <v>Formula No</v>
          </cell>
          <cell r="C4" t="str">
            <v>Description</v>
          </cell>
          <cell r="D4" t="str">
            <v>Country and Currency of Origin if not South Africa</v>
          </cell>
          <cell r="E4" t="str">
            <v>Item no</v>
          </cell>
          <cell r="F4" t="str">
            <v>Coefficient/Weight</v>
          </cell>
          <cell r="G4" t="str">
            <v>Scope of Index (eg Labour)</v>
          </cell>
          <cell r="H4" t="str">
            <v>Title/Definition : Linked to the index, e.g., Table C3, All hourly paid employees.</v>
          </cell>
          <cell r="I4" t="str">
            <v>Source of Index (e.g. SEIFSA)</v>
          </cell>
          <cell r="J4" t="str">
            <v>Base date for CPA if not Base Date as defined (See vi above)</v>
          </cell>
          <cell r="K4" t="str">
            <v>Base value in foreign currency for commodity (including LME) price linked payments.</v>
          </cell>
          <cell r="L4" t="str">
            <v>Exchange rate for converting base value (eg US$ LME price to the foreign currency this formula applies to)</v>
          </cell>
          <cell r="M4" t="str">
            <v>Base month for CPA</v>
          </cell>
          <cell r="N4" t="str">
            <v>Base Index</v>
          </cell>
        </row>
        <row r="5">
          <cell r="A5">
            <v>1</v>
          </cell>
          <cell r="B5" t="str">
            <v>A</v>
          </cell>
          <cell r="C5" t="str">
            <v>Common Plant and Services, Section 1 &amp; 2,</v>
          </cell>
          <cell r="D5" t="str">
            <v>Eur</v>
          </cell>
          <cell r="E5" t="str">
            <v>A1</v>
          </cell>
          <cell r="F5">
            <v>0.15</v>
          </cell>
          <cell r="G5" t="str">
            <v>Fixed</v>
          </cell>
          <cell r="H5" t="str">
            <v>Fixed Portion</v>
          </cell>
          <cell r="I5" t="str">
            <v>Fixed</v>
          </cell>
          <cell r="M5">
            <v>38991</v>
          </cell>
        </row>
        <row r="6">
          <cell r="A6">
            <v>2</v>
          </cell>
          <cell r="B6" t="str">
            <v>A</v>
          </cell>
          <cell r="C6" t="str">
            <v>Common Plant and Services, Section 1 &amp; 2,</v>
          </cell>
          <cell r="D6" t="str">
            <v>Eur</v>
          </cell>
          <cell r="E6" t="str">
            <v>A2</v>
          </cell>
          <cell r="F6">
            <v>3.9E-2</v>
          </cell>
          <cell r="G6" t="str">
            <v>Structural Sections</v>
          </cell>
          <cell r="H6" t="str">
            <v>World Carbon Steel Product Price Index -  Structural Sections &amp; Beams</v>
          </cell>
          <cell r="I6" t="str">
            <v>Meps(www.meps.co.uk)</v>
          </cell>
          <cell r="J6">
            <v>38992</v>
          </cell>
          <cell r="L6" t="str">
            <v>1.2693 USD/EUR</v>
          </cell>
          <cell r="M6">
            <v>38991</v>
          </cell>
        </row>
        <row r="7">
          <cell r="A7">
            <v>3</v>
          </cell>
          <cell r="B7" t="str">
            <v>A</v>
          </cell>
          <cell r="C7" t="str">
            <v>Common Plant and Services, Section 1 &amp; 2,</v>
          </cell>
          <cell r="D7" t="str">
            <v>Eur</v>
          </cell>
          <cell r="E7" t="str">
            <v>A3</v>
          </cell>
          <cell r="F7">
            <v>9.8000000000000004E-2</v>
          </cell>
          <cell r="G7" t="str">
            <v>HR Plate</v>
          </cell>
          <cell r="H7" t="str">
            <v>World Carbon Steel Product Price Index - USD/tonne for HR Plate</v>
          </cell>
          <cell r="I7" t="str">
            <v>Meps(www.meps.co.uk)</v>
          </cell>
          <cell r="J7">
            <v>38992</v>
          </cell>
          <cell r="L7" t="str">
            <v>1.2693 USD/EUR</v>
          </cell>
          <cell r="M7">
            <v>38991</v>
          </cell>
        </row>
        <row r="8">
          <cell r="A8">
            <v>4</v>
          </cell>
          <cell r="B8" t="str">
            <v>A</v>
          </cell>
          <cell r="C8" t="str">
            <v>Common Plant and Services, Section 1 &amp; 2,</v>
          </cell>
          <cell r="D8" t="str">
            <v>Eur</v>
          </cell>
          <cell r="E8" t="str">
            <v>A4</v>
          </cell>
          <cell r="F8">
            <v>0.254</v>
          </cell>
          <cell r="G8" t="str">
            <v>Prefabricated Materials</v>
          </cell>
          <cell r="H8" t="str">
            <v>Reihe 273, Fachserie 17, der Erzeugerpreise gewerblicher Produkte fur Metalle und Halbzeuge"</v>
          </cell>
          <cell r="I8" t="str">
            <v>des Statistischen Bundesamte Deutschlands</v>
          </cell>
          <cell r="J8">
            <v>38992</v>
          </cell>
          <cell r="L8" t="str">
            <v>Base Cost Index(No Currency)</v>
          </cell>
          <cell r="M8">
            <v>38991</v>
          </cell>
        </row>
        <row r="9">
          <cell r="A9">
            <v>5</v>
          </cell>
          <cell r="B9" t="str">
            <v>A</v>
          </cell>
          <cell r="C9" t="str">
            <v>Common Plant and Services, Section 1 &amp; 2,</v>
          </cell>
          <cell r="D9" t="str">
            <v>Eur</v>
          </cell>
          <cell r="E9" t="str">
            <v>A5</v>
          </cell>
          <cell r="F9">
            <v>0.45900000000000002</v>
          </cell>
          <cell r="G9" t="str">
            <v>Labour Manufacturing</v>
          </cell>
          <cell r="H9" t="str">
            <v>Labour Cost Index – EU25 for Manufacturing Labour, Nominal Value  – Seasonally adjusted - Labour Cost Index quoted quarterly for the labour indices for European labour</v>
          </cell>
          <cell r="I9" t="str">
            <v>EUROSTAT</v>
          </cell>
          <cell r="J9" t="str">
            <v>2nd Quarter 2006</v>
          </cell>
          <cell r="L9" t="str">
            <v>Base Cost Index(No Currency)</v>
          </cell>
          <cell r="M9">
            <v>38899</v>
          </cell>
        </row>
        <row r="10">
          <cell r="A10">
            <v>259</v>
          </cell>
          <cell r="B10" t="str">
            <v>AA</v>
          </cell>
          <cell r="C10" t="str">
            <v>1200 ACC - Supply of Structural Steel, DUCTS, PIPING &amp; OTHER MECHANICAL EQUIPMENT, GEARBOXES, &amp; MOTORS</v>
          </cell>
          <cell r="D10" t="str">
            <v>ZAR</v>
          </cell>
          <cell r="E10" t="str">
            <v>AA1</v>
          </cell>
          <cell r="F10">
            <v>0.05</v>
          </cell>
          <cell r="G10" t="str">
            <v>Fixed</v>
          </cell>
          <cell r="H10" t="str">
            <v>Fixed Portion</v>
          </cell>
          <cell r="I10" t="str">
            <v>Fixed</v>
          </cell>
          <cell r="M10">
            <v>38899</v>
          </cell>
        </row>
        <row r="11">
          <cell r="A11">
            <v>260</v>
          </cell>
          <cell r="B11" t="str">
            <v>AA</v>
          </cell>
          <cell r="C11" t="str">
            <v>1200 ACC - Supply of Structural Steel, DUCTS, PIPING &amp; OTHER MECHANICAL EQUIPMENT, GEARBOXES, &amp; MOTORS</v>
          </cell>
          <cell r="D11" t="str">
            <v>ZAR</v>
          </cell>
          <cell r="E11" t="str">
            <v>AA2</v>
          </cell>
          <cell r="F11">
            <v>0.35</v>
          </cell>
          <cell r="G11" t="str">
            <v>Labour</v>
          </cell>
          <cell r="H11" t="str">
            <v>C-3: All hourly paid Employees</v>
          </cell>
          <cell r="I11" t="str">
            <v>SEIFSA</v>
          </cell>
          <cell r="J11">
            <v>38899</v>
          </cell>
          <cell r="K11" t="str">
            <v>Not Applicable</v>
          </cell>
          <cell r="M11">
            <v>38899</v>
          </cell>
        </row>
        <row r="12">
          <cell r="A12">
            <v>261</v>
          </cell>
          <cell r="B12" t="str">
            <v>AA</v>
          </cell>
          <cell r="C12" t="str">
            <v>1200 ACC - Supply of Structural Steel, DUCTS, PIPING &amp; OTHER MECHANICAL EQUIPMENT, GEARBOXES, &amp; MOTORS</v>
          </cell>
          <cell r="D12" t="str">
            <v>ZAR</v>
          </cell>
          <cell r="E12" t="str">
            <v>AA3</v>
          </cell>
          <cell r="F12">
            <v>0.5</v>
          </cell>
          <cell r="G12" t="str">
            <v>Material</v>
          </cell>
          <cell r="H12" t="str">
            <v>E-1: Production prices all types</v>
          </cell>
          <cell r="I12" t="str">
            <v>SEIFSA</v>
          </cell>
          <cell r="J12">
            <v>38899</v>
          </cell>
          <cell r="K12" t="str">
            <v>Not Applicable</v>
          </cell>
          <cell r="M12">
            <v>38899</v>
          </cell>
        </row>
        <row r="13">
          <cell r="A13">
            <v>262</v>
          </cell>
          <cell r="B13" t="str">
            <v>AA</v>
          </cell>
          <cell r="C13" t="str">
            <v>1200 ACC - Supply of Structural Steel, DUCTS, PIPING &amp; OTHER MECHANICAL EQUIPMENT, GEARBOXES, &amp; MOTORS</v>
          </cell>
          <cell r="D13" t="str">
            <v>ZAR</v>
          </cell>
          <cell r="E13" t="str">
            <v>AA4</v>
          </cell>
          <cell r="F13">
            <v>0.1</v>
          </cell>
          <cell r="G13" t="str">
            <v>Production Price index</v>
          </cell>
          <cell r="H13" t="str">
            <v>G: Mechanical Engineering Materials</v>
          </cell>
          <cell r="I13" t="str">
            <v>SEIFSA</v>
          </cell>
          <cell r="J13">
            <v>38899</v>
          </cell>
          <cell r="K13" t="str">
            <v>Not Applicable</v>
          </cell>
          <cell r="M13">
            <v>38899</v>
          </cell>
        </row>
        <row r="14">
          <cell r="A14">
            <v>269</v>
          </cell>
          <cell r="B14" t="str">
            <v>AB</v>
          </cell>
          <cell r="C14" t="str">
            <v>1200 ACC - Erection, All Steel &amp; Mechanical Equipment</v>
          </cell>
          <cell r="D14" t="str">
            <v>ZAR</v>
          </cell>
          <cell r="E14" t="str">
            <v>AB1</v>
          </cell>
          <cell r="F14">
            <v>0.05</v>
          </cell>
          <cell r="G14" t="str">
            <v>Fixed</v>
          </cell>
          <cell r="H14" t="str">
            <v>Fixed Portion</v>
          </cell>
          <cell r="I14" t="str">
            <v>Fixed</v>
          </cell>
          <cell r="M14">
            <v>38899</v>
          </cell>
        </row>
        <row r="15">
          <cell r="A15">
            <v>270</v>
          </cell>
          <cell r="B15" t="str">
            <v>AB</v>
          </cell>
          <cell r="C15" t="str">
            <v>1200 ACC - Erection, All Steel &amp; Mechanical Equipment</v>
          </cell>
          <cell r="D15" t="str">
            <v>ZAR</v>
          </cell>
          <cell r="E15" t="str">
            <v>AB2</v>
          </cell>
          <cell r="F15">
            <v>0.55000000000000004</v>
          </cell>
          <cell r="G15" t="str">
            <v>Labour</v>
          </cell>
          <cell r="H15" t="str">
            <v>C-3: All hourly paid Employees</v>
          </cell>
          <cell r="I15" t="str">
            <v>SEIFSA</v>
          </cell>
          <cell r="J15">
            <v>38899</v>
          </cell>
          <cell r="K15" t="str">
            <v>Not Applicable</v>
          </cell>
          <cell r="M15">
            <v>38899</v>
          </cell>
        </row>
        <row r="16">
          <cell r="A16">
            <v>271</v>
          </cell>
          <cell r="B16" t="str">
            <v>AB</v>
          </cell>
          <cell r="C16" t="str">
            <v>1200 ACC - Erection, All Steel &amp; Mechanical Equipment</v>
          </cell>
          <cell r="D16" t="str">
            <v>ZAR</v>
          </cell>
          <cell r="E16" t="str">
            <v>AB3</v>
          </cell>
          <cell r="F16">
            <v>0.4</v>
          </cell>
          <cell r="G16" t="str">
            <v>Production Price index</v>
          </cell>
          <cell r="H16" t="str">
            <v>G: Mechanical Engineering Materials</v>
          </cell>
          <cell r="I16" t="str">
            <v>SEIFSA</v>
          </cell>
          <cell r="J16">
            <v>38899</v>
          </cell>
          <cell r="K16" t="str">
            <v>Not Applicable</v>
          </cell>
          <cell r="M16">
            <v>38899</v>
          </cell>
        </row>
        <row r="17">
          <cell r="A17">
            <v>278</v>
          </cell>
          <cell r="B17" t="str">
            <v>AC</v>
          </cell>
          <cell r="C17" t="str">
            <v>1200 ACC - Transport</v>
          </cell>
          <cell r="D17" t="str">
            <v>ZAR</v>
          </cell>
          <cell r="E17" t="str">
            <v>AC1</v>
          </cell>
          <cell r="F17">
            <v>0</v>
          </cell>
          <cell r="G17" t="str">
            <v>Fixed</v>
          </cell>
          <cell r="H17" t="str">
            <v>Fixed Portion</v>
          </cell>
          <cell r="I17" t="str">
            <v>Fixed</v>
          </cell>
          <cell r="M17">
            <v>38899</v>
          </cell>
        </row>
        <row r="18">
          <cell r="A18">
            <v>279</v>
          </cell>
          <cell r="B18" t="str">
            <v>AC</v>
          </cell>
          <cell r="C18" t="str">
            <v>1200 ACC - Transport</v>
          </cell>
          <cell r="D18" t="str">
            <v>ZAR</v>
          </cell>
          <cell r="E18" t="str">
            <v>AC2</v>
          </cell>
          <cell r="F18">
            <v>1</v>
          </cell>
          <cell r="G18" t="str">
            <v>Transport</v>
          </cell>
          <cell r="H18" t="str">
            <v>L-2:</v>
          </cell>
          <cell r="I18" t="str">
            <v>SEIFSA</v>
          </cell>
          <cell r="J18">
            <v>38899</v>
          </cell>
          <cell r="K18" t="str">
            <v>Not Applicable</v>
          </cell>
          <cell r="M18">
            <v>38899</v>
          </cell>
        </row>
        <row r="19">
          <cell r="A19">
            <v>286</v>
          </cell>
          <cell r="B19" t="str">
            <v>AE</v>
          </cell>
          <cell r="C19" t="str">
            <v>Local Erection, All Steel &amp; Mechanical Equipment</v>
          </cell>
          <cell r="D19" t="str">
            <v>ZAR</v>
          </cell>
          <cell r="E19" t="str">
            <v>AE1</v>
          </cell>
          <cell r="F19">
            <v>0.05</v>
          </cell>
          <cell r="G19" t="str">
            <v>Fixed</v>
          </cell>
          <cell r="H19" t="str">
            <v>Fixed Portion</v>
          </cell>
          <cell r="I19" t="str">
            <v>Fixed</v>
          </cell>
          <cell r="M19">
            <v>38961</v>
          </cell>
        </row>
        <row r="20">
          <cell r="A20">
            <v>287</v>
          </cell>
          <cell r="B20" t="str">
            <v>AE</v>
          </cell>
          <cell r="C20" t="str">
            <v>Local Erection, All Steel &amp; Mechanical Equipment</v>
          </cell>
          <cell r="D20" t="str">
            <v>ZAR</v>
          </cell>
          <cell r="E20" t="str">
            <v>AE2</v>
          </cell>
          <cell r="F20">
            <v>0.55000000000000004</v>
          </cell>
          <cell r="G20" t="str">
            <v>Labour</v>
          </cell>
          <cell r="H20" t="str">
            <v>C-3: All hourly paid Employees</v>
          </cell>
          <cell r="I20" t="str">
            <v>SEIFSA</v>
          </cell>
          <cell r="J20">
            <v>38961</v>
          </cell>
          <cell r="K20" t="str">
            <v>Not Applicable</v>
          </cell>
          <cell r="M20">
            <v>38961</v>
          </cell>
        </row>
        <row r="21">
          <cell r="A21">
            <v>288</v>
          </cell>
          <cell r="B21" t="str">
            <v>AE</v>
          </cell>
          <cell r="C21" t="str">
            <v>Local Erection, All Steel &amp; Mechanical Equipment</v>
          </cell>
          <cell r="D21" t="str">
            <v>ZAR</v>
          </cell>
          <cell r="E21" t="str">
            <v>AE3</v>
          </cell>
          <cell r="F21">
            <v>0.4</v>
          </cell>
          <cell r="G21" t="str">
            <v>Production Price index</v>
          </cell>
          <cell r="H21" t="str">
            <v>G: Mechanical Engineering Materials</v>
          </cell>
          <cell r="I21" t="str">
            <v>SEIFSA</v>
          </cell>
          <cell r="J21">
            <v>38961</v>
          </cell>
          <cell r="K21" t="str">
            <v>Not Applicable</v>
          </cell>
          <cell r="M21">
            <v>38961</v>
          </cell>
        </row>
        <row r="22">
          <cell r="A22">
            <v>12</v>
          </cell>
          <cell r="B22" t="str">
            <v>B1</v>
          </cell>
          <cell r="C22" t="str">
            <v xml:space="preserve">200 &amp; 300 Main Steam Turbine &amp; Generator, Section 3,4 &amp; 6, Europe </v>
          </cell>
          <cell r="D22" t="str">
            <v>Eur</v>
          </cell>
          <cell r="E22" t="str">
            <v>B11</v>
          </cell>
          <cell r="F22">
            <v>0.15</v>
          </cell>
          <cell r="G22" t="str">
            <v>Fixed</v>
          </cell>
          <cell r="H22" t="str">
            <v>Fixed Portion</v>
          </cell>
          <cell r="I22" t="str">
            <v>Fixed</v>
          </cell>
          <cell r="M22">
            <v>38991</v>
          </cell>
        </row>
        <row r="23">
          <cell r="A23">
            <v>13</v>
          </cell>
          <cell r="B23" t="str">
            <v>B1</v>
          </cell>
          <cell r="C23" t="str">
            <v xml:space="preserve">200 &amp; 300 Main Steam Turbine &amp; Generator, Section 3,4 &amp; 6, Europe </v>
          </cell>
          <cell r="D23" t="str">
            <v>Eur</v>
          </cell>
          <cell r="E23" t="str">
            <v>B12</v>
          </cell>
          <cell r="F23">
            <v>0.11</v>
          </cell>
          <cell r="G23" t="str">
            <v>Castings</v>
          </cell>
          <cell r="H23" t="str">
            <v xml:space="preserve">Index 316 fur Gussteile, Fachserie 17, </v>
          </cell>
          <cell r="I23" t="str">
            <v>des Statistischen Bundesamte Deutschlands</v>
          </cell>
          <cell r="J23">
            <v>38992</v>
          </cell>
          <cell r="M23">
            <v>38991</v>
          </cell>
        </row>
        <row r="24">
          <cell r="A24">
            <v>14</v>
          </cell>
          <cell r="B24" t="str">
            <v>B1</v>
          </cell>
          <cell r="C24" t="str">
            <v xml:space="preserve">200 &amp; 300 Main Steam Turbine &amp; Generator, Section 3,4 &amp; 6, Europe </v>
          </cell>
          <cell r="D24" t="str">
            <v>Eur</v>
          </cell>
          <cell r="E24" t="str">
            <v>B13</v>
          </cell>
          <cell r="F24">
            <v>0.14000000000000001</v>
          </cell>
          <cell r="G24" t="str">
            <v>Forgings</v>
          </cell>
          <cell r="H24" t="str">
            <v>Internal  ALSTOM Index</v>
          </cell>
          <cell r="I24" t="str">
            <v>ALSTOM</v>
          </cell>
          <cell r="J24">
            <v>38992</v>
          </cell>
          <cell r="M24">
            <v>38991</v>
          </cell>
        </row>
        <row r="25">
          <cell r="A25">
            <v>15</v>
          </cell>
          <cell r="B25" t="str">
            <v>B1</v>
          </cell>
          <cell r="C25" t="str">
            <v xml:space="preserve">200 &amp; 300 Main Steam Turbine &amp; Generator, Section 3,4 &amp; 6, Europe </v>
          </cell>
          <cell r="D25" t="str">
            <v>Eur</v>
          </cell>
          <cell r="E25" t="str">
            <v>B14</v>
          </cell>
          <cell r="F25">
            <v>0.1</v>
          </cell>
          <cell r="G25" t="str">
            <v>Prefabricated Materials</v>
          </cell>
          <cell r="H25" t="str">
            <v>Reihe 273, Fachserie 17, der Erzeugerpreise gewerblicher Produkte fur Metalle und Halbzeuge"</v>
          </cell>
          <cell r="I25" t="str">
            <v>des Statistischen Bundesamte Deutschlands</v>
          </cell>
          <cell r="J25">
            <v>38992</v>
          </cell>
          <cell r="M25">
            <v>38991</v>
          </cell>
        </row>
        <row r="26">
          <cell r="A26">
            <v>16</v>
          </cell>
          <cell r="B26" t="str">
            <v>B1</v>
          </cell>
          <cell r="C26" t="str">
            <v xml:space="preserve">200 &amp; 300 Main Steam Turbine &amp; Generator, Section 3,4 &amp; 6, Europe </v>
          </cell>
          <cell r="D26" t="str">
            <v>Eur</v>
          </cell>
          <cell r="E26" t="str">
            <v>B15</v>
          </cell>
          <cell r="F26">
            <v>0.5</v>
          </cell>
          <cell r="G26" t="str">
            <v>Labour Manufacturing</v>
          </cell>
          <cell r="H26" t="str">
            <v>Tarifindex fur das Lohnkostenniveau eines Zeitlohnarbeiters über 21 Jahre, Lohngruppe 7, Tarifgebiet Nor-Württemberg, Nord-Baden</v>
          </cell>
          <cell r="I26" t="str">
            <v>Südwestmetall Verband der Metall- und Elektroindustrie Baden-Würtemberg e.V., Germany
http://www.destatis.de/themen/d/thm_loehne.php</v>
          </cell>
          <cell r="J26">
            <v>38992</v>
          </cell>
          <cell r="M26">
            <v>38991</v>
          </cell>
        </row>
        <row r="27">
          <cell r="A27">
            <v>23</v>
          </cell>
          <cell r="B27" t="str">
            <v>B16</v>
          </cell>
          <cell r="C27" t="str">
            <v xml:space="preserve">200 &amp; 300 Main Steam Turbine &amp; Generator, Section 3,4 &amp; 6, Europe - </v>
          </cell>
          <cell r="D27" t="str">
            <v>Eur</v>
          </cell>
          <cell r="E27" t="str">
            <v>B161</v>
          </cell>
          <cell r="F27">
            <v>0.15</v>
          </cell>
          <cell r="G27" t="str">
            <v>Fixed</v>
          </cell>
          <cell r="H27" t="str">
            <v>Fixed Portion</v>
          </cell>
          <cell r="I27" t="str">
            <v>Fixed</v>
          </cell>
          <cell r="M27">
            <v>38991</v>
          </cell>
        </row>
        <row r="28">
          <cell r="A28">
            <v>24</v>
          </cell>
          <cell r="B28" t="str">
            <v>B16</v>
          </cell>
          <cell r="C28" t="str">
            <v xml:space="preserve">200 &amp; 300 Main Steam Turbine &amp; Generator, Section 3,4 &amp; 6, Europe - </v>
          </cell>
          <cell r="D28" t="str">
            <v>Eur</v>
          </cell>
          <cell r="E28" t="str">
            <v>B162</v>
          </cell>
          <cell r="F28">
            <v>0.85</v>
          </cell>
          <cell r="G28" t="str">
            <v xml:space="preserve">Labour </v>
          </cell>
          <cell r="H28" t="str">
            <v>Tarifindex fur das Lohnkostenniveau eines Zeitlohnarbeiters über 21 Jahre, Lohngruppe 7, Tarifgebiet Nor-Württemberg, Nord-Baden</v>
          </cell>
          <cell r="I28" t="str">
            <v>Südwestmetall Verband der Metall- und Elektroindustrie Baden-Würtemberg e.V., Germany
http://www.destatis.de/themen/d/thm_loehne.php</v>
          </cell>
          <cell r="J28">
            <v>38992</v>
          </cell>
          <cell r="M28">
            <v>38991</v>
          </cell>
        </row>
        <row r="29">
          <cell r="A29">
            <v>31</v>
          </cell>
          <cell r="B29" t="str">
            <v>C1</v>
          </cell>
          <cell r="C29" t="str">
            <v>400 Unitized Electrical Plant, Section 5&amp;6</v>
          </cell>
          <cell r="D29" t="str">
            <v>Eur</v>
          </cell>
          <cell r="E29" t="str">
            <v>C11</v>
          </cell>
          <cell r="F29">
            <v>0.1</v>
          </cell>
          <cell r="G29" t="str">
            <v>Fixed</v>
          </cell>
          <cell r="H29" t="str">
            <v>Fixed Portion</v>
          </cell>
          <cell r="I29" t="str">
            <v>Fixed</v>
          </cell>
          <cell r="M29">
            <v>38991</v>
          </cell>
        </row>
        <row r="30">
          <cell r="A30">
            <v>32</v>
          </cell>
          <cell r="B30" t="str">
            <v>C1</v>
          </cell>
          <cell r="C30" t="str">
            <v>400 Unitized Electrical Plant, Section 5&amp;6</v>
          </cell>
          <cell r="D30" t="str">
            <v>Eur</v>
          </cell>
          <cell r="E30" t="str">
            <v>C12</v>
          </cell>
          <cell r="F30">
            <v>0.15</v>
          </cell>
          <cell r="G30" t="str">
            <v>Aluminium</v>
          </cell>
          <cell r="H30" t="str">
            <v>Price Index for Aluminium</v>
          </cell>
          <cell r="I30" t="str">
            <v>LME</v>
          </cell>
          <cell r="J30">
            <v>38992</v>
          </cell>
          <cell r="M30">
            <v>38991</v>
          </cell>
        </row>
        <row r="31">
          <cell r="A31">
            <v>33</v>
          </cell>
          <cell r="B31" t="str">
            <v>C1</v>
          </cell>
          <cell r="C31" t="str">
            <v>400 Unitized Electrical Plant, Section 5&amp;6</v>
          </cell>
          <cell r="D31" t="str">
            <v>Eur</v>
          </cell>
          <cell r="E31" t="str">
            <v>C13</v>
          </cell>
          <cell r="F31">
            <v>0.05</v>
          </cell>
          <cell r="G31" t="str">
            <v>Copper</v>
          </cell>
          <cell r="H31" t="str">
            <v>Price Index for Copper</v>
          </cell>
          <cell r="I31" t="str">
            <v>LME</v>
          </cell>
          <cell r="J31">
            <v>38992</v>
          </cell>
          <cell r="M31">
            <v>38991</v>
          </cell>
        </row>
        <row r="32">
          <cell r="A32">
            <v>34</v>
          </cell>
          <cell r="B32" t="str">
            <v>C1</v>
          </cell>
          <cell r="C32" t="str">
            <v>400 Unitized Electrical Plant, Section 5&amp;6</v>
          </cell>
          <cell r="D32" t="str">
            <v>Eur</v>
          </cell>
          <cell r="E32" t="str">
            <v>C14</v>
          </cell>
          <cell r="F32">
            <v>0.05</v>
          </cell>
          <cell r="G32" t="str">
            <v>HR Plate Steel</v>
          </cell>
          <cell r="H32" t="str">
            <v>World Carbon Steel Product Price Index - USD/tonne for HR Plate</v>
          </cell>
          <cell r="I32" t="str">
            <v>Meps(www.meps.co.uk)</v>
          </cell>
          <cell r="J32">
            <v>38992</v>
          </cell>
          <cell r="M32">
            <v>38991</v>
          </cell>
        </row>
        <row r="33">
          <cell r="A33">
            <v>35</v>
          </cell>
          <cell r="B33" t="str">
            <v>C1</v>
          </cell>
          <cell r="C33" t="str">
            <v>400 Unitized Electrical Plant, Section 5&amp;6</v>
          </cell>
          <cell r="D33" t="str">
            <v>Eur</v>
          </cell>
          <cell r="E33" t="str">
            <v>C15</v>
          </cell>
          <cell r="F33">
            <v>0.65</v>
          </cell>
          <cell r="G33" t="str">
            <v>Labour Manufacturing</v>
          </cell>
          <cell r="H33" t="str">
            <v>Labour Cost Index – EU25 for Manufacturing Labour, Nominal Value  – Seasonally adjusted - Labour Cost Index quoted quarterly for the labour indices for European labour</v>
          </cell>
          <cell r="I33" t="str">
            <v>EUROSTAT</v>
          </cell>
          <cell r="J33" t="str">
            <v>2nd Quarter 2006</v>
          </cell>
          <cell r="M33">
            <v>38899</v>
          </cell>
        </row>
        <row r="34">
          <cell r="A34">
            <v>42</v>
          </cell>
          <cell r="B34" t="str">
            <v>D1</v>
          </cell>
          <cell r="C34" t="str">
            <v>500 Station Common Electrical, Section 7</v>
          </cell>
          <cell r="D34" t="str">
            <v>Eur</v>
          </cell>
          <cell r="E34" t="str">
            <v>D11</v>
          </cell>
          <cell r="F34">
            <v>0.15</v>
          </cell>
          <cell r="G34" t="str">
            <v>Fixed</v>
          </cell>
          <cell r="H34" t="str">
            <v>Fixed Portion</v>
          </cell>
          <cell r="I34" t="str">
            <v>Fixed</v>
          </cell>
          <cell r="M34">
            <v>38991</v>
          </cell>
        </row>
        <row r="35">
          <cell r="A35">
            <v>43</v>
          </cell>
          <cell r="B35" t="str">
            <v>D1</v>
          </cell>
          <cell r="C35" t="str">
            <v>500 Station Common Electrical, Section 7</v>
          </cell>
          <cell r="D35" t="str">
            <v>Eur</v>
          </cell>
          <cell r="E35" t="str">
            <v>D12</v>
          </cell>
          <cell r="F35">
            <v>3.1E-2</v>
          </cell>
          <cell r="G35" t="str">
            <v>HR Plate</v>
          </cell>
          <cell r="H35" t="str">
            <v>World Carbon Steel Product Price Index - USD/tonne for HR Plate</v>
          </cell>
          <cell r="I35" t="str">
            <v>Meps(www.meps.co.uk)</v>
          </cell>
          <cell r="J35">
            <v>38992</v>
          </cell>
          <cell r="L35" t="str">
            <v>See Above</v>
          </cell>
          <cell r="M35">
            <v>38991</v>
          </cell>
        </row>
        <row r="36">
          <cell r="A36">
            <v>44</v>
          </cell>
          <cell r="B36" t="str">
            <v>D1</v>
          </cell>
          <cell r="C36" t="str">
            <v>500 Station Common Electrical, Section 7</v>
          </cell>
          <cell r="D36" t="str">
            <v>Eur</v>
          </cell>
          <cell r="E36" t="str">
            <v>D13</v>
          </cell>
          <cell r="F36">
            <v>7.9000000000000001E-2</v>
          </cell>
          <cell r="G36" t="str">
            <v>Nickel</v>
          </cell>
          <cell r="H36" t="str">
            <v>Price Index for Nickel</v>
          </cell>
          <cell r="I36" t="str">
            <v>LME</v>
          </cell>
          <cell r="J36">
            <v>38992</v>
          </cell>
          <cell r="L36" t="str">
            <v>1.2693 USD/EUR</v>
          </cell>
          <cell r="M36">
            <v>38991</v>
          </cell>
        </row>
        <row r="37">
          <cell r="A37">
            <v>45</v>
          </cell>
          <cell r="B37" t="str">
            <v>D1</v>
          </cell>
          <cell r="C37" t="str">
            <v>500 Station Common Electrical, Section 7</v>
          </cell>
          <cell r="D37" t="str">
            <v>Eur</v>
          </cell>
          <cell r="E37" t="str">
            <v>D14</v>
          </cell>
          <cell r="F37">
            <v>9.4E-2</v>
          </cell>
          <cell r="G37" t="str">
            <v>Copper</v>
          </cell>
          <cell r="H37" t="str">
            <v>Price Index for Copper</v>
          </cell>
          <cell r="I37" t="str">
            <v>LME</v>
          </cell>
          <cell r="J37">
            <v>38992</v>
          </cell>
          <cell r="L37" t="str">
            <v>1.2693 USD/EUR</v>
          </cell>
          <cell r="M37">
            <v>38991</v>
          </cell>
        </row>
        <row r="38">
          <cell r="A38">
            <v>46</v>
          </cell>
          <cell r="B38" t="str">
            <v>D1</v>
          </cell>
          <cell r="C38" t="str">
            <v>500 Station Common Electrical, Section 7</v>
          </cell>
          <cell r="D38" t="str">
            <v>Eur</v>
          </cell>
          <cell r="E38" t="str">
            <v>D15</v>
          </cell>
          <cell r="F38">
            <v>0.191</v>
          </cell>
          <cell r="G38" t="str">
            <v>Prefabricated Materials</v>
          </cell>
          <cell r="H38" t="str">
            <v>Reihe 273, Fachserie 17, der Erzeugerpreise gewerblicher Produkte fur Metalle und Halbzeuge"</v>
          </cell>
          <cell r="I38" t="str">
            <v>des Statistischen Bundesamte Deutschlands</v>
          </cell>
          <cell r="J38">
            <v>38992</v>
          </cell>
          <cell r="L38" t="str">
            <v>See Above</v>
          </cell>
          <cell r="M38">
            <v>38991</v>
          </cell>
        </row>
        <row r="39">
          <cell r="A39">
            <v>47</v>
          </cell>
          <cell r="B39" t="str">
            <v>D1</v>
          </cell>
          <cell r="C39" t="str">
            <v>500 Station Common Electrical, Section 7</v>
          </cell>
          <cell r="D39" t="str">
            <v>Eur</v>
          </cell>
          <cell r="E39" t="str">
            <v>D16</v>
          </cell>
          <cell r="F39">
            <v>0.45500000000000002</v>
          </cell>
          <cell r="G39" t="str">
            <v>Labour Manufacturing</v>
          </cell>
          <cell r="H39" t="str">
            <v>Labour Cost Index – EU25 for Manufacturing Labour, Nominal Value  – Seasonally adjusted - Labour Cost Index quoted quarterly for the labour indices for European labour</v>
          </cell>
          <cell r="I39" t="str">
            <v>EUROSTAT</v>
          </cell>
          <cell r="J39" t="str">
            <v>2nd Quarter 2006</v>
          </cell>
          <cell r="L39" t="str">
            <v>See Above</v>
          </cell>
          <cell r="M39">
            <v>38899</v>
          </cell>
        </row>
        <row r="40">
          <cell r="A40">
            <v>53</v>
          </cell>
          <cell r="B40" t="str">
            <v>D2</v>
          </cell>
          <cell r="C40" t="str">
            <v>500 Station Common Electrical, Section 7</v>
          </cell>
          <cell r="D40" t="str">
            <v>ZAR</v>
          </cell>
          <cell r="E40" t="str">
            <v>D21</v>
          </cell>
          <cell r="F40">
            <v>0.15</v>
          </cell>
          <cell r="G40" t="str">
            <v>Fixed</v>
          </cell>
          <cell r="H40" t="str">
            <v>Fixed Portion</v>
          </cell>
          <cell r="I40" t="str">
            <v>Fixed</v>
          </cell>
          <cell r="M40">
            <v>38961</v>
          </cell>
        </row>
        <row r="41">
          <cell r="A41">
            <v>54</v>
          </cell>
          <cell r="B41" t="str">
            <v>D2</v>
          </cell>
          <cell r="C41" t="str">
            <v>500 Station Common Electrical, Section 7</v>
          </cell>
          <cell r="D41" t="str">
            <v>ZAR</v>
          </cell>
          <cell r="E41" t="str">
            <v>D22</v>
          </cell>
          <cell r="F41">
            <v>4.2999999999999997E-2</v>
          </cell>
          <cell r="G41" t="str">
            <v>E-A Light Sections</v>
          </cell>
          <cell r="H41" t="str">
            <v>E-A Light Sections</v>
          </cell>
          <cell r="I41" t="str">
            <v>SEIFSA</v>
          </cell>
          <cell r="J41">
            <v>38961</v>
          </cell>
          <cell r="M41">
            <v>38961</v>
          </cell>
        </row>
        <row r="42">
          <cell r="A42">
            <v>55</v>
          </cell>
          <cell r="B42" t="str">
            <v>D2</v>
          </cell>
          <cell r="C42" t="str">
            <v>500 Station Common Electrical, Section 7</v>
          </cell>
          <cell r="D42" t="str">
            <v>ZAR</v>
          </cell>
          <cell r="E42" t="str">
            <v>D23</v>
          </cell>
          <cell r="F42">
            <v>0.19700000000000001</v>
          </cell>
          <cell r="G42" t="str">
            <v>F - Copper</v>
          </cell>
          <cell r="H42" t="str">
            <v>Table F</v>
          </cell>
          <cell r="I42" t="str">
            <v>SEIFSA</v>
          </cell>
          <cell r="J42">
            <v>38961</v>
          </cell>
          <cell r="M42">
            <v>38961</v>
          </cell>
        </row>
        <row r="43">
          <cell r="A43">
            <v>56</v>
          </cell>
          <cell r="B43" t="str">
            <v>D2</v>
          </cell>
          <cell r="C43" t="str">
            <v>500 Station Common Electrical, Section 7</v>
          </cell>
          <cell r="D43" t="str">
            <v>ZAR</v>
          </cell>
          <cell r="E43" t="str">
            <v>D24</v>
          </cell>
          <cell r="F43">
            <v>0.14499999999999999</v>
          </cell>
          <cell r="G43" t="str">
            <v>O - Metal Products</v>
          </cell>
          <cell r="H43" t="str">
            <v>O - Metal Products</v>
          </cell>
          <cell r="I43" t="str">
            <v>SEIFSA</v>
          </cell>
          <cell r="J43">
            <v>38961</v>
          </cell>
          <cell r="M43">
            <v>38961</v>
          </cell>
        </row>
        <row r="44">
          <cell r="A44">
            <v>57</v>
          </cell>
          <cell r="B44" t="str">
            <v>D2</v>
          </cell>
          <cell r="C44" t="str">
            <v>500 Station Common Electrical, Section 7</v>
          </cell>
          <cell r="D44" t="str">
            <v>ZAR</v>
          </cell>
          <cell r="E44" t="str">
            <v>D25</v>
          </cell>
          <cell r="F44">
            <v>0.46500000000000002</v>
          </cell>
          <cell r="G44" t="str">
            <v>Labour</v>
          </cell>
          <cell r="H44" t="str">
            <v>Labour Local</v>
          </cell>
          <cell r="I44" t="str">
            <v>SEIFSA</v>
          </cell>
          <cell r="J44">
            <v>38961</v>
          </cell>
          <cell r="M44">
            <v>38961</v>
          </cell>
        </row>
        <row r="45">
          <cell r="A45">
            <v>64</v>
          </cell>
          <cell r="B45" t="str">
            <v>E</v>
          </cell>
          <cell r="C45" t="str">
            <v>General Management Work</v>
          </cell>
          <cell r="D45" t="str">
            <v>Eur</v>
          </cell>
          <cell r="E45" t="str">
            <v>E1</v>
          </cell>
          <cell r="F45">
            <v>0.15</v>
          </cell>
          <cell r="G45" t="str">
            <v>Fixed</v>
          </cell>
          <cell r="H45" t="str">
            <v>Fixed Portion</v>
          </cell>
          <cell r="I45" t="str">
            <v>Fixed</v>
          </cell>
          <cell r="M45">
            <v>38899</v>
          </cell>
        </row>
        <row r="46">
          <cell r="A46">
            <v>65</v>
          </cell>
          <cell r="B46" t="str">
            <v>E</v>
          </cell>
          <cell r="C46" t="str">
            <v>General Management Work</v>
          </cell>
          <cell r="D46" t="str">
            <v>Eur</v>
          </cell>
          <cell r="E46" t="str">
            <v>E2</v>
          </cell>
          <cell r="F46">
            <v>0.85</v>
          </cell>
          <cell r="G46" t="str">
            <v>Labour Manufacturing</v>
          </cell>
          <cell r="H46" t="str">
            <v>Labour Cost Index – EU25 for Manufacturing Labour, Nominal Value  – Seasonally adjusted - Labour Cost Index quoted quarterly for the labour indices for European labour</v>
          </cell>
          <cell r="I46" t="str">
            <v>EUROSTAT</v>
          </cell>
          <cell r="J46" t="str">
            <v>2nd Quarter 2006</v>
          </cell>
          <cell r="L46" t="str">
            <v>See Above</v>
          </cell>
          <cell r="M46">
            <v>38899</v>
          </cell>
        </row>
        <row r="47">
          <cell r="A47">
            <v>72</v>
          </cell>
          <cell r="B47" t="str">
            <v>F</v>
          </cell>
          <cell r="C47" t="str">
            <v>Transport, EURO</v>
          </cell>
          <cell r="D47" t="str">
            <v>Eur</v>
          </cell>
          <cell r="E47" t="str">
            <v>F1</v>
          </cell>
          <cell r="F47">
            <v>0.15</v>
          </cell>
          <cell r="G47" t="str">
            <v>Fixed</v>
          </cell>
          <cell r="H47" t="str">
            <v>Fixed Portion</v>
          </cell>
          <cell r="I47" t="str">
            <v>Fixed</v>
          </cell>
          <cell r="M47">
            <v>38961</v>
          </cell>
        </row>
        <row r="48">
          <cell r="A48">
            <v>73</v>
          </cell>
          <cell r="B48" t="str">
            <v>F</v>
          </cell>
          <cell r="C48" t="str">
            <v>Transport, EURO</v>
          </cell>
          <cell r="D48" t="str">
            <v>Eur</v>
          </cell>
          <cell r="E48" t="str">
            <v>F2</v>
          </cell>
          <cell r="F48">
            <v>0.85</v>
          </cell>
          <cell r="G48" t="str">
            <v>Transport</v>
          </cell>
          <cell r="H48" t="str">
            <v>CPI for EU25 - Harmonized consumer price index, 2005=100</v>
          </cell>
          <cell r="I48" t="str">
            <v>EUROSTAT</v>
          </cell>
          <cell r="J48">
            <v>38962</v>
          </cell>
          <cell r="L48" t="str">
            <v>Base Cost Index(No Currency)</v>
          </cell>
          <cell r="M48">
            <v>38961</v>
          </cell>
        </row>
        <row r="49">
          <cell r="A49">
            <v>80</v>
          </cell>
          <cell r="B49" t="str">
            <v>G</v>
          </cell>
          <cell r="C49" t="str">
            <v>600 Condensate and Feedheating Plant, Section 8, Procure &amp; Manufacture</v>
          </cell>
          <cell r="D49" t="str">
            <v>Eur</v>
          </cell>
          <cell r="E49" t="str">
            <v>G1</v>
          </cell>
          <cell r="F49">
            <v>0.15</v>
          </cell>
          <cell r="G49" t="str">
            <v>Fixed</v>
          </cell>
          <cell r="H49" t="str">
            <v>Fixed Portion</v>
          </cell>
          <cell r="I49" t="str">
            <v>Fixed</v>
          </cell>
          <cell r="M49">
            <v>38991</v>
          </cell>
        </row>
        <row r="50">
          <cell r="A50">
            <v>81</v>
          </cell>
          <cell r="B50" t="str">
            <v>G</v>
          </cell>
          <cell r="C50" t="str">
            <v>600 Condensate and Feedheating Plant, Section 8, Procure &amp; Manufacture</v>
          </cell>
          <cell r="D50" t="str">
            <v>Eur</v>
          </cell>
          <cell r="E50" t="str">
            <v>G2</v>
          </cell>
          <cell r="F50">
            <v>0.09</v>
          </cell>
          <cell r="G50" t="str">
            <v>Structural Sections</v>
          </cell>
          <cell r="H50" t="str">
            <v>World Carbon Steel Product Price Index -  Structural Sections &amp; Beams</v>
          </cell>
          <cell r="I50" t="str">
            <v>Meps(www.meps.co.uk)</v>
          </cell>
          <cell r="J50">
            <v>38992</v>
          </cell>
          <cell r="L50" t="str">
            <v>see above</v>
          </cell>
          <cell r="M50">
            <v>38991</v>
          </cell>
        </row>
        <row r="51">
          <cell r="A51">
            <v>82</v>
          </cell>
          <cell r="B51" t="str">
            <v>G</v>
          </cell>
          <cell r="C51" t="str">
            <v>600 Condensate and Feedheating Plant, Section 8, Procure &amp; Manufacture</v>
          </cell>
          <cell r="D51" t="str">
            <v>Eur</v>
          </cell>
          <cell r="E51" t="str">
            <v>G3</v>
          </cell>
          <cell r="F51">
            <v>0.27300000000000002</v>
          </cell>
          <cell r="G51" t="str">
            <v>HR Plate</v>
          </cell>
          <cell r="H51" t="str">
            <v>World Carbon Steel Product Price Index - USD/tonne for HR Plate</v>
          </cell>
          <cell r="I51" t="str">
            <v>Meps(www.meps.co.uk)</v>
          </cell>
          <cell r="J51">
            <v>38992</v>
          </cell>
          <cell r="L51" t="str">
            <v>see above</v>
          </cell>
          <cell r="M51">
            <v>38991</v>
          </cell>
        </row>
        <row r="52">
          <cell r="A52">
            <v>83</v>
          </cell>
          <cell r="B52" t="str">
            <v>G</v>
          </cell>
          <cell r="C52" t="str">
            <v>600 Condensate and Feedheating Plant, Section 8, Procure &amp; Manufacture</v>
          </cell>
          <cell r="D52" t="str">
            <v>Eur</v>
          </cell>
          <cell r="E52" t="str">
            <v>G4</v>
          </cell>
          <cell r="F52">
            <v>4.5999999999999999E-2</v>
          </cell>
          <cell r="G52" t="str">
            <v>Nickel</v>
          </cell>
          <cell r="H52" t="str">
            <v>Price Index for Nickel</v>
          </cell>
          <cell r="I52" t="str">
            <v>LME</v>
          </cell>
          <cell r="J52">
            <v>38992</v>
          </cell>
          <cell r="L52" t="str">
            <v>see above</v>
          </cell>
          <cell r="M52">
            <v>38991</v>
          </cell>
        </row>
        <row r="53">
          <cell r="A53">
            <v>84</v>
          </cell>
          <cell r="B53" t="str">
            <v>G</v>
          </cell>
          <cell r="C53" t="str">
            <v>600 Condensate and Feedheating Plant, Section 8, Procure &amp; Manufacture</v>
          </cell>
          <cell r="D53" t="str">
            <v>Eur</v>
          </cell>
          <cell r="E53" t="str">
            <v>G5</v>
          </cell>
          <cell r="F53">
            <v>0.09</v>
          </cell>
          <cell r="G53" t="str">
            <v>Prefabricated Materials</v>
          </cell>
          <cell r="H53" t="str">
            <v>Reihe 273, Fachserie 17, der Erzeugerpreise gewerblicher Produkte fur Metalle und Halbzeuge"</v>
          </cell>
          <cell r="I53" t="str">
            <v>des Statistischen Bundesamte Deutschlands</v>
          </cell>
          <cell r="J53">
            <v>38992</v>
          </cell>
          <cell r="L53" t="str">
            <v>see above</v>
          </cell>
          <cell r="M53">
            <v>38991</v>
          </cell>
        </row>
        <row r="54">
          <cell r="A54">
            <v>85</v>
          </cell>
          <cell r="B54" t="str">
            <v>G</v>
          </cell>
          <cell r="C54" t="str">
            <v>600 Condensate and Feedheating Plant, Section 8, Procure &amp; Manufacture</v>
          </cell>
          <cell r="D54" t="str">
            <v>Eur</v>
          </cell>
          <cell r="E54" t="str">
            <v>G6</v>
          </cell>
          <cell r="F54">
            <v>0.35099999999999998</v>
          </cell>
          <cell r="G54" t="str">
            <v>Labour Manufacturing</v>
          </cell>
          <cell r="H54" t="str">
            <v>Labour Cost Index – EU25 for Manufacturing Labour, Nominal Value  – Seasonally adjusted - Labour Cost Index quoted quarterly for the labour indices for European labour</v>
          </cell>
          <cell r="I54" t="str">
            <v>EUROSTAT</v>
          </cell>
          <cell r="J54" t="str">
            <v>2nd Quarter 2006</v>
          </cell>
          <cell r="L54" t="str">
            <v>see above</v>
          </cell>
          <cell r="M54">
            <v>38899</v>
          </cell>
        </row>
        <row r="55">
          <cell r="A55">
            <v>91</v>
          </cell>
          <cell r="B55" t="str">
            <v>H</v>
          </cell>
          <cell r="C55" t="str">
            <v>600 Transport</v>
          </cell>
          <cell r="D55" t="str">
            <v>ZAR</v>
          </cell>
          <cell r="E55" t="str">
            <v>H1</v>
          </cell>
          <cell r="F55">
            <v>0</v>
          </cell>
          <cell r="G55" t="str">
            <v>Fixed</v>
          </cell>
          <cell r="H55" t="str">
            <v>Fixed Portion</v>
          </cell>
          <cell r="I55" t="str">
            <v>Fixed</v>
          </cell>
          <cell r="M55">
            <v>38961</v>
          </cell>
        </row>
        <row r="56">
          <cell r="A56">
            <v>92</v>
          </cell>
          <cell r="B56" t="str">
            <v>H</v>
          </cell>
          <cell r="C56" t="str">
            <v>600 Transport</v>
          </cell>
          <cell r="D56" t="str">
            <v>ZAR</v>
          </cell>
          <cell r="E56" t="str">
            <v>H2</v>
          </cell>
          <cell r="F56">
            <v>1</v>
          </cell>
          <cell r="G56" t="str">
            <v>Transport</v>
          </cell>
          <cell r="H56" t="str">
            <v>L-2:</v>
          </cell>
          <cell r="I56" t="str">
            <v>SEIFSA</v>
          </cell>
          <cell r="J56">
            <v>38961</v>
          </cell>
          <cell r="K56" t="str">
            <v>Not Applicable</v>
          </cell>
          <cell r="M56">
            <v>38961</v>
          </cell>
        </row>
        <row r="57">
          <cell r="A57">
            <v>99</v>
          </cell>
          <cell r="B57" t="str">
            <v>I</v>
          </cell>
          <cell r="C57" t="str">
            <v>600 Condensate and Feedheating Plant, Section 8, Erection</v>
          </cell>
          <cell r="D57" t="str">
            <v>ZAR</v>
          </cell>
          <cell r="E57" t="str">
            <v>I1</v>
          </cell>
          <cell r="F57">
            <v>0.15</v>
          </cell>
          <cell r="G57" t="str">
            <v>Fixed</v>
          </cell>
          <cell r="H57" t="str">
            <v>Fixed Portion</v>
          </cell>
          <cell r="I57" t="str">
            <v>Fixed</v>
          </cell>
          <cell r="M57">
            <v>38899</v>
          </cell>
        </row>
        <row r="58">
          <cell r="A58">
            <v>100</v>
          </cell>
          <cell r="B58" t="str">
            <v>I</v>
          </cell>
          <cell r="C58" t="str">
            <v>600 Condensate and Feedheating Plant, Section 8, Erection</v>
          </cell>
          <cell r="D58" t="str">
            <v>ZAR</v>
          </cell>
          <cell r="E58" t="str">
            <v>I2</v>
          </cell>
          <cell r="F58">
            <v>0.05</v>
          </cell>
          <cell r="G58" t="str">
            <v>Paint</v>
          </cell>
          <cell r="H58" t="str">
            <v>Table T</v>
          </cell>
          <cell r="I58" t="str">
            <v>SEIFSA</v>
          </cell>
          <cell r="J58">
            <v>38899</v>
          </cell>
          <cell r="M58">
            <v>38899</v>
          </cell>
        </row>
        <row r="59">
          <cell r="A59">
            <v>101</v>
          </cell>
          <cell r="B59" t="str">
            <v>I</v>
          </cell>
          <cell r="C59" t="str">
            <v>600 Condensate and Feedheating Plant, Section 8, Erection</v>
          </cell>
          <cell r="D59" t="str">
            <v>ZAR</v>
          </cell>
          <cell r="E59" t="str">
            <v>I3</v>
          </cell>
          <cell r="F59">
            <v>0.1</v>
          </cell>
          <cell r="G59" t="str">
            <v>Plant &amp; Machinery</v>
          </cell>
          <cell r="H59" t="str">
            <v>Table P</v>
          </cell>
          <cell r="I59" t="str">
            <v>SEIFSA</v>
          </cell>
          <cell r="J59">
            <v>38899</v>
          </cell>
          <cell r="M59">
            <v>38899</v>
          </cell>
        </row>
        <row r="60">
          <cell r="A60">
            <v>102</v>
          </cell>
          <cell r="B60" t="str">
            <v>I</v>
          </cell>
          <cell r="C60" t="str">
            <v>600 Condensate and Feedheating Plant, Section 8, Erection</v>
          </cell>
          <cell r="D60" t="str">
            <v>ZAR</v>
          </cell>
          <cell r="E60" t="str">
            <v>I4</v>
          </cell>
          <cell r="F60">
            <v>0.05</v>
          </cell>
          <cell r="G60" t="str">
            <v>Fuel</v>
          </cell>
          <cell r="H60" t="str">
            <v>Table L2</v>
          </cell>
          <cell r="I60" t="str">
            <v>SEIFSA</v>
          </cell>
          <cell r="J60">
            <v>38899</v>
          </cell>
          <cell r="M60">
            <v>38899</v>
          </cell>
        </row>
        <row r="61">
          <cell r="A61">
            <v>103</v>
          </cell>
          <cell r="B61" t="str">
            <v>I</v>
          </cell>
          <cell r="C61" t="str">
            <v>600 Condensate and Feedheating Plant, Section 8, Erection</v>
          </cell>
          <cell r="D61" t="str">
            <v>ZAR</v>
          </cell>
          <cell r="E61" t="str">
            <v>I5</v>
          </cell>
          <cell r="F61">
            <v>0.65</v>
          </cell>
          <cell r="G61" t="str">
            <v>Labour</v>
          </cell>
          <cell r="H61" t="str">
            <v>Table C3, All hourly paid employees.</v>
          </cell>
          <cell r="I61" t="str">
            <v>SEIFSA</v>
          </cell>
          <cell r="J61">
            <v>38899</v>
          </cell>
          <cell r="M61">
            <v>38899</v>
          </cell>
        </row>
        <row r="62">
          <cell r="A62">
            <v>110</v>
          </cell>
          <cell r="B62" t="str">
            <v>J</v>
          </cell>
          <cell r="C62" t="str">
            <v>600 Transport USD</v>
          </cell>
          <cell r="D62" t="str">
            <v>USD</v>
          </cell>
          <cell r="E62" t="str">
            <v>J1</v>
          </cell>
          <cell r="F62">
            <v>0</v>
          </cell>
          <cell r="G62" t="str">
            <v>Fixed</v>
          </cell>
          <cell r="H62" t="str">
            <v>Fixed Portion</v>
          </cell>
          <cell r="I62" t="str">
            <v>Fixed</v>
          </cell>
          <cell r="M62">
            <v>38991</v>
          </cell>
        </row>
        <row r="63">
          <cell r="A63">
            <v>111</v>
          </cell>
          <cell r="B63" t="str">
            <v>J</v>
          </cell>
          <cell r="C63" t="str">
            <v>600 Transport USD</v>
          </cell>
          <cell r="D63" t="str">
            <v>USD</v>
          </cell>
          <cell r="E63" t="str">
            <v>J2</v>
          </cell>
          <cell r="F63">
            <v>1</v>
          </cell>
          <cell r="G63" t="str">
            <v>General</v>
          </cell>
          <cell r="H63" t="str">
            <v>Consumer Price Index - All items, United States</v>
          </cell>
          <cell r="I63" t="str">
            <v>OECD.org</v>
          </cell>
          <cell r="J63">
            <v>38992</v>
          </cell>
          <cell r="M63">
            <v>38991</v>
          </cell>
        </row>
        <row r="64">
          <cell r="A64">
            <v>118</v>
          </cell>
          <cell r="B64" t="str">
            <v>L</v>
          </cell>
          <cell r="C64" t="str">
            <v>COST OF MANUFACTURE IN SOUTH AFRICA - MECHANICAL (700&amp;800)</v>
          </cell>
          <cell r="D64" t="str">
            <v>ZAR</v>
          </cell>
          <cell r="E64" t="str">
            <v>L1</v>
          </cell>
          <cell r="F64">
            <v>0.15</v>
          </cell>
          <cell r="G64" t="str">
            <v>Fixed</v>
          </cell>
          <cell r="H64" t="str">
            <v>Fixed Portion</v>
          </cell>
          <cell r="I64" t="str">
            <v>Fixed</v>
          </cell>
          <cell r="M64">
            <v>38899</v>
          </cell>
        </row>
        <row r="65">
          <cell r="A65">
            <v>119</v>
          </cell>
          <cell r="B65" t="str">
            <v>L</v>
          </cell>
          <cell r="C65" t="str">
            <v>COST OF MANUFACTURE IN SOUTH AFRICA - MECHANICAL (700&amp;800)</v>
          </cell>
          <cell r="D65" t="str">
            <v>ZAR</v>
          </cell>
          <cell r="E65" t="str">
            <v>L2</v>
          </cell>
          <cell r="F65">
            <v>0.4</v>
          </cell>
          <cell r="G65" t="str">
            <v>Cost of Labour</v>
          </cell>
          <cell r="H65" t="str">
            <v>Table C3 all hourly paid employees</v>
          </cell>
          <cell r="I65" t="str">
            <v>SEIFSA</v>
          </cell>
          <cell r="J65">
            <v>38929</v>
          </cell>
          <cell r="M65">
            <v>38899</v>
          </cell>
        </row>
        <row r="66">
          <cell r="A66">
            <v>120</v>
          </cell>
          <cell r="B66" t="str">
            <v>L</v>
          </cell>
          <cell r="C66" t="str">
            <v>COST OF MANUFACTURE IN SOUTH AFRICA - MECHANICAL (700&amp;800)</v>
          </cell>
          <cell r="D66" t="str">
            <v>ZAR</v>
          </cell>
          <cell r="E66" t="str">
            <v>L3</v>
          </cell>
          <cell r="F66">
            <v>0.45</v>
          </cell>
          <cell r="G66" t="str">
            <v>Cost of Material</v>
          </cell>
          <cell r="H66" t="str">
            <v>Table G SADS Index Mech Eng Materials</v>
          </cell>
          <cell r="I66" t="str">
            <v>SEIFSA</v>
          </cell>
          <cell r="J66">
            <v>38929</v>
          </cell>
          <cell r="M66">
            <v>38899</v>
          </cell>
        </row>
        <row r="67">
          <cell r="A67">
            <v>127</v>
          </cell>
          <cell r="B67" t="str">
            <v>M</v>
          </cell>
          <cell r="C67" t="str">
            <v>COST OF MANUFACTURE IN SOUTH AFRICA - ELECTRICAL (700&amp;800)</v>
          </cell>
          <cell r="D67" t="str">
            <v>ZAR</v>
          </cell>
          <cell r="E67" t="str">
            <v>M1</v>
          </cell>
          <cell r="F67">
            <v>0.15</v>
          </cell>
          <cell r="G67" t="str">
            <v>Fixed</v>
          </cell>
          <cell r="H67" t="str">
            <v>Fixed Portion</v>
          </cell>
          <cell r="I67" t="str">
            <v>Fixed</v>
          </cell>
          <cell r="M67">
            <v>38899</v>
          </cell>
        </row>
        <row r="68">
          <cell r="A68">
            <v>128</v>
          </cell>
          <cell r="B68" t="str">
            <v>M</v>
          </cell>
          <cell r="C68" t="str">
            <v>COST OF MANUFACTURE IN SOUTH AFRICA - ELECTRICAL (700&amp;800)</v>
          </cell>
          <cell r="D68" t="str">
            <v>ZAR</v>
          </cell>
          <cell r="E68" t="str">
            <v>M2</v>
          </cell>
          <cell r="F68">
            <v>0.34</v>
          </cell>
          <cell r="G68" t="str">
            <v>Cost of Labour</v>
          </cell>
          <cell r="H68" t="str">
            <v>Table C3 All Hourly paid employees</v>
          </cell>
          <cell r="I68" t="str">
            <v>SEIFSA</v>
          </cell>
          <cell r="J68">
            <v>38929</v>
          </cell>
          <cell r="M68">
            <v>38899</v>
          </cell>
        </row>
        <row r="69">
          <cell r="A69">
            <v>129</v>
          </cell>
          <cell r="B69" t="str">
            <v>M</v>
          </cell>
          <cell r="C69" t="str">
            <v>COST OF MANUFACTURE IN SOUTH AFRICA - ELECTRICAL (700&amp;800)</v>
          </cell>
          <cell r="D69" t="str">
            <v>ZAR</v>
          </cell>
          <cell r="E69" t="str">
            <v>M3</v>
          </cell>
          <cell r="F69">
            <v>0.36</v>
          </cell>
          <cell r="G69" t="str">
            <v>Cost of Electrical Eng Materials</v>
          </cell>
          <cell r="H69" t="str">
            <v>CSS Index Table G</v>
          </cell>
          <cell r="I69" t="str">
            <v>SEIFSA</v>
          </cell>
          <cell r="J69">
            <v>38929</v>
          </cell>
          <cell r="M69">
            <v>38899</v>
          </cell>
        </row>
        <row r="70">
          <cell r="A70">
            <v>130</v>
          </cell>
          <cell r="B70" t="str">
            <v>M</v>
          </cell>
          <cell r="C70" t="str">
            <v>COST OF MANUFACTURE IN SOUTH AFRICA - ELECTRICAL (700&amp;800)</v>
          </cell>
          <cell r="D70" t="str">
            <v>ZAR</v>
          </cell>
          <cell r="E70" t="str">
            <v>M4</v>
          </cell>
          <cell r="F70">
            <v>0.15</v>
          </cell>
          <cell r="G70" t="str">
            <v>Metal Price Copper Republic</v>
          </cell>
          <cell r="H70" t="str">
            <v>Metal Price Table 'F'                             SEIFSA</v>
          </cell>
          <cell r="I70" t="str">
            <v>SEIFSA</v>
          </cell>
          <cell r="J70">
            <v>38929</v>
          </cell>
          <cell r="M70">
            <v>38899</v>
          </cell>
        </row>
        <row r="71">
          <cell r="A71">
            <v>137</v>
          </cell>
          <cell r="B71" t="str">
            <v>N</v>
          </cell>
          <cell r="C71" t="str">
            <v xml:space="preserve"> COST OF TRANSPORT IN SOUTH AFRICA (700&amp;800)</v>
          </cell>
          <cell r="D71" t="str">
            <v>ZAR</v>
          </cell>
          <cell r="E71" t="str">
            <v>N1</v>
          </cell>
          <cell r="F71">
            <v>0.15</v>
          </cell>
          <cell r="G71" t="str">
            <v>Fixed</v>
          </cell>
          <cell r="H71" t="str">
            <v>Fixed Portion</v>
          </cell>
          <cell r="I71" t="str">
            <v>Fixed</v>
          </cell>
          <cell r="M71">
            <v>38899</v>
          </cell>
        </row>
        <row r="72">
          <cell r="A72">
            <v>138</v>
          </cell>
          <cell r="B72" t="str">
            <v>N</v>
          </cell>
          <cell r="C72" t="str">
            <v xml:space="preserve"> COST OF TRANSPORT IN SOUTH AFRICA (700&amp;800)</v>
          </cell>
          <cell r="D72" t="str">
            <v>ZAR</v>
          </cell>
          <cell r="E72" t="str">
            <v>N2</v>
          </cell>
          <cell r="F72">
            <v>0.85</v>
          </cell>
          <cell r="G72" t="str">
            <v>Local Transport</v>
          </cell>
          <cell r="H72" t="str">
            <v xml:space="preserve">Table L-2 Index Of Road Freight Costs </v>
          </cell>
          <cell r="I72" t="str">
            <v>SEIFSA</v>
          </cell>
          <cell r="J72">
            <v>38929</v>
          </cell>
          <cell r="M72">
            <v>38899</v>
          </cell>
        </row>
        <row r="73">
          <cell r="A73">
            <v>139</v>
          </cell>
          <cell r="B73" t="str">
            <v>N</v>
          </cell>
          <cell r="C73" t="str">
            <v xml:space="preserve"> COST OF TRANSPORT IN SOUTH AFRICA (700&amp;800)</v>
          </cell>
          <cell r="D73" t="str">
            <v>ZAR</v>
          </cell>
          <cell r="E73" t="str">
            <v>N3</v>
          </cell>
          <cell r="F73">
            <v>0</v>
          </cell>
          <cell r="G73" t="str">
            <v>Fixed</v>
          </cell>
          <cell r="H73" t="str">
            <v>SA Transport</v>
          </cell>
          <cell r="I73" t="str">
            <v>Fixed Inflation</v>
          </cell>
          <cell r="M73">
            <v>38899</v>
          </cell>
        </row>
        <row r="74">
          <cell r="A74">
            <v>145</v>
          </cell>
          <cell r="B74" t="str">
            <v>O</v>
          </cell>
          <cell r="C74" t="str">
            <v xml:space="preserve"> COST OF INSTALLATION AND COMMISSIONING (700&amp;800)</v>
          </cell>
          <cell r="D74" t="str">
            <v>ZAR</v>
          </cell>
          <cell r="E74" t="str">
            <v>O1</v>
          </cell>
          <cell r="F74">
            <v>0.15</v>
          </cell>
          <cell r="G74" t="str">
            <v>Fixed</v>
          </cell>
          <cell r="H74" t="str">
            <v>Fixed Portion</v>
          </cell>
          <cell r="I74" t="str">
            <v>Fixed</v>
          </cell>
          <cell r="M74">
            <v>38899</v>
          </cell>
        </row>
        <row r="75">
          <cell r="A75">
            <v>146</v>
          </cell>
          <cell r="B75" t="str">
            <v>O</v>
          </cell>
          <cell r="C75" t="str">
            <v xml:space="preserve"> COST OF INSTALLATION AND COMMISSIONING (700&amp;800)</v>
          </cell>
          <cell r="D75" t="str">
            <v>ZAR</v>
          </cell>
          <cell r="E75" t="str">
            <v>O2</v>
          </cell>
          <cell r="F75">
            <v>0.85</v>
          </cell>
          <cell r="G75" t="str">
            <v>Cost of Labour</v>
          </cell>
          <cell r="H75" t="str">
            <v>Table C3 (a) All Hourly Paid</v>
          </cell>
          <cell r="I75" t="str">
            <v>SEIFSA</v>
          </cell>
          <cell r="J75">
            <v>38929</v>
          </cell>
          <cell r="M75">
            <v>38899</v>
          </cell>
        </row>
        <row r="76">
          <cell r="A76">
            <v>153</v>
          </cell>
          <cell r="B76" t="str">
            <v>P</v>
          </cell>
          <cell r="C76" t="str">
            <v xml:space="preserve"> LOCAL ENGINEERING (700&amp;800)</v>
          </cell>
          <cell r="D76" t="str">
            <v>ZAR</v>
          </cell>
          <cell r="E76" t="str">
            <v>P1</v>
          </cell>
          <cell r="F76">
            <v>0.15</v>
          </cell>
          <cell r="G76" t="str">
            <v>Fixed</v>
          </cell>
          <cell r="H76" t="str">
            <v>Fixed Portion</v>
          </cell>
          <cell r="I76" t="str">
            <v>Fixed</v>
          </cell>
          <cell r="M76">
            <v>38899</v>
          </cell>
        </row>
        <row r="77">
          <cell r="A77">
            <v>154</v>
          </cell>
          <cell r="B77" t="str">
            <v>P</v>
          </cell>
          <cell r="C77" t="str">
            <v xml:space="preserve"> LOCAL ENGINEERING (700&amp;800)</v>
          </cell>
          <cell r="D77" t="str">
            <v>ZAR</v>
          </cell>
          <cell r="E77" t="str">
            <v>P2</v>
          </cell>
          <cell r="F77">
            <v>0.85</v>
          </cell>
          <cell r="G77" t="str">
            <v>Cost of Labour</v>
          </cell>
          <cell r="H77" t="str">
            <v>Table C3 All Hourly Paid</v>
          </cell>
          <cell r="I77" t="str">
            <v>SEIFSA</v>
          </cell>
          <cell r="J77">
            <v>38929</v>
          </cell>
          <cell r="M77">
            <v>38899</v>
          </cell>
        </row>
        <row r="78">
          <cell r="A78">
            <v>161</v>
          </cell>
          <cell r="B78" t="str">
            <v>Q</v>
          </cell>
          <cell r="C78" t="str">
            <v xml:space="preserve"> COST OF MANUFACTURE IN UK - MECHANICAL (700&amp;800)</v>
          </cell>
          <cell r="D78" t="str">
            <v>GBP</v>
          </cell>
          <cell r="E78" t="str">
            <v>Q1</v>
          </cell>
          <cell r="F78">
            <v>0.15</v>
          </cell>
          <cell r="G78" t="str">
            <v>Fixed</v>
          </cell>
          <cell r="H78" t="str">
            <v>Fixed Portion</v>
          </cell>
          <cell r="I78" t="str">
            <v>Fixed</v>
          </cell>
          <cell r="M78">
            <v>38961</v>
          </cell>
        </row>
        <row r="79">
          <cell r="A79">
            <v>162</v>
          </cell>
          <cell r="B79" t="str">
            <v>Q</v>
          </cell>
          <cell r="C79" t="str">
            <v xml:space="preserve"> COST OF MANUFACTURE IN UK - MECHANICAL (700&amp;800)</v>
          </cell>
          <cell r="D79" t="str">
            <v>GBP</v>
          </cell>
          <cell r="E79" t="str">
            <v>Q2</v>
          </cell>
          <cell r="F79">
            <v>0.4</v>
          </cell>
          <cell r="G79" t="str">
            <v>Cost of Labour</v>
          </cell>
          <cell r="H79" t="str">
            <v>Mech Engineering</v>
          </cell>
          <cell r="I79" t="str">
            <v>BEAMA</v>
          </cell>
          <cell r="J79">
            <v>38990</v>
          </cell>
          <cell r="K79" t="str">
            <v>GBP  822,413.00</v>
          </cell>
          <cell r="L79" t="str">
            <v>GBP 1.0 = ZAR 14.54</v>
          </cell>
          <cell r="M79">
            <v>38961</v>
          </cell>
        </row>
        <row r="80">
          <cell r="A80">
            <v>163</v>
          </cell>
          <cell r="B80" t="str">
            <v>Q</v>
          </cell>
          <cell r="C80" t="str">
            <v xml:space="preserve"> COST OF MANUFACTURE IN UK - MECHANICAL (700&amp;800)</v>
          </cell>
          <cell r="D80" t="str">
            <v>GBP</v>
          </cell>
          <cell r="E80" t="str">
            <v>Q3</v>
          </cell>
          <cell r="F80">
            <v>0.45</v>
          </cell>
          <cell r="G80" t="str">
            <v>Cost of Materials</v>
          </cell>
          <cell r="H80" t="str">
            <v>Mech Engineering</v>
          </cell>
          <cell r="I80" t="str">
            <v>BEAMA</v>
          </cell>
          <cell r="M80">
            <v>38961</v>
          </cell>
        </row>
        <row r="81">
          <cell r="A81">
            <v>170</v>
          </cell>
          <cell r="B81" t="str">
            <v>R</v>
          </cell>
          <cell r="C81" t="str">
            <v xml:space="preserve"> ENGINEERING (700&amp;800)</v>
          </cell>
          <cell r="D81" t="str">
            <v>GBP</v>
          </cell>
          <cell r="E81" t="str">
            <v>R1</v>
          </cell>
          <cell r="F81">
            <v>0.15</v>
          </cell>
          <cell r="G81" t="str">
            <v>Fixed</v>
          </cell>
          <cell r="H81" t="str">
            <v>Fixed Portion</v>
          </cell>
          <cell r="I81" t="str">
            <v>Fixed</v>
          </cell>
          <cell r="M81">
            <v>38961</v>
          </cell>
        </row>
        <row r="82">
          <cell r="A82">
            <v>171</v>
          </cell>
          <cell r="B82" t="str">
            <v>R</v>
          </cell>
          <cell r="C82" t="str">
            <v xml:space="preserve"> ENGINEERING (700&amp;800)</v>
          </cell>
          <cell r="D82" t="str">
            <v>GBP</v>
          </cell>
          <cell r="E82" t="str">
            <v>R2</v>
          </cell>
          <cell r="F82">
            <v>0.85</v>
          </cell>
          <cell r="G82" t="str">
            <v>Cost of Labour</v>
          </cell>
          <cell r="H82" t="str">
            <v>Mech Engineering</v>
          </cell>
          <cell r="I82" t="str">
            <v>BEAMA</v>
          </cell>
          <cell r="J82">
            <v>38990</v>
          </cell>
          <cell r="K82" t="str">
            <v>GBP 58,148.00</v>
          </cell>
          <cell r="L82" t="str">
            <v>GBP 1.0 = 14.54</v>
          </cell>
          <cell r="M82">
            <v>38961</v>
          </cell>
        </row>
        <row r="83">
          <cell r="A83">
            <v>178</v>
          </cell>
          <cell r="B83" t="str">
            <v>S</v>
          </cell>
          <cell r="C83" t="str">
            <v xml:space="preserve"> CONTRACT MANAGEMENT / MATERIAL SUPPLY - PIPEWORK (700&amp;800)</v>
          </cell>
          <cell r="D83" t="str">
            <v>ZAR</v>
          </cell>
          <cell r="E83" t="str">
            <v>S1</v>
          </cell>
          <cell r="F83">
            <v>0.15</v>
          </cell>
          <cell r="G83" t="str">
            <v>Fixed</v>
          </cell>
          <cell r="H83" t="str">
            <v>Fixed Portion</v>
          </cell>
          <cell r="I83" t="str">
            <v>Fixed</v>
          </cell>
          <cell r="M83">
            <v>38899</v>
          </cell>
        </row>
        <row r="84">
          <cell r="A84">
            <v>179</v>
          </cell>
          <cell r="B84" t="str">
            <v>S</v>
          </cell>
          <cell r="C84" t="str">
            <v xml:space="preserve"> CONTRACT MANAGEMENT / MATERIAL SUPPLY - PIPEWORK (700&amp;800)</v>
          </cell>
          <cell r="D84" t="str">
            <v>ZAR</v>
          </cell>
          <cell r="E84" t="str">
            <v>S2</v>
          </cell>
          <cell r="F84">
            <v>0.85</v>
          </cell>
          <cell r="G84" t="str">
            <v>Material / Contract Management</v>
          </cell>
          <cell r="H84" t="str">
            <v>Table E-8</v>
          </cell>
          <cell r="I84" t="str">
            <v>SEIFSA</v>
          </cell>
          <cell r="J84">
            <v>38929</v>
          </cell>
          <cell r="M84">
            <v>38899</v>
          </cell>
        </row>
        <row r="85">
          <cell r="A85">
            <v>186</v>
          </cell>
          <cell r="B85" t="str">
            <v>T</v>
          </cell>
          <cell r="C85" t="str">
            <v xml:space="preserve"> COST OF MANUFACTURING IN SOUTH AFRICA - MECHANICAL (700&amp;800)</v>
          </cell>
          <cell r="D85" t="str">
            <v>ZAR</v>
          </cell>
          <cell r="E85" t="str">
            <v>T1</v>
          </cell>
          <cell r="F85">
            <v>0.15</v>
          </cell>
          <cell r="G85" t="str">
            <v>Fixed</v>
          </cell>
          <cell r="H85" t="str">
            <v>Fixed Portion</v>
          </cell>
          <cell r="I85" t="str">
            <v>Fixed</v>
          </cell>
          <cell r="M85">
            <v>38899</v>
          </cell>
        </row>
        <row r="86">
          <cell r="A86">
            <v>187</v>
          </cell>
          <cell r="B86" t="str">
            <v>T</v>
          </cell>
          <cell r="C86" t="str">
            <v xml:space="preserve"> COST OF MANUFACTURING IN SOUTH AFRICA - MECHANICAL (700&amp;800)</v>
          </cell>
          <cell r="D86" t="str">
            <v>ZAR</v>
          </cell>
          <cell r="E86" t="str">
            <v>T2</v>
          </cell>
          <cell r="F86">
            <v>0.45</v>
          </cell>
          <cell r="G86" t="str">
            <v>Cost of Labour</v>
          </cell>
          <cell r="H86" t="str">
            <v>Table C3 All Hourly Paid Employees</v>
          </cell>
          <cell r="I86" t="str">
            <v>SEIFSA</v>
          </cell>
          <cell r="J86">
            <v>38929</v>
          </cell>
          <cell r="M86">
            <v>38899</v>
          </cell>
        </row>
        <row r="87">
          <cell r="A87">
            <v>188</v>
          </cell>
          <cell r="B87" t="str">
            <v>T</v>
          </cell>
          <cell r="C87" t="str">
            <v xml:space="preserve"> COST OF MANUFACTURING IN SOUTH AFRICA - MECHANICAL (700&amp;800)</v>
          </cell>
          <cell r="D87" t="str">
            <v>ZAR</v>
          </cell>
          <cell r="E87" t="str">
            <v>T3</v>
          </cell>
          <cell r="F87">
            <v>0.4</v>
          </cell>
          <cell r="G87" t="str">
            <v>Cost of Materials</v>
          </cell>
          <cell r="H87" t="str">
            <v>Table E-5 Round Bar</v>
          </cell>
          <cell r="I87" t="str">
            <v>SEIFSA</v>
          </cell>
          <cell r="J87">
            <v>38929</v>
          </cell>
          <cell r="M87">
            <v>38899</v>
          </cell>
        </row>
        <row r="88">
          <cell r="A88">
            <v>195</v>
          </cell>
          <cell r="B88" t="str">
            <v>U</v>
          </cell>
          <cell r="C88" t="str">
            <v xml:space="preserve"> COST OF GOODS MANUFACTURED IN GERMANY (700&amp;800)</v>
          </cell>
          <cell r="D88" t="str">
            <v>Eur</v>
          </cell>
          <cell r="E88" t="str">
            <v>U1</v>
          </cell>
          <cell r="F88">
            <v>0.15</v>
          </cell>
          <cell r="G88" t="str">
            <v>Fixed</v>
          </cell>
          <cell r="H88" t="str">
            <v>Fixed Portion</v>
          </cell>
          <cell r="I88" t="str">
            <v>Fixed</v>
          </cell>
          <cell r="M88">
            <v>38991</v>
          </cell>
        </row>
        <row r="89">
          <cell r="A89">
            <v>196</v>
          </cell>
          <cell r="B89" t="str">
            <v>U</v>
          </cell>
          <cell r="C89" t="str">
            <v xml:space="preserve"> COST OF GOODS MANUFACTURED IN GERMANY (700&amp;800)</v>
          </cell>
          <cell r="D89" t="str">
            <v>Eur</v>
          </cell>
          <cell r="E89" t="str">
            <v>U2</v>
          </cell>
          <cell r="F89">
            <v>0.85</v>
          </cell>
          <cell r="G89" t="str">
            <v>6%  Per Annum</v>
          </cell>
          <cell r="H89" t="str">
            <v>German manufatured goods</v>
          </cell>
          <cell r="I89" t="str">
            <v>Inflation fixed %</v>
          </cell>
          <cell r="J89">
            <v>2006</v>
          </cell>
          <cell r="M89">
            <v>38991</v>
          </cell>
        </row>
        <row r="90">
          <cell r="A90">
            <v>203</v>
          </cell>
          <cell r="B90" t="str">
            <v>V</v>
          </cell>
          <cell r="C90" t="str">
            <v>900 Pipes, Fittings and Vessels, Section 10</v>
          </cell>
          <cell r="D90" t="str">
            <v>Eur</v>
          </cell>
          <cell r="E90" t="str">
            <v>V1</v>
          </cell>
          <cell r="F90">
            <v>0.15</v>
          </cell>
          <cell r="G90" t="str">
            <v>Fixed</v>
          </cell>
          <cell r="H90" t="str">
            <v>Fixed Portion</v>
          </cell>
          <cell r="I90" t="str">
            <v>Fixed</v>
          </cell>
          <cell r="M90">
            <v>38991</v>
          </cell>
        </row>
        <row r="91">
          <cell r="A91">
            <v>204</v>
          </cell>
          <cell r="B91" t="str">
            <v>V</v>
          </cell>
          <cell r="C91" t="str">
            <v>900 Pipes, Fittings and Vessels, Section 10</v>
          </cell>
          <cell r="D91" t="str">
            <v>Eur</v>
          </cell>
          <cell r="E91" t="str">
            <v>V2</v>
          </cell>
          <cell r="F91">
            <v>0.10100000000000001</v>
          </cell>
          <cell r="G91" t="str">
            <v>Structural Sections</v>
          </cell>
          <cell r="H91" t="str">
            <v>World Carbon Steel Product Price Index -  Structural Sections &amp; Beams</v>
          </cell>
          <cell r="I91" t="str">
            <v>Meps(www.meps.co.uk)</v>
          </cell>
          <cell r="J91">
            <v>38992</v>
          </cell>
          <cell r="L91" t="str">
            <v>see above</v>
          </cell>
          <cell r="M91">
            <v>38991</v>
          </cell>
        </row>
        <row r="92">
          <cell r="A92">
            <v>205</v>
          </cell>
          <cell r="B92" t="str">
            <v>V</v>
          </cell>
          <cell r="C92" t="str">
            <v>900 Pipes, Fittings and Vessels, Section 10</v>
          </cell>
          <cell r="D92" t="str">
            <v>Eur</v>
          </cell>
          <cell r="E92" t="str">
            <v>V3</v>
          </cell>
          <cell r="F92">
            <v>0.27</v>
          </cell>
          <cell r="G92" t="str">
            <v>HR Plate</v>
          </cell>
          <cell r="H92" t="str">
            <v>World Carbon Steel Product Price Index - USD/tonne for HR Plate</v>
          </cell>
          <cell r="I92" t="str">
            <v>Meps(www.meps.co.uk)</v>
          </cell>
          <cell r="J92">
            <v>38992</v>
          </cell>
          <cell r="L92" t="str">
            <v>see above</v>
          </cell>
          <cell r="M92">
            <v>38991</v>
          </cell>
        </row>
        <row r="93">
          <cell r="A93">
            <v>206</v>
          </cell>
          <cell r="B93" t="str">
            <v>V</v>
          </cell>
          <cell r="C93" t="str">
            <v>900 Pipes, Fittings and Vessels, Section 10</v>
          </cell>
          <cell r="D93" t="str">
            <v>Eur</v>
          </cell>
          <cell r="E93" t="str">
            <v>V4</v>
          </cell>
          <cell r="F93">
            <v>0.25700000000000001</v>
          </cell>
          <cell r="G93" t="str">
            <v>Prefab</v>
          </cell>
          <cell r="H93" t="str">
            <v>Reihe 273, Fachserie 17, der Erzeugerpreise gewerblicher Produkte fur Metalle und Halbzeuge"</v>
          </cell>
          <cell r="I93" t="str">
            <v>des Statistischen Bundesamte Deutschlands</v>
          </cell>
          <cell r="J93">
            <v>38992</v>
          </cell>
          <cell r="L93" t="str">
            <v>see above</v>
          </cell>
          <cell r="M93">
            <v>38991</v>
          </cell>
        </row>
        <row r="94">
          <cell r="A94">
            <v>207</v>
          </cell>
          <cell r="B94" t="str">
            <v>V</v>
          </cell>
          <cell r="C94" t="str">
            <v>900 Pipes, Fittings and Vessels, Section 10</v>
          </cell>
          <cell r="D94" t="str">
            <v>Eur</v>
          </cell>
          <cell r="E94" t="str">
            <v>V5</v>
          </cell>
          <cell r="F94">
            <v>0.222</v>
          </cell>
          <cell r="G94" t="str">
            <v>Labour Manufacturing</v>
          </cell>
          <cell r="H94" t="str">
            <v>Labour Cost Index – EU25 for Manufacturing Labour, Nominal Value  – Seasonally adjusted - Labour Cost Index quoted quarterly for the labour indices for European labour</v>
          </cell>
          <cell r="I94" t="str">
            <v>EUROSTAT</v>
          </cell>
          <cell r="J94" t="str">
            <v>2nd Quarter 2006</v>
          </cell>
          <cell r="L94" t="str">
            <v>see above</v>
          </cell>
          <cell r="M94">
            <v>38899</v>
          </cell>
        </row>
        <row r="95">
          <cell r="A95">
            <v>214</v>
          </cell>
          <cell r="B95" t="str">
            <v>W</v>
          </cell>
          <cell r="C95" t="str">
            <v>1000 Unitized Control &amp; Instrumentation, Section 3&amp;11</v>
          </cell>
          <cell r="D95" t="str">
            <v>Eur</v>
          </cell>
          <cell r="E95" t="str">
            <v>W1</v>
          </cell>
          <cell r="F95">
            <v>0.15</v>
          </cell>
          <cell r="G95" t="str">
            <v>Fixed</v>
          </cell>
          <cell r="H95" t="str">
            <v>Fixed Portion</v>
          </cell>
          <cell r="I95" t="str">
            <v>Fixed</v>
          </cell>
          <cell r="M95">
            <v>38991</v>
          </cell>
        </row>
        <row r="96">
          <cell r="A96">
            <v>215</v>
          </cell>
          <cell r="B96" t="str">
            <v>W</v>
          </cell>
          <cell r="C96" t="str">
            <v>1000 Unitized Control &amp; Instrumentation, Section 3&amp;11</v>
          </cell>
          <cell r="D96" t="str">
            <v>Eur</v>
          </cell>
          <cell r="E96" t="str">
            <v>W2</v>
          </cell>
          <cell r="F96">
            <v>7.9000000000000001E-2</v>
          </cell>
          <cell r="G96" t="str">
            <v>HR Plate</v>
          </cell>
          <cell r="H96" t="str">
            <v>World Carbon Steel Product Price Index - USD/tonne for HR Plate</v>
          </cell>
          <cell r="I96" t="str">
            <v>Meps(www.meps.co.uk)</v>
          </cell>
          <cell r="J96">
            <v>38992</v>
          </cell>
          <cell r="L96" t="str">
            <v>see above</v>
          </cell>
          <cell r="M96">
            <v>38991</v>
          </cell>
        </row>
        <row r="97">
          <cell r="A97">
            <v>216</v>
          </cell>
          <cell r="B97" t="str">
            <v>W</v>
          </cell>
          <cell r="C97" t="str">
            <v>1000 Unitized Control &amp; Instrumentation, Section 3&amp;11</v>
          </cell>
          <cell r="D97" t="str">
            <v>Eur</v>
          </cell>
          <cell r="E97" t="str">
            <v>W3</v>
          </cell>
          <cell r="F97">
            <v>0.77100000000000002</v>
          </cell>
          <cell r="G97" t="str">
            <v>Labour Manufacturing</v>
          </cell>
          <cell r="H97" t="str">
            <v>Labour Cost Index – EU25 for Manufacturing Labour, Nominal Value  – Seasonally adjusted - Labour Cost Index quoted quarterly for the labour indices for European labour</v>
          </cell>
          <cell r="I97" t="str">
            <v>EUROSTAT</v>
          </cell>
          <cell r="J97" t="str">
            <v>2nd Quarter 2006</v>
          </cell>
          <cell r="L97" t="str">
            <v>see above</v>
          </cell>
          <cell r="M97">
            <v>38899</v>
          </cell>
        </row>
        <row r="98">
          <cell r="A98">
            <v>223</v>
          </cell>
          <cell r="B98" t="str">
            <v>X</v>
          </cell>
          <cell r="C98" t="str">
            <v>1100 Civil &amp; Structural, Section 14, South Africa</v>
          </cell>
          <cell r="D98" t="str">
            <v>ZAR</v>
          </cell>
          <cell r="E98" t="str">
            <v>X1</v>
          </cell>
          <cell r="F98">
            <v>0.15</v>
          </cell>
          <cell r="G98" t="str">
            <v>Fixed</v>
          </cell>
          <cell r="H98" t="str">
            <v>Fixed Portion</v>
          </cell>
          <cell r="I98" t="str">
            <v>Fixed</v>
          </cell>
          <cell r="M98">
            <v>38961</v>
          </cell>
        </row>
        <row r="99">
          <cell r="A99">
            <v>224</v>
          </cell>
          <cell r="B99" t="str">
            <v>X</v>
          </cell>
          <cell r="C99" t="str">
            <v>1100 Civil &amp; Structural, Section 14, South Africa</v>
          </cell>
          <cell r="D99" t="str">
            <v>ZAR</v>
          </cell>
          <cell r="E99" t="str">
            <v>X2</v>
          </cell>
          <cell r="F99">
            <v>0.222</v>
          </cell>
          <cell r="G99" t="str">
            <v>E-A Light Sections</v>
          </cell>
          <cell r="H99" t="str">
            <v>Table E-A</v>
          </cell>
          <cell r="I99" t="str">
            <v>SEIFSA</v>
          </cell>
          <cell r="J99">
            <v>38962</v>
          </cell>
          <cell r="M99">
            <v>38961</v>
          </cell>
        </row>
        <row r="100">
          <cell r="A100">
            <v>225</v>
          </cell>
          <cell r="B100" t="str">
            <v>X</v>
          </cell>
          <cell r="C100" t="str">
            <v>1100 Civil &amp; Structural, Section 14, South Africa</v>
          </cell>
          <cell r="D100" t="str">
            <v>ZAR</v>
          </cell>
          <cell r="E100" t="str">
            <v>X3</v>
          </cell>
          <cell r="F100">
            <v>0.153</v>
          </cell>
          <cell r="G100" t="str">
            <v>E-A Hot Rolled</v>
          </cell>
          <cell r="H100" t="str">
            <v>Table E-A</v>
          </cell>
          <cell r="I100" t="str">
            <v>SEIFSA</v>
          </cell>
          <cell r="J100">
            <v>38962</v>
          </cell>
          <cell r="M100">
            <v>38961</v>
          </cell>
        </row>
        <row r="101">
          <cell r="A101">
            <v>226</v>
          </cell>
          <cell r="B101" t="str">
            <v>X</v>
          </cell>
          <cell r="C101" t="str">
            <v>1100 Civil &amp; Structural, Section 14, South Africa</v>
          </cell>
          <cell r="D101" t="str">
            <v>ZAR</v>
          </cell>
          <cell r="E101" t="str">
            <v>X4</v>
          </cell>
          <cell r="F101">
            <v>0.47499999999999998</v>
          </cell>
          <cell r="G101" t="str">
            <v>Labour</v>
          </cell>
          <cell r="H101" t="str">
            <v>Table C3, All hourly paid employees.</v>
          </cell>
          <cell r="I101" t="str">
            <v>SEIFSA</v>
          </cell>
          <cell r="J101">
            <v>38962</v>
          </cell>
          <cell r="M101">
            <v>38961</v>
          </cell>
        </row>
        <row r="102">
          <cell r="A102">
            <v>233</v>
          </cell>
          <cell r="B102" t="str">
            <v>Y1</v>
          </cell>
          <cell r="C102" t="str">
            <v>Local Management Activities</v>
          </cell>
          <cell r="D102" t="str">
            <v>ZAR</v>
          </cell>
          <cell r="E102" t="str">
            <v>Y1.1</v>
          </cell>
          <cell r="F102">
            <v>0.15</v>
          </cell>
          <cell r="G102" t="str">
            <v>Fixed</v>
          </cell>
          <cell r="H102" t="str">
            <v>Fixed Portion</v>
          </cell>
          <cell r="I102" t="str">
            <v>Fixed</v>
          </cell>
          <cell r="M102">
            <v>38961</v>
          </cell>
        </row>
        <row r="103">
          <cell r="A103">
            <v>234</v>
          </cell>
          <cell r="B103" t="str">
            <v>Y1</v>
          </cell>
          <cell r="C103" t="str">
            <v>Local Management Activities</v>
          </cell>
          <cell r="D103" t="str">
            <v>ZAR</v>
          </cell>
          <cell r="E103" t="str">
            <v>Y1.2</v>
          </cell>
          <cell r="F103">
            <v>0.85</v>
          </cell>
          <cell r="G103" t="str">
            <v>Labour</v>
          </cell>
          <cell r="H103" t="str">
            <v>Table C3, All hourly paid employees.</v>
          </cell>
          <cell r="I103" t="str">
            <v>SEIFSA</v>
          </cell>
          <cell r="J103">
            <v>38962</v>
          </cell>
          <cell r="M103">
            <v>38961</v>
          </cell>
        </row>
        <row r="104">
          <cell r="A104">
            <v>241</v>
          </cell>
          <cell r="B104" t="str">
            <v>Y2</v>
          </cell>
          <cell r="C104" t="str">
            <v>Local Design</v>
          </cell>
          <cell r="D104" t="str">
            <v>ZAR</v>
          </cell>
          <cell r="E104" t="str">
            <v>Y2.1</v>
          </cell>
          <cell r="F104">
            <v>0.15</v>
          </cell>
          <cell r="G104" t="str">
            <v>Fixed</v>
          </cell>
          <cell r="H104" t="str">
            <v>Fixed Portion</v>
          </cell>
          <cell r="I104" t="str">
            <v>Fixed</v>
          </cell>
          <cell r="M104">
            <v>38961</v>
          </cell>
        </row>
        <row r="105">
          <cell r="A105">
            <v>242</v>
          </cell>
          <cell r="B105" t="str">
            <v>Y2</v>
          </cell>
          <cell r="C105" t="str">
            <v>Local Design</v>
          </cell>
          <cell r="D105" t="str">
            <v>ZAR</v>
          </cell>
          <cell r="E105" t="str">
            <v>Y2.2</v>
          </cell>
          <cell r="F105">
            <v>0.85</v>
          </cell>
          <cell r="G105" t="str">
            <v>Labour</v>
          </cell>
          <cell r="H105" t="str">
            <v>Table C3, All hourly paid employees.</v>
          </cell>
          <cell r="I105" t="str">
            <v>SEIFSA</v>
          </cell>
          <cell r="J105">
            <v>38962</v>
          </cell>
          <cell r="M105">
            <v>38961</v>
          </cell>
        </row>
        <row r="106">
          <cell r="A106">
            <v>249</v>
          </cell>
          <cell r="B106" t="str">
            <v>Z</v>
          </cell>
          <cell r="C106" t="str">
            <v>1200 ACC - Supply of Bundles</v>
          </cell>
          <cell r="D106" t="str">
            <v>ZAR</v>
          </cell>
          <cell r="E106" t="str">
            <v>Z1</v>
          </cell>
          <cell r="F106">
            <v>0.05</v>
          </cell>
          <cell r="G106" t="str">
            <v>Fixed</v>
          </cell>
          <cell r="H106" t="str">
            <v>Fixed Portion</v>
          </cell>
          <cell r="I106" t="str">
            <v>Fixed</v>
          </cell>
          <cell r="M106">
            <v>38899</v>
          </cell>
        </row>
        <row r="107">
          <cell r="A107">
            <v>250</v>
          </cell>
          <cell r="B107" t="str">
            <v>Z</v>
          </cell>
          <cell r="C107" t="str">
            <v>1200 ACC - Supply of Bundles</v>
          </cell>
          <cell r="D107" t="str">
            <v>ZAR</v>
          </cell>
          <cell r="E107" t="str">
            <v>Z2</v>
          </cell>
          <cell r="F107">
            <v>0.15</v>
          </cell>
          <cell r="G107" t="str">
            <v>Labour</v>
          </cell>
          <cell r="H107" t="str">
            <v>C-3: All hourly paid Employees</v>
          </cell>
          <cell r="I107" t="str">
            <v>SEIFSA</v>
          </cell>
          <cell r="J107">
            <v>38899</v>
          </cell>
          <cell r="K107" t="str">
            <v>Not Applicable</v>
          </cell>
          <cell r="M107">
            <v>38899</v>
          </cell>
        </row>
        <row r="108">
          <cell r="A108">
            <v>251</v>
          </cell>
          <cell r="B108" t="str">
            <v>Z</v>
          </cell>
          <cell r="C108" t="str">
            <v>1200 ACC - Supply of Bundles</v>
          </cell>
          <cell r="D108" t="str">
            <v>ZAR</v>
          </cell>
          <cell r="E108" t="str">
            <v>Z3</v>
          </cell>
          <cell r="F108">
            <v>0.45</v>
          </cell>
          <cell r="G108" t="str">
            <v>Material</v>
          </cell>
          <cell r="H108" t="str">
            <v>E-A: Cold rolled</v>
          </cell>
          <cell r="I108" t="str">
            <v>SEIFSA</v>
          </cell>
          <cell r="J108">
            <v>38899</v>
          </cell>
          <cell r="K108" t="str">
            <v>Not Applicable</v>
          </cell>
          <cell r="M108">
            <v>38899</v>
          </cell>
        </row>
        <row r="109">
          <cell r="A109">
            <v>252</v>
          </cell>
          <cell r="B109" t="str">
            <v>Z</v>
          </cell>
          <cell r="C109" t="str">
            <v>1200 ACC - Supply of Bundles</v>
          </cell>
          <cell r="D109" t="str">
            <v>ZAR</v>
          </cell>
          <cell r="E109" t="str">
            <v>Z4</v>
          </cell>
          <cell r="F109">
            <v>0.35</v>
          </cell>
          <cell r="G109" t="str">
            <v>Zinc</v>
          </cell>
          <cell r="H109" t="str">
            <v>F: Zinc</v>
          </cell>
          <cell r="I109" t="str">
            <v>SEIFSA</v>
          </cell>
          <cell r="J109">
            <v>38899</v>
          </cell>
          <cell r="K109" t="str">
            <v>Not Applicable</v>
          </cell>
          <cell r="M109">
            <v>38899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Y50"/>
  <sheetViews>
    <sheetView showGridLines="0" topLeftCell="A20" workbookViewId="0">
      <selection activeCell="C4" sqref="C4"/>
    </sheetView>
  </sheetViews>
  <sheetFormatPr defaultColWidth="9.1796875" defaultRowHeight="12.5"/>
  <cols>
    <col min="1" max="1" width="7.1796875" style="1" customWidth="1"/>
    <col min="2" max="2" width="37.81640625" style="1" customWidth="1"/>
    <col min="3" max="3" width="60.81640625" style="1" customWidth="1"/>
    <col min="4" max="4" width="9.1796875" style="2"/>
    <col min="5" max="16384" width="9.1796875" style="1"/>
  </cols>
  <sheetData>
    <row r="1" spans="1:103" s="3" customFormat="1" ht="15.5">
      <c r="A1" s="5" t="s">
        <v>0</v>
      </c>
      <c r="B1" s="5"/>
      <c r="C1" s="7" t="s">
        <v>1</v>
      </c>
      <c r="D1" s="8"/>
      <c r="F1" s="9"/>
      <c r="G1" s="10"/>
      <c r="L1" s="10"/>
      <c r="M1" s="11"/>
      <c r="N1" s="12"/>
      <c r="O1" s="13"/>
      <c r="Q1" s="14"/>
      <c r="R1" s="13"/>
      <c r="S1" s="11"/>
    </row>
    <row r="2" spans="1:103" s="3" customFormat="1" ht="15.5">
      <c r="A2" s="5" t="s">
        <v>2</v>
      </c>
      <c r="B2" s="5"/>
      <c r="C2" s="7">
        <f>'Tender Cover Sheet'!C19</f>
        <v>0</v>
      </c>
      <c r="D2" s="8"/>
      <c r="G2" s="10"/>
      <c r="L2" s="10"/>
      <c r="M2" s="15"/>
      <c r="N2" s="12"/>
      <c r="O2" s="13"/>
      <c r="Q2" s="14"/>
      <c r="R2" s="13"/>
      <c r="S2" s="11"/>
    </row>
    <row r="3" spans="1:103" s="3" customFormat="1" ht="15.5">
      <c r="A3" s="5" t="s">
        <v>3</v>
      </c>
      <c r="B3" s="5"/>
      <c r="C3" s="7" t="str">
        <f>'Tender Cover Sheet'!C21</f>
        <v>PROVISION OF MANAGEMENT SERVICES FOR PARTNERSHIP AGREEMENT</v>
      </c>
      <c r="D3" s="8"/>
      <c r="G3" s="10"/>
      <c r="L3" s="10"/>
      <c r="M3" s="15"/>
      <c r="N3" s="12"/>
      <c r="O3" s="13"/>
      <c r="Q3" s="14"/>
      <c r="R3" s="13"/>
      <c r="S3" s="11"/>
    </row>
    <row r="4" spans="1:103" s="3" customFormat="1" ht="15.5">
      <c r="A4" s="5" t="s">
        <v>4</v>
      </c>
      <c r="B4" s="5"/>
      <c r="C4" s="7">
        <f>'Tender Cover Sheet'!C23</f>
        <v>0</v>
      </c>
      <c r="D4" s="8"/>
      <c r="G4" s="10"/>
      <c r="K4" s="16"/>
      <c r="L4" s="17"/>
      <c r="M4" s="18"/>
      <c r="N4" s="12"/>
      <c r="O4" s="13"/>
      <c r="Q4" s="14"/>
      <c r="R4" s="13"/>
      <c r="S4" s="11"/>
    </row>
    <row r="5" spans="1:103" s="3" customFormat="1" ht="15.5">
      <c r="A5" s="5"/>
      <c r="C5" s="7"/>
      <c r="D5" s="8"/>
      <c r="G5" s="10"/>
      <c r="K5" s="16"/>
      <c r="L5" s="17"/>
      <c r="M5" s="18"/>
      <c r="N5" s="12"/>
      <c r="O5" s="13"/>
      <c r="Q5" s="14"/>
      <c r="R5" s="13"/>
      <c r="S5" s="11"/>
    </row>
    <row r="6" spans="1:103" s="3" customFormat="1" ht="15.5">
      <c r="A6" s="5"/>
      <c r="C6" s="7"/>
      <c r="D6" s="8"/>
      <c r="G6" s="10"/>
      <c r="K6" s="16"/>
      <c r="L6" s="17"/>
      <c r="M6" s="18"/>
      <c r="N6" s="12"/>
      <c r="O6" s="13"/>
      <c r="Q6" s="14"/>
      <c r="R6" s="13"/>
      <c r="S6" s="11"/>
    </row>
    <row r="7" spans="1:103" ht="18">
      <c r="A7" s="19" t="s">
        <v>5</v>
      </c>
      <c r="B7" s="19"/>
      <c r="C7" s="20"/>
      <c r="D7" s="22"/>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row>
    <row r="8" spans="1:103">
      <c r="A8" s="20"/>
      <c r="B8" s="20"/>
      <c r="C8" s="21"/>
      <c r="D8" s="22"/>
      <c r="E8" s="23"/>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row>
    <row r="9" spans="1:103" ht="15.5">
      <c r="A9" s="20"/>
      <c r="B9" s="3" t="s">
        <v>6</v>
      </c>
      <c r="C9" s="3"/>
      <c r="D9" s="22"/>
      <c r="E9" s="23"/>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row>
    <row r="10" spans="1:103">
      <c r="A10" s="20"/>
      <c r="B10" s="20"/>
      <c r="C10" s="21"/>
      <c r="D10" s="22"/>
      <c r="E10" s="23"/>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row>
    <row r="11" spans="1:103" ht="49.5" customHeight="1">
      <c r="A11" s="20"/>
      <c r="B11" s="171" t="s">
        <v>7</v>
      </c>
      <c r="C11" s="171"/>
      <c r="D11" s="22"/>
      <c r="E11" s="23"/>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row>
    <row r="12" spans="1:103" ht="15.5">
      <c r="A12" s="5"/>
      <c r="B12" s="20"/>
      <c r="C12" s="21"/>
      <c r="D12" s="22"/>
      <c r="E12" s="23"/>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row>
    <row r="13" spans="1:103" ht="78.75" customHeight="1">
      <c r="A13" s="20"/>
      <c r="B13" s="172" t="s">
        <v>8</v>
      </c>
      <c r="C13" s="172"/>
      <c r="D13" s="22"/>
      <c r="E13" s="23"/>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row>
    <row r="14" spans="1:103" s="24" customFormat="1">
      <c r="A14" s="20"/>
      <c r="B14" s="20"/>
      <c r="C14" s="21"/>
      <c r="D14" s="22"/>
      <c r="E14" s="23"/>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row>
    <row r="15" spans="1:103">
      <c r="A15" s="20"/>
      <c r="B15" s="20"/>
      <c r="C15" s="21"/>
      <c r="D15" s="22"/>
      <c r="E15" s="23"/>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row>
    <row r="16" spans="1:103" ht="31">
      <c r="A16" s="26">
        <v>1</v>
      </c>
      <c r="B16" s="27" t="s">
        <v>9</v>
      </c>
      <c r="C16" s="28"/>
      <c r="D16" s="29"/>
      <c r="E16" s="7"/>
      <c r="F16" s="3"/>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row>
    <row r="17" spans="1:103" ht="46.5">
      <c r="A17" s="30"/>
      <c r="B17" s="3" t="s">
        <v>10</v>
      </c>
      <c r="C17" s="4" t="s">
        <v>11</v>
      </c>
      <c r="D17" s="8"/>
      <c r="E17" s="6"/>
      <c r="F17" s="3"/>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row>
    <row r="18" spans="1:103" ht="54.75" customHeight="1">
      <c r="A18" s="30"/>
      <c r="B18" s="3" t="s">
        <v>12</v>
      </c>
      <c r="C18" s="4" t="s">
        <v>13</v>
      </c>
      <c r="D18" s="8"/>
      <c r="E18" s="6"/>
      <c r="F18" s="3"/>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row>
    <row r="19" spans="1:103" ht="17.25" customHeight="1">
      <c r="A19" s="30"/>
      <c r="B19" s="3" t="s">
        <v>14</v>
      </c>
      <c r="C19" s="4" t="s">
        <v>15</v>
      </c>
      <c r="D19" s="8"/>
      <c r="E19" s="6"/>
      <c r="F19" s="3"/>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row>
    <row r="20" spans="1:103" ht="31">
      <c r="A20" s="30"/>
      <c r="B20" s="3" t="s">
        <v>16</v>
      </c>
      <c r="C20" s="4" t="s">
        <v>17</v>
      </c>
      <c r="D20" s="8"/>
      <c r="E20" s="6"/>
      <c r="F20" s="3"/>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row>
    <row r="21" spans="1:103" ht="15.5">
      <c r="A21" s="30"/>
      <c r="B21" s="3"/>
      <c r="C21" s="4"/>
      <c r="D21" s="8"/>
      <c r="E21" s="6"/>
      <c r="F21" s="3"/>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row>
    <row r="22" spans="1:103" ht="15.5">
      <c r="A22" s="30"/>
      <c r="B22" s="3"/>
      <c r="C22" s="4"/>
      <c r="D22" s="8"/>
      <c r="E22" s="6"/>
      <c r="F22" s="3"/>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row>
    <row r="23" spans="1:103" ht="15.5">
      <c r="A23" s="30"/>
      <c r="B23" s="3"/>
      <c r="C23" s="4"/>
      <c r="D23" s="8"/>
      <c r="E23" s="6"/>
      <c r="F23" s="3"/>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row>
    <row r="24" spans="1:103" ht="15.5">
      <c r="A24" s="30"/>
      <c r="B24" s="3"/>
      <c r="C24" s="4"/>
      <c r="D24" s="8"/>
      <c r="E24" s="6"/>
      <c r="F24" s="3"/>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row>
    <row r="25" spans="1:103" ht="15.5">
      <c r="A25" s="26">
        <v>2</v>
      </c>
      <c r="B25" s="31" t="s">
        <v>18</v>
      </c>
      <c r="C25" s="31"/>
      <c r="D25" s="8"/>
      <c r="E25" s="6"/>
      <c r="F25" s="3"/>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row>
    <row r="26" spans="1:103" ht="15.5">
      <c r="A26" s="3"/>
      <c r="B26" s="3" t="s">
        <v>19</v>
      </c>
      <c r="C26" s="3"/>
      <c r="D26" s="8"/>
      <c r="E26" s="6"/>
      <c r="F26" s="3"/>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row>
    <row r="27" spans="1:103" ht="46.5">
      <c r="A27" s="3"/>
      <c r="B27" s="32" t="s">
        <v>20</v>
      </c>
      <c r="C27" s="4" t="s">
        <v>21</v>
      </c>
      <c r="D27" s="8"/>
      <c r="E27" s="6"/>
      <c r="F27" s="3"/>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row>
    <row r="28" spans="1:103" ht="51" customHeight="1">
      <c r="A28" s="3"/>
      <c r="B28" s="12"/>
      <c r="C28" s="4" t="s">
        <v>22</v>
      </c>
      <c r="D28" s="8"/>
      <c r="E28" s="6"/>
      <c r="F28" s="3"/>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row>
    <row r="29" spans="1:103">
      <c r="A29" s="20"/>
      <c r="B29" s="33"/>
      <c r="C29" s="21"/>
      <c r="D29" s="22"/>
      <c r="E29" s="34"/>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row>
    <row r="30" spans="1:103">
      <c r="A30" s="20"/>
      <c r="B30" s="35"/>
      <c r="C30" s="21"/>
      <c r="D30" s="22"/>
      <c r="E30" s="23"/>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row>
    <row r="31" spans="1:103">
      <c r="A31" s="20"/>
      <c r="B31" s="20"/>
      <c r="C31" s="21"/>
      <c r="D31" s="22"/>
      <c r="E31" s="23"/>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row>
    <row r="32" spans="1:103" ht="12.75" customHeight="1">
      <c r="A32" s="20"/>
      <c r="B32" s="20"/>
      <c r="C32" s="20"/>
      <c r="D32" s="21"/>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row>
    <row r="33" spans="1:103">
      <c r="A33" s="20"/>
      <c r="B33" s="20"/>
      <c r="C33" s="20"/>
      <c r="D33" s="21"/>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row>
    <row r="34" spans="1:103">
      <c r="A34" s="20"/>
      <c r="B34" s="20"/>
      <c r="C34" s="20"/>
      <c r="D34" s="21"/>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row>
    <row r="35" spans="1:103" ht="12.75" customHeight="1">
      <c r="A35" s="20"/>
      <c r="B35" s="20"/>
      <c r="C35" s="20"/>
      <c r="D35" s="21"/>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row>
    <row r="36" spans="1:103" ht="25.5" customHeight="1">
      <c r="A36" s="20"/>
      <c r="B36" s="20"/>
      <c r="C36" s="20"/>
      <c r="D36" s="21"/>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row>
    <row r="37" spans="1:103">
      <c r="A37" s="20"/>
      <c r="B37" s="20"/>
      <c r="C37" s="20"/>
      <c r="D37" s="21"/>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row>
    <row r="38" spans="1:103">
      <c r="A38" s="20"/>
      <c r="B38" s="20"/>
      <c r="C38" s="20"/>
      <c r="D38" s="21"/>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row>
    <row r="39" spans="1:103">
      <c r="A39" s="20"/>
      <c r="B39" s="20"/>
      <c r="C39" s="20"/>
      <c r="D39" s="21"/>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row>
    <row r="40" spans="1:103" ht="12.75" customHeight="1">
      <c r="A40" s="20"/>
      <c r="B40" s="20"/>
      <c r="C40" s="20"/>
      <c r="D40" s="21"/>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row>
    <row r="41" spans="1:103">
      <c r="A41" s="20"/>
      <c r="B41" s="20"/>
      <c r="C41" s="21"/>
      <c r="D41" s="22"/>
      <c r="E41" s="23"/>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row>
    <row r="42" spans="1:103">
      <c r="A42" s="20"/>
      <c r="B42" s="20"/>
      <c r="C42" s="20"/>
      <c r="D42" s="21"/>
      <c r="E42" s="23"/>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row>
    <row r="43" spans="1:103">
      <c r="A43" s="20"/>
      <c r="B43" s="20"/>
      <c r="C43" s="20"/>
      <c r="D43" s="21"/>
      <c r="E43" s="23"/>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row>
    <row r="44" spans="1:103">
      <c r="A44" s="20"/>
      <c r="B44" s="20"/>
      <c r="C44" s="20"/>
      <c r="D44" s="21"/>
      <c r="E44" s="23"/>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row>
    <row r="45" spans="1:103">
      <c r="A45" s="20"/>
      <c r="B45" s="20"/>
      <c r="C45" s="20"/>
      <c r="D45" s="21"/>
      <c r="E45" s="23"/>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row>
    <row r="46" spans="1:103">
      <c r="A46" s="20"/>
      <c r="B46" s="20"/>
      <c r="C46" s="21"/>
      <c r="D46" s="22"/>
      <c r="E46" s="23"/>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row>
    <row r="47" spans="1:103">
      <c r="A47" s="20"/>
      <c r="B47" s="20"/>
      <c r="C47" s="20"/>
      <c r="D47" s="21"/>
      <c r="E47" s="23"/>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row>
    <row r="48" spans="1:103">
      <c r="A48" s="20"/>
      <c r="B48" s="20"/>
      <c r="C48" s="20"/>
      <c r="D48" s="21"/>
      <c r="E48" s="34"/>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row>
    <row r="49" spans="1:103">
      <c r="A49" s="20"/>
      <c r="B49" s="20"/>
      <c r="C49" s="20"/>
      <c r="D49" s="21"/>
      <c r="E49" s="23"/>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row>
    <row r="50" spans="1:103">
      <c r="A50" s="20"/>
      <c r="B50" s="20"/>
      <c r="C50" s="20"/>
      <c r="D50" s="21"/>
      <c r="E50" s="23"/>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row>
  </sheetData>
  <mergeCells count="2">
    <mergeCell ref="B11:C11"/>
    <mergeCell ref="B13:C13"/>
  </mergeCells>
  <pageMargins left="0.75" right="0.75" top="1" bottom="1" header="0.5" footer="0.5"/>
  <headerFooter>
    <oddHeader>&amp;REskom Holdings Limited
Bravo Power Station : CED 0142/SM
&amp;A</oddHeader>
    <oddFooter>&amp;L&amp;8&amp;F
&amp;A&amp;CPage &amp;P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0"/>
  <sheetViews>
    <sheetView showGridLines="0" topLeftCell="A17" workbookViewId="0">
      <selection activeCell="C25" sqref="C25"/>
    </sheetView>
  </sheetViews>
  <sheetFormatPr defaultColWidth="9.1796875" defaultRowHeight="12.5"/>
  <cols>
    <col min="1" max="1" width="4.1796875" style="1" customWidth="1"/>
    <col min="2" max="2" width="48.81640625" style="1" customWidth="1"/>
    <col min="3" max="3" width="67.1796875" style="1" customWidth="1"/>
    <col min="4" max="4" width="4.1796875" style="1" customWidth="1"/>
    <col min="5" max="16384" width="9.1796875" style="1"/>
  </cols>
  <sheetData>
    <row r="1" spans="1:4">
      <c r="A1" s="36"/>
      <c r="B1" s="37"/>
      <c r="C1" s="37"/>
      <c r="D1" s="38"/>
    </row>
    <row r="2" spans="1:4" ht="25">
      <c r="A2" s="39"/>
      <c r="B2" s="173" t="s">
        <v>1</v>
      </c>
      <c r="C2" s="173"/>
      <c r="D2" s="40"/>
    </row>
    <row r="3" spans="1:4">
      <c r="A3" s="39"/>
      <c r="B3" s="20"/>
      <c r="C3" s="20"/>
      <c r="D3" s="41"/>
    </row>
    <row r="4" spans="1:4" ht="15.5">
      <c r="A4" s="39"/>
      <c r="B4" s="20"/>
      <c r="C4" s="5"/>
      <c r="D4" s="41"/>
    </row>
    <row r="5" spans="1:4">
      <c r="A5" s="39"/>
      <c r="B5" s="20"/>
      <c r="C5" s="20"/>
      <c r="D5" s="41"/>
    </row>
    <row r="6" spans="1:4">
      <c r="A6" s="39"/>
      <c r="B6" s="20"/>
      <c r="C6" s="20"/>
      <c r="D6" s="41"/>
    </row>
    <row r="7" spans="1:4">
      <c r="A7" s="39"/>
      <c r="B7" s="20"/>
      <c r="C7" s="20"/>
      <c r="D7" s="41"/>
    </row>
    <row r="8" spans="1:4">
      <c r="A8" s="39"/>
      <c r="B8" s="20"/>
      <c r="C8" s="20"/>
      <c r="D8" s="41"/>
    </row>
    <row r="9" spans="1:4">
      <c r="A9" s="39"/>
      <c r="B9" s="20"/>
      <c r="C9" s="20"/>
      <c r="D9" s="41"/>
    </row>
    <row r="10" spans="1:4">
      <c r="A10" s="39"/>
      <c r="B10" s="20"/>
      <c r="C10" s="20"/>
      <c r="D10" s="41"/>
    </row>
    <row r="11" spans="1:4">
      <c r="A11" s="39"/>
      <c r="B11" s="20"/>
      <c r="C11" s="20"/>
      <c r="D11" s="41"/>
    </row>
    <row r="12" spans="1:4">
      <c r="A12" s="39"/>
      <c r="B12" s="34"/>
      <c r="C12" s="20"/>
      <c r="D12" s="41"/>
    </row>
    <row r="13" spans="1:4">
      <c r="A13" s="39"/>
      <c r="B13" s="34"/>
      <c r="C13" s="20"/>
      <c r="D13" s="41"/>
    </row>
    <row r="14" spans="1:4">
      <c r="A14" s="39"/>
      <c r="B14" s="42"/>
      <c r="C14" s="20"/>
      <c r="D14" s="41"/>
    </row>
    <row r="15" spans="1:4" ht="32.5">
      <c r="A15" s="39"/>
      <c r="B15" s="43" t="s">
        <v>23</v>
      </c>
      <c r="C15" s="43"/>
      <c r="D15" s="41"/>
    </row>
    <row r="16" spans="1:4">
      <c r="A16" s="39"/>
      <c r="B16" s="42"/>
      <c r="C16" s="20"/>
      <c r="D16" s="41"/>
    </row>
    <row r="17" spans="1:4" ht="25">
      <c r="A17" s="39"/>
      <c r="B17" s="44" t="s">
        <v>41</v>
      </c>
      <c r="C17" s="44"/>
      <c r="D17" s="41"/>
    </row>
    <row r="18" spans="1:4" ht="25">
      <c r="A18" s="39"/>
      <c r="B18" s="44"/>
      <c r="C18" s="44"/>
      <c r="D18" s="41"/>
    </row>
    <row r="19" spans="1:4" ht="18">
      <c r="A19" s="39"/>
      <c r="B19" s="45" t="s">
        <v>24</v>
      </c>
      <c r="C19" s="46"/>
      <c r="D19" s="41"/>
    </row>
    <row r="20" spans="1:4" ht="18">
      <c r="A20" s="39"/>
      <c r="B20" s="45"/>
      <c r="C20" s="47"/>
      <c r="D20" s="41"/>
    </row>
    <row r="21" spans="1:4" ht="69.75" customHeight="1">
      <c r="A21" s="39"/>
      <c r="B21" s="45" t="s">
        <v>25</v>
      </c>
      <c r="C21" s="67" t="s">
        <v>142</v>
      </c>
      <c r="D21" s="41"/>
    </row>
    <row r="22" spans="1:4" ht="30" customHeight="1">
      <c r="A22" s="39"/>
      <c r="B22" s="45"/>
      <c r="C22" s="48"/>
      <c r="D22" s="41"/>
    </row>
    <row r="23" spans="1:4" ht="30" customHeight="1">
      <c r="A23" s="39"/>
      <c r="B23" s="45" t="s">
        <v>26</v>
      </c>
      <c r="C23" s="46"/>
      <c r="D23" s="41"/>
    </row>
    <row r="24" spans="1:4" ht="30" customHeight="1">
      <c r="A24" s="39"/>
      <c r="B24" s="45"/>
      <c r="C24" s="48"/>
      <c r="D24" s="41"/>
    </row>
    <row r="25" spans="1:4" ht="30" customHeight="1">
      <c r="A25" s="39"/>
      <c r="B25" s="50"/>
      <c r="C25" s="48"/>
      <c r="D25" s="41"/>
    </row>
    <row r="26" spans="1:4" ht="20">
      <c r="A26" s="39"/>
      <c r="B26" s="49" t="s">
        <v>27</v>
      </c>
      <c r="C26" s="49"/>
      <c r="D26" s="41"/>
    </row>
    <row r="27" spans="1:4" ht="18">
      <c r="A27" s="39"/>
      <c r="B27" s="19"/>
      <c r="C27" s="47"/>
      <c r="D27" s="41"/>
    </row>
    <row r="28" spans="1:4" ht="18">
      <c r="A28" s="39"/>
      <c r="B28" s="51"/>
      <c r="C28" s="47"/>
      <c r="D28" s="41"/>
    </row>
    <row r="29" spans="1:4" ht="30" customHeight="1">
      <c r="A29" s="39"/>
      <c r="B29" s="45" t="s">
        <v>28</v>
      </c>
      <c r="C29" s="66">
        <f>'5.1.1.2 BOQ'!F16</f>
        <v>0</v>
      </c>
      <c r="D29" s="41"/>
    </row>
    <row r="30" spans="1:4" ht="30" customHeight="1">
      <c r="A30" s="39"/>
      <c r="B30" s="53" t="s">
        <v>29</v>
      </c>
      <c r="C30" s="54"/>
      <c r="D30" s="41"/>
    </row>
    <row r="31" spans="1:4" ht="18">
      <c r="A31" s="39"/>
      <c r="B31" s="45" t="s">
        <v>30</v>
      </c>
      <c r="C31" s="52"/>
      <c r="D31" s="41"/>
    </row>
    <row r="32" spans="1:4" ht="12.75" customHeight="1">
      <c r="A32" s="39"/>
      <c r="B32" s="55"/>
      <c r="C32" s="56"/>
      <c r="D32" s="41"/>
    </row>
    <row r="33" spans="1:4" ht="12.75" customHeight="1">
      <c r="A33" s="39"/>
      <c r="B33" s="55"/>
      <c r="C33" s="56"/>
      <c r="D33" s="41"/>
    </row>
    <row r="34" spans="1:4" ht="12.75" customHeight="1">
      <c r="A34" s="39"/>
      <c r="B34" s="55"/>
      <c r="C34" s="5"/>
      <c r="D34" s="41"/>
    </row>
    <row r="35" spans="1:4" ht="12.75" customHeight="1">
      <c r="A35" s="39"/>
      <c r="B35" s="20"/>
      <c r="C35" s="5"/>
      <c r="D35" s="41"/>
    </row>
    <row r="36" spans="1:4" ht="30" customHeight="1">
      <c r="A36" s="39"/>
      <c r="B36" s="19" t="s">
        <v>31</v>
      </c>
      <c r="C36" s="57"/>
      <c r="D36" s="41"/>
    </row>
    <row r="37" spans="1:4" ht="12.75" customHeight="1">
      <c r="A37" s="39"/>
      <c r="B37" s="5"/>
      <c r="C37" s="5"/>
      <c r="D37" s="41"/>
    </row>
    <row r="38" spans="1:4" ht="12.75" customHeight="1">
      <c r="A38" s="39"/>
      <c r="B38" s="5"/>
      <c r="C38" s="5"/>
      <c r="D38" s="41"/>
    </row>
    <row r="39" spans="1:4" ht="12.75" customHeight="1">
      <c r="A39" s="39"/>
      <c r="B39" s="5"/>
      <c r="C39" s="5"/>
      <c r="D39" s="41"/>
    </row>
    <row r="40" spans="1:4" ht="37.5" customHeight="1">
      <c r="A40" s="39"/>
      <c r="B40" s="19" t="s">
        <v>32</v>
      </c>
      <c r="C40" s="46"/>
      <c r="D40" s="41"/>
    </row>
    <row r="41" spans="1:4" ht="12.75" customHeight="1">
      <c r="A41" s="39"/>
      <c r="B41" s="5"/>
      <c r="C41" s="5"/>
      <c r="D41" s="41"/>
    </row>
    <row r="42" spans="1:4" ht="12.75" customHeight="1">
      <c r="A42" s="39"/>
      <c r="B42" s="20"/>
      <c r="C42" s="47"/>
      <c r="D42" s="41"/>
    </row>
    <row r="43" spans="1:4" ht="12.75" customHeight="1">
      <c r="A43" s="39"/>
      <c r="B43" s="5"/>
      <c r="C43" s="5"/>
      <c r="D43" s="41"/>
    </row>
    <row r="44" spans="1:4" ht="30" customHeight="1">
      <c r="A44" s="39"/>
      <c r="B44" s="19" t="s">
        <v>33</v>
      </c>
      <c r="C44" s="46"/>
      <c r="D44" s="41"/>
    </row>
    <row r="45" spans="1:4" ht="14.25" customHeight="1">
      <c r="A45" s="39"/>
      <c r="B45" s="20"/>
      <c r="C45" s="58"/>
      <c r="D45" s="41"/>
    </row>
    <row r="46" spans="1:4" ht="14.25" customHeight="1">
      <c r="A46" s="39"/>
      <c r="B46" s="20"/>
      <c r="C46" s="58"/>
      <c r="D46" s="41"/>
    </row>
    <row r="47" spans="1:4" ht="14.25" customHeight="1">
      <c r="A47" s="39"/>
      <c r="B47" s="20"/>
      <c r="C47" s="20"/>
      <c r="D47" s="41"/>
    </row>
    <row r="48" spans="1:4" ht="35.25" customHeight="1">
      <c r="A48" s="39"/>
      <c r="B48" s="19" t="s">
        <v>34</v>
      </c>
      <c r="C48" s="46"/>
      <c r="D48" s="41"/>
    </row>
    <row r="49" spans="1:4" ht="18.5" thickBot="1">
      <c r="A49" s="59"/>
      <c r="B49" s="60"/>
      <c r="C49" s="61"/>
      <c r="D49" s="62" t="s">
        <v>35</v>
      </c>
    </row>
    <row r="50" spans="1:4" ht="18">
      <c r="A50" s="20"/>
      <c r="B50" s="20"/>
      <c r="C50" s="58"/>
      <c r="D50" s="20"/>
    </row>
  </sheetData>
  <mergeCells count="1">
    <mergeCell ref="B2:C2"/>
  </mergeCells>
  <pageMargins left="0.75" right="0.75" top="1" bottom="1" header="0.5" footer="0.5"/>
  <headerFooter>
    <oddHeader>&amp;REskom Holdings Limited
Bravo Power Station : CED 0142/SM
&amp;A</oddHeader>
    <oddFooter>&amp;L&amp;8&amp;F
&amp;A&amp;CPage &amp;P of &amp;N&amp;R&amp;D</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Y32"/>
  <sheetViews>
    <sheetView showGridLines="0" workbookViewId="0">
      <selection activeCell="C2" sqref="C2"/>
    </sheetView>
  </sheetViews>
  <sheetFormatPr defaultColWidth="9.1796875" defaultRowHeight="12.5"/>
  <cols>
    <col min="1" max="1" width="8.81640625" style="1" customWidth="1"/>
    <col min="2" max="2" width="30.453125" style="1" customWidth="1"/>
    <col min="3" max="3" width="69" style="1" customWidth="1"/>
    <col min="4" max="16384" width="9.1796875" style="1"/>
  </cols>
  <sheetData>
    <row r="1" spans="1:103" s="3" customFormat="1" ht="15.5">
      <c r="A1" s="3" t="s">
        <v>0</v>
      </c>
      <c r="C1" s="7" t="s">
        <v>1</v>
      </c>
      <c r="F1" s="9"/>
      <c r="G1" s="10"/>
      <c r="L1" s="10"/>
      <c r="M1" s="11"/>
      <c r="N1" s="12"/>
      <c r="O1" s="13"/>
      <c r="Q1" s="14"/>
      <c r="R1" s="13"/>
      <c r="S1" s="11"/>
    </row>
    <row r="2" spans="1:103" s="3" customFormat="1" ht="15.5">
      <c r="A2" s="3" t="s">
        <v>2</v>
      </c>
      <c r="C2" s="7">
        <f>'Tender Cover Sheet'!C19</f>
        <v>0</v>
      </c>
      <c r="D2" s="5"/>
      <c r="G2" s="10"/>
      <c r="L2" s="10"/>
      <c r="M2" s="15"/>
      <c r="N2" s="12"/>
      <c r="O2" s="13"/>
      <c r="Q2" s="14"/>
      <c r="R2" s="13"/>
      <c r="S2" s="11"/>
    </row>
    <row r="3" spans="1:103" s="3" customFormat="1" ht="15.5">
      <c r="A3" s="3" t="s">
        <v>3</v>
      </c>
      <c r="C3" s="7" t="str">
        <f>'Tender Cover Sheet'!C21</f>
        <v>PROVISION OF MANAGEMENT SERVICES FOR PARTNERSHIP AGREEMENT</v>
      </c>
      <c r="G3" s="10"/>
      <c r="K3" s="16"/>
      <c r="L3" s="17"/>
      <c r="M3" s="18"/>
      <c r="N3" s="12"/>
      <c r="O3" s="13"/>
      <c r="Q3" s="14"/>
      <c r="R3" s="13"/>
      <c r="S3" s="11"/>
    </row>
    <row r="4" spans="1:103" s="3" customFormat="1" ht="15.5">
      <c r="A4" s="3" t="s">
        <v>4</v>
      </c>
      <c r="C4" s="7">
        <f>'Tender Cover Sheet'!C23</f>
        <v>0</v>
      </c>
      <c r="G4" s="10"/>
      <c r="K4" s="16"/>
      <c r="L4" s="17"/>
      <c r="M4" s="18"/>
      <c r="N4" s="12"/>
      <c r="O4" s="13"/>
      <c r="Q4" s="14"/>
      <c r="R4" s="13"/>
      <c r="S4" s="11"/>
    </row>
    <row r="5" spans="1:103" s="3" customFormat="1" ht="15.5">
      <c r="A5" s="5"/>
      <c r="C5" s="7"/>
      <c r="G5" s="10"/>
      <c r="K5" s="16"/>
      <c r="L5" s="17"/>
      <c r="M5" s="18"/>
      <c r="N5" s="12"/>
      <c r="O5" s="13"/>
      <c r="Q5" s="14"/>
      <c r="R5" s="13"/>
      <c r="S5" s="11"/>
    </row>
    <row r="6" spans="1:103" ht="18">
      <c r="A6" s="19" t="s">
        <v>36</v>
      </c>
      <c r="B6" s="19"/>
      <c r="C6" s="19"/>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row>
    <row r="7" spans="1:103" ht="14">
      <c r="A7" s="63"/>
      <c r="B7" s="20"/>
      <c r="C7" s="64"/>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row>
    <row r="8" spans="1:103" ht="58.5" customHeight="1">
      <c r="A8" s="30">
        <v>1</v>
      </c>
      <c r="B8" s="174" t="s">
        <v>37</v>
      </c>
      <c r="C8" s="174"/>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row>
    <row r="9" spans="1:103" ht="70" customHeight="1">
      <c r="A9" s="30">
        <v>2</v>
      </c>
      <c r="B9" s="174" t="s">
        <v>38</v>
      </c>
      <c r="C9" s="174"/>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row>
    <row r="10" spans="1:103" ht="39.75" customHeight="1">
      <c r="A10" s="30">
        <v>3</v>
      </c>
      <c r="B10" s="174" t="s">
        <v>39</v>
      </c>
      <c r="C10" s="174"/>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row>
    <row r="11" spans="1:103" ht="89.25" customHeight="1">
      <c r="A11" s="30"/>
      <c r="B11" s="174"/>
      <c r="C11" s="174"/>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row>
    <row r="12" spans="1:103" ht="14">
      <c r="A12" s="23"/>
      <c r="B12" s="175"/>
      <c r="C12" s="175"/>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row>
    <row r="13" spans="1:103">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row>
    <row r="14" spans="1:103">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row>
    <row r="15" spans="1:103">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row>
    <row r="16" spans="1:103">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row>
    <row r="17" spans="1:103">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row>
    <row r="18" spans="1:103">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row>
    <row r="19" spans="1:103">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row>
    <row r="20" spans="1:103" ht="15.5">
      <c r="A20" s="65"/>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row>
    <row r="21" spans="1:103">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row>
    <row r="22" spans="1:103">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row>
    <row r="23" spans="1:103">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row>
    <row r="24" spans="1:103">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row>
    <row r="25" spans="1:103">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row>
    <row r="26" spans="1:103">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row>
    <row r="27" spans="1:103">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row>
    <row r="28" spans="1:103">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row>
    <row r="29" spans="1:103">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row>
    <row r="30" spans="1:103">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row>
    <row r="31" spans="1:103">
      <c r="A31" s="34"/>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row>
    <row r="32" spans="1:103" ht="15.5">
      <c r="A32" s="65"/>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row>
  </sheetData>
  <mergeCells count="5">
    <mergeCell ref="B8:C8"/>
    <mergeCell ref="B9:C9"/>
    <mergeCell ref="B10:C10"/>
    <mergeCell ref="B11:C11"/>
    <mergeCell ref="B12:C12"/>
  </mergeCells>
  <pageMargins left="0.75" right="0.75" top="1" bottom="1" header="0.5" footer="0.5"/>
  <headerFooter>
    <oddHeader>&amp;REskom Holdings Limited
Bravo Power Station : CED 0142/SM
&amp;A</oddHeader>
    <oddFooter>&amp;L&amp;8&amp;F
&amp;A&amp;CPage &amp;P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5A3B7-97DF-4B1A-9DAA-3827F4E557A8}">
  <dimension ref="A2:J23"/>
  <sheetViews>
    <sheetView tabSelected="1" view="pageBreakPreview" topLeftCell="A10" zoomScale="95" zoomScaleNormal="100" zoomScaleSheetLayoutView="95" workbookViewId="0">
      <selection activeCell="C20" sqref="C20"/>
    </sheetView>
  </sheetViews>
  <sheetFormatPr defaultColWidth="8.81640625" defaultRowHeight="14.5"/>
  <cols>
    <col min="1" max="1" width="5.36328125" style="128" customWidth="1"/>
    <col min="2" max="2" width="46.36328125" style="130" customWidth="1"/>
    <col min="3" max="3" width="42.81640625" style="130" customWidth="1"/>
    <col min="4" max="4" width="8.08984375" style="130" customWidth="1"/>
    <col min="5" max="5" width="15.6328125" style="131" customWidth="1"/>
    <col min="6" max="6" width="20.453125" style="131" customWidth="1"/>
    <col min="7" max="7" width="8.81640625" style="129"/>
    <col min="8" max="8" width="0" style="129" hidden="1" customWidth="1"/>
    <col min="9" max="9" width="8.81640625" style="129"/>
    <col min="10" max="10" width="20.81640625" style="129" customWidth="1"/>
    <col min="11" max="16384" width="8.81640625" style="129"/>
  </cols>
  <sheetData>
    <row r="2" spans="1:10" s="75" customFormat="1" ht="15.5">
      <c r="A2" s="70"/>
      <c r="B2" s="68" t="s">
        <v>0</v>
      </c>
      <c r="C2" s="168" t="s">
        <v>1</v>
      </c>
      <c r="D2" s="69"/>
      <c r="E2" s="70"/>
      <c r="F2" s="70"/>
    </row>
    <row r="3" spans="1:10" s="75" customFormat="1" ht="15.5">
      <c r="A3" s="70"/>
      <c r="B3" s="68" t="s">
        <v>2</v>
      </c>
      <c r="C3" s="68"/>
      <c r="D3" s="69"/>
      <c r="E3" s="70"/>
      <c r="F3" s="70"/>
    </row>
    <row r="4" spans="1:10" s="75" customFormat="1" ht="28.5" customHeight="1">
      <c r="A4" s="70"/>
      <c r="B4" s="68" t="s">
        <v>3</v>
      </c>
      <c r="C4" s="177" t="str">
        <f>'Tender Cover Sheet'!C21</f>
        <v>PROVISION OF MANAGEMENT SERVICES FOR PARTNERSHIP AGREEMENT</v>
      </c>
      <c r="D4" s="177"/>
      <c r="E4" s="177"/>
      <c r="F4" s="177"/>
    </row>
    <row r="5" spans="1:10" s="75" customFormat="1" ht="15.5">
      <c r="A5" s="70"/>
      <c r="B5" s="68" t="s">
        <v>42</v>
      </c>
      <c r="C5" s="167" t="s">
        <v>43</v>
      </c>
      <c r="D5" s="69"/>
      <c r="E5" s="70"/>
      <c r="F5" s="70"/>
    </row>
    <row r="6" spans="1:10" s="71" customFormat="1" ht="15.5">
      <c r="B6" s="73"/>
      <c r="C6" s="72"/>
      <c r="D6" s="74"/>
    </row>
    <row r="7" spans="1:10" s="138" customFormat="1">
      <c r="A7" s="135"/>
      <c r="B7" s="136"/>
      <c r="C7" s="136"/>
      <c r="D7" s="136"/>
      <c r="E7" s="137"/>
      <c r="F7" s="137"/>
    </row>
    <row r="8" spans="1:10" s="138" customFormat="1">
      <c r="A8" s="135"/>
      <c r="B8" s="136"/>
      <c r="C8" s="136"/>
      <c r="D8" s="136"/>
      <c r="E8" s="169"/>
      <c r="F8" s="169"/>
    </row>
    <row r="9" spans="1:10" s="138" customFormat="1" ht="15" customHeight="1" thickBot="1">
      <c r="A9" s="135"/>
      <c r="B9" s="136"/>
      <c r="C9" s="136"/>
      <c r="D9" s="136"/>
      <c r="E9" s="178"/>
      <c r="F9" s="179"/>
    </row>
    <row r="10" spans="1:10" s="144" customFormat="1" ht="29.5" thickBot="1">
      <c r="A10" s="139" t="s">
        <v>132</v>
      </c>
      <c r="B10" s="140" t="s">
        <v>133</v>
      </c>
      <c r="C10" s="141" t="s">
        <v>141</v>
      </c>
      <c r="D10" s="142" t="s">
        <v>134</v>
      </c>
      <c r="E10" s="140" t="s">
        <v>135</v>
      </c>
      <c r="F10" s="143" t="s">
        <v>129</v>
      </c>
    </row>
    <row r="11" spans="1:10" s="138" customFormat="1">
      <c r="A11" s="145"/>
      <c r="B11" s="146" t="s">
        <v>136</v>
      </c>
      <c r="C11" s="147"/>
      <c r="D11" s="148"/>
      <c r="E11" s="149"/>
      <c r="F11" s="150"/>
    </row>
    <row r="12" spans="1:10" s="138" customFormat="1">
      <c r="A12" s="145"/>
      <c r="B12" s="146"/>
      <c r="C12" s="147"/>
      <c r="D12" s="148"/>
      <c r="E12" s="149"/>
      <c r="F12" s="150"/>
    </row>
    <row r="13" spans="1:10" s="156" customFormat="1" ht="39.5" customHeight="1">
      <c r="A13" s="151">
        <v>1.1000000000000001</v>
      </c>
      <c r="B13" s="152" t="s">
        <v>137</v>
      </c>
      <c r="C13" s="153" t="s">
        <v>138</v>
      </c>
      <c r="D13" s="154" t="s">
        <v>139</v>
      </c>
      <c r="E13" s="127"/>
      <c r="F13" s="155"/>
      <c r="H13" s="156">
        <v>655.51</v>
      </c>
      <c r="J13" s="157"/>
    </row>
    <row r="14" spans="1:10" s="156" customFormat="1" ht="47" customHeight="1">
      <c r="A14" s="151">
        <f t="shared" ref="A14" si="0">1.1+0.1</f>
        <v>1.2000000000000002</v>
      </c>
      <c r="B14" s="152" t="s">
        <v>140</v>
      </c>
      <c r="C14" s="153" t="s">
        <v>138</v>
      </c>
      <c r="D14" s="154" t="s">
        <v>139</v>
      </c>
      <c r="E14" s="127"/>
      <c r="F14" s="155"/>
      <c r="H14" s="156">
        <v>498.98</v>
      </c>
      <c r="J14" s="157"/>
    </row>
    <row r="15" spans="1:10" s="138" customFormat="1">
      <c r="A15" s="145"/>
      <c r="B15" s="158"/>
      <c r="C15" s="149"/>
      <c r="D15" s="148"/>
      <c r="E15" s="159"/>
      <c r="F15" s="160"/>
    </row>
    <row r="16" spans="1:10" s="138" customFormat="1" ht="15" thickBot="1">
      <c r="A16" s="145"/>
      <c r="B16" s="180"/>
      <c r="C16" s="181"/>
      <c r="D16" s="181"/>
      <c r="E16" s="182"/>
      <c r="F16" s="161">
        <f>SUM(F12:F14)</f>
        <v>0</v>
      </c>
    </row>
    <row r="17" spans="1:6" s="138" customFormat="1">
      <c r="A17" s="135"/>
      <c r="B17" s="162"/>
      <c r="C17" s="162"/>
      <c r="D17" s="136"/>
      <c r="E17" s="163"/>
      <c r="F17" s="163"/>
    </row>
    <row r="18" spans="1:6" s="138" customFormat="1" ht="56">
      <c r="A18" s="135"/>
      <c r="B18" s="170" t="s">
        <v>143</v>
      </c>
      <c r="C18" s="162"/>
      <c r="D18" s="136"/>
      <c r="E18" s="163"/>
      <c r="F18" s="163"/>
    </row>
    <row r="19" spans="1:6" s="138" customFormat="1">
      <c r="A19" s="135"/>
      <c r="B19" s="164"/>
      <c r="C19" s="164"/>
      <c r="D19" s="165"/>
      <c r="E19" s="163"/>
      <c r="F19" s="163"/>
    </row>
    <row r="20" spans="1:6" s="138" customFormat="1">
      <c r="A20" s="135"/>
      <c r="B20" s="76"/>
      <c r="C20" s="76"/>
      <c r="D20" s="166"/>
      <c r="E20" s="163"/>
      <c r="F20" s="163"/>
    </row>
    <row r="21" spans="1:6">
      <c r="B21" s="134"/>
      <c r="C21" s="134"/>
      <c r="D21" s="133"/>
    </row>
    <row r="22" spans="1:6">
      <c r="B22" s="132"/>
      <c r="C22" s="132"/>
      <c r="D22" s="133"/>
    </row>
    <row r="23" spans="1:6">
      <c r="B23" s="176"/>
      <c r="C23" s="176"/>
      <c r="D23" s="176"/>
    </row>
  </sheetData>
  <mergeCells count="4">
    <mergeCell ref="B23:D23"/>
    <mergeCell ref="C4:F4"/>
    <mergeCell ref="E9:F9"/>
    <mergeCell ref="B16:E16"/>
  </mergeCells>
  <pageMargins left="0.7" right="0.7" top="0.75" bottom="0.75" header="0.3" footer="0.3"/>
  <pageSetup scale="3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6276A-6AA8-4898-9519-053BE3968D74}">
  <dimension ref="A1:J69"/>
  <sheetViews>
    <sheetView showGridLines="0" topLeftCell="A22" workbookViewId="0">
      <selection activeCell="D62" sqref="D62"/>
    </sheetView>
  </sheetViews>
  <sheetFormatPr defaultColWidth="9.1796875" defaultRowHeight="13"/>
  <cols>
    <col min="1" max="1" width="6" style="78" customWidth="1"/>
    <col min="2" max="2" width="13.54296875" style="78" customWidth="1"/>
    <col min="3" max="3" width="15.81640625" style="78" customWidth="1"/>
    <col min="4" max="4" width="27.81640625" style="78" customWidth="1"/>
    <col min="5" max="5" width="21.54296875" style="78" customWidth="1"/>
    <col min="6" max="6" width="16" style="78" customWidth="1"/>
    <col min="7" max="7" width="10.1796875" style="78" customWidth="1"/>
    <col min="8" max="8" width="12.1796875" style="78" customWidth="1"/>
    <col min="9" max="9" width="17.453125" style="78" customWidth="1"/>
    <col min="10" max="11" width="10.1796875" style="78" customWidth="1"/>
    <col min="12" max="12" width="10" style="78" customWidth="1"/>
    <col min="13" max="13" width="10.453125" style="78" customWidth="1"/>
    <col min="14" max="14" width="10.1796875" style="78" customWidth="1"/>
    <col min="15" max="15" width="9.81640625" style="78" customWidth="1"/>
    <col min="16" max="16" width="10.1796875" style="78" customWidth="1"/>
    <col min="17" max="17" width="10.453125" style="78" customWidth="1"/>
    <col min="18" max="18" width="10.1796875" style="78" customWidth="1"/>
    <col min="19" max="19" width="10.54296875" style="78" customWidth="1"/>
    <col min="20" max="20" width="9.81640625" style="78" customWidth="1"/>
    <col min="21" max="21" width="9.453125" style="78" customWidth="1"/>
    <col min="22" max="22" width="10.453125" style="78" customWidth="1"/>
    <col min="23" max="23" width="10.1796875" style="78" customWidth="1"/>
    <col min="24" max="24" width="10" style="78" customWidth="1"/>
    <col min="25" max="25" width="10.453125" style="78" customWidth="1"/>
    <col min="26" max="26" width="10.1796875" style="78" customWidth="1"/>
    <col min="27" max="27" width="9.81640625" style="78" customWidth="1"/>
    <col min="28" max="28" width="10" style="78" customWidth="1"/>
    <col min="29" max="29" width="10.1796875" style="78" customWidth="1"/>
    <col min="30" max="30" width="10" style="78" customWidth="1"/>
    <col min="31" max="31" width="10.453125" style="78" customWidth="1"/>
    <col min="32" max="32" width="9.81640625" style="78" customWidth="1"/>
    <col min="33" max="33" width="9.1796875" style="78" customWidth="1"/>
    <col min="34" max="34" width="10.1796875" style="78" customWidth="1"/>
    <col min="35" max="35" width="10" style="78" customWidth="1"/>
    <col min="36" max="36" width="9.81640625" style="78" customWidth="1"/>
    <col min="37" max="37" width="10.1796875" style="78" customWidth="1"/>
    <col min="38" max="38" width="10" style="78" customWidth="1"/>
    <col min="39" max="39" width="9.81640625" style="78" customWidth="1"/>
    <col min="40" max="40" width="10.1796875" style="78" customWidth="1"/>
    <col min="41" max="41" width="10.453125" style="78" customWidth="1"/>
    <col min="42" max="42" width="10.1796875" style="78" customWidth="1"/>
    <col min="43" max="43" width="10.54296875" style="78" customWidth="1"/>
    <col min="44" max="44" width="9.81640625" style="78" customWidth="1"/>
    <col min="45" max="45" width="9.453125" style="78" customWidth="1"/>
    <col min="46" max="46" width="10.453125" style="78" customWidth="1"/>
    <col min="47" max="47" width="10.1796875" style="78" customWidth="1"/>
    <col min="48" max="48" width="10" style="78" customWidth="1"/>
    <col min="49" max="49" width="10.453125" style="78" customWidth="1"/>
    <col min="50" max="50" width="10.1796875" style="78" customWidth="1"/>
    <col min="51" max="51" width="9.81640625" style="78" customWidth="1"/>
    <col min="52" max="52" width="10" style="78" customWidth="1"/>
    <col min="53" max="214" width="9.1796875" style="78" customWidth="1"/>
    <col min="215" max="215" width="6" style="78" customWidth="1"/>
    <col min="216" max="216" width="13.54296875" style="78" customWidth="1"/>
    <col min="217" max="217" width="15.81640625" style="78" customWidth="1"/>
    <col min="218" max="218" width="27.81640625" style="78" customWidth="1"/>
    <col min="219" max="219" width="21.54296875" style="78" customWidth="1"/>
    <col min="220" max="220" width="16" style="78" customWidth="1"/>
    <col min="221" max="221" width="10.1796875" style="78" customWidth="1"/>
    <col min="222" max="222" width="12.1796875" style="78" customWidth="1"/>
    <col min="223" max="223" width="17.453125" style="78" customWidth="1"/>
    <col min="224" max="224" width="10.1796875" style="78" customWidth="1"/>
    <col min="225" max="225" width="10.453125" style="78" customWidth="1"/>
    <col min="226" max="226" width="10.1796875" style="78" customWidth="1"/>
    <col min="227" max="227" width="10.54296875" style="78" customWidth="1"/>
    <col min="228" max="228" width="9.81640625" style="78" customWidth="1"/>
    <col min="229" max="229" width="9.453125" style="78" customWidth="1"/>
    <col min="230" max="230" width="10.453125" style="78" customWidth="1"/>
    <col min="231" max="231" width="10.1796875" style="78" customWidth="1"/>
    <col min="232" max="232" width="10" style="78" customWidth="1"/>
    <col min="233" max="233" width="10.453125" style="78" customWidth="1"/>
    <col min="234" max="234" width="10.1796875" style="78" customWidth="1"/>
    <col min="235" max="235" width="9.453125" style="78" customWidth="1"/>
    <col min="236" max="236" width="9.81640625" style="78" customWidth="1"/>
    <col min="237" max="237" width="10" style="78" customWidth="1"/>
    <col min="238" max="238" width="9.81640625" style="78" customWidth="1"/>
    <col min="239" max="239" width="10.1796875" style="78" customWidth="1"/>
    <col min="240" max="240" width="9.453125" style="78" customWidth="1"/>
    <col min="241" max="241" width="9.1796875" style="78" customWidth="1"/>
    <col min="242" max="242" width="10" style="78" customWidth="1"/>
    <col min="243" max="244" width="9.81640625" style="78" customWidth="1"/>
    <col min="245" max="245" width="10" style="78" customWidth="1"/>
    <col min="246" max="247" width="9.81640625" style="78" customWidth="1"/>
    <col min="248" max="248" width="10.1796875" style="78" customWidth="1"/>
    <col min="249" max="249" width="10.453125" style="78" customWidth="1"/>
    <col min="250" max="250" width="10.1796875" style="78" customWidth="1"/>
    <col min="251" max="251" width="10.54296875" style="78" customWidth="1"/>
    <col min="252" max="252" width="9.81640625" style="78" customWidth="1"/>
    <col min="253" max="253" width="9.453125" style="78" customWidth="1"/>
    <col min="254" max="254" width="10.453125" style="78" customWidth="1"/>
    <col min="255" max="255" width="10.1796875" style="78" customWidth="1"/>
    <col min="256" max="16384" width="9.1796875" style="78"/>
  </cols>
  <sheetData>
    <row r="1" spans="1:10">
      <c r="A1" s="77" t="s">
        <v>1</v>
      </c>
      <c r="B1" s="77"/>
      <c r="C1" s="77"/>
      <c r="I1" s="79"/>
    </row>
    <row r="2" spans="1:10">
      <c r="A2" s="77" t="s">
        <v>24</v>
      </c>
      <c r="B2" s="77"/>
      <c r="C2" s="80"/>
      <c r="D2" s="81">
        <f>'[44]5.1Tender Cover Sheet'!C19</f>
        <v>0</v>
      </c>
      <c r="I2" s="82"/>
    </row>
    <row r="3" spans="1:10">
      <c r="A3" s="77" t="s">
        <v>44</v>
      </c>
      <c r="B3" s="77"/>
      <c r="D3" s="78">
        <f>'[44]5.1Tender Cover Sheet'!C23</f>
        <v>0</v>
      </c>
      <c r="I3" s="82"/>
    </row>
    <row r="4" spans="1:10">
      <c r="A4" s="77" t="s">
        <v>25</v>
      </c>
      <c r="B4" s="77"/>
      <c r="D4" s="79"/>
      <c r="I4" s="82"/>
    </row>
    <row r="5" spans="1:10">
      <c r="A5" s="83" t="s">
        <v>45</v>
      </c>
      <c r="B5" s="83"/>
      <c r="C5" s="83"/>
      <c r="I5" s="82"/>
    </row>
    <row r="6" spans="1:10">
      <c r="A6" s="79" t="s">
        <v>46</v>
      </c>
      <c r="B6" s="79"/>
      <c r="I6" s="82"/>
    </row>
    <row r="7" spans="1:10">
      <c r="A7" s="84" t="s">
        <v>40</v>
      </c>
      <c r="B7" s="84" t="s">
        <v>47</v>
      </c>
      <c r="C7" s="85"/>
      <c r="D7" s="86"/>
      <c r="J7" s="82"/>
    </row>
    <row r="8" spans="1:10" ht="14.5">
      <c r="A8" s="87" t="s">
        <v>48</v>
      </c>
      <c r="B8" s="88">
        <v>0</v>
      </c>
      <c r="C8" s="89"/>
      <c r="D8" s="90"/>
      <c r="E8" s="91" t="s">
        <v>49</v>
      </c>
      <c r="F8" s="91"/>
      <c r="G8" s="91"/>
      <c r="H8" s="91"/>
    </row>
    <row r="9" spans="1:10">
      <c r="A9" s="92"/>
      <c r="B9" s="93"/>
      <c r="C9" s="89"/>
      <c r="D9" s="90"/>
    </row>
    <row r="10" spans="1:10">
      <c r="A10" s="92"/>
      <c r="B10" s="93"/>
      <c r="C10" s="89"/>
      <c r="D10" s="90"/>
    </row>
    <row r="11" spans="1:10">
      <c r="A11" s="79"/>
    </row>
    <row r="12" spans="1:10" ht="14.5">
      <c r="A12" s="94" t="s">
        <v>50</v>
      </c>
      <c r="B12" s="94"/>
      <c r="C12" s="95"/>
    </row>
    <row r="13" spans="1:10" ht="14.5">
      <c r="A13" s="95" t="s">
        <v>51</v>
      </c>
      <c r="B13" s="96" t="s">
        <v>52</v>
      </c>
      <c r="C13" s="96"/>
      <c r="D13" s="96"/>
      <c r="E13" s="96"/>
      <c r="F13" s="96"/>
      <c r="G13" s="96"/>
    </row>
    <row r="14" spans="1:10" ht="14.5">
      <c r="A14" s="95" t="s">
        <v>53</v>
      </c>
      <c r="B14" s="96" t="s">
        <v>54</v>
      </c>
      <c r="C14" s="96"/>
      <c r="D14" s="96"/>
      <c r="E14" s="96"/>
      <c r="F14" s="96"/>
      <c r="G14" s="96"/>
      <c r="H14" s="96"/>
    </row>
    <row r="15" spans="1:10" ht="14.5">
      <c r="A15" s="95"/>
      <c r="B15" s="96" t="s">
        <v>55</v>
      </c>
      <c r="C15" s="96"/>
      <c r="D15" s="96"/>
      <c r="E15" s="96"/>
      <c r="F15" s="96"/>
      <c r="G15" s="96"/>
      <c r="H15" s="96"/>
    </row>
    <row r="16" spans="1:10" ht="14.5">
      <c r="A16" s="96" t="s">
        <v>56</v>
      </c>
      <c r="B16" s="96" t="s">
        <v>57</v>
      </c>
      <c r="C16" s="96"/>
      <c r="D16" s="96"/>
      <c r="E16" s="96"/>
      <c r="F16" s="96"/>
    </row>
    <row r="17" spans="1:8" ht="14.5">
      <c r="A17" s="94" t="s">
        <v>58</v>
      </c>
      <c r="B17" s="94"/>
      <c r="C17" s="94"/>
    </row>
    <row r="18" spans="1:8" ht="14.5">
      <c r="A18" s="95" t="s">
        <v>59</v>
      </c>
      <c r="B18" s="96" t="s">
        <v>60</v>
      </c>
      <c r="C18" s="96"/>
      <c r="D18" s="96"/>
      <c r="E18" s="96"/>
      <c r="F18" s="96"/>
      <c r="G18" s="96"/>
      <c r="H18" s="96"/>
    </row>
    <row r="19" spans="1:8" ht="14.5">
      <c r="A19" s="95"/>
      <c r="B19" s="96" t="s">
        <v>61</v>
      </c>
      <c r="C19" s="96"/>
      <c r="D19" s="96"/>
      <c r="E19" s="96"/>
      <c r="F19" s="96"/>
      <c r="G19" s="96"/>
    </row>
    <row r="20" spans="1:8" ht="14.5">
      <c r="A20" s="95" t="s">
        <v>62</v>
      </c>
      <c r="B20" s="95" t="s">
        <v>63</v>
      </c>
      <c r="C20" s="95"/>
      <c r="D20" s="95"/>
      <c r="E20" s="95"/>
      <c r="F20" s="95"/>
      <c r="G20" s="95"/>
      <c r="H20" s="95"/>
    </row>
    <row r="21" spans="1:8" ht="14.5">
      <c r="A21" s="95"/>
      <c r="B21" s="95" t="s">
        <v>64</v>
      </c>
      <c r="C21" s="95"/>
      <c r="D21" s="95"/>
      <c r="E21" s="95"/>
      <c r="F21" s="95"/>
      <c r="G21" s="95"/>
      <c r="H21" s="95"/>
    </row>
    <row r="22" spans="1:8" ht="14.5">
      <c r="A22" s="95"/>
      <c r="B22" s="95" t="s">
        <v>65</v>
      </c>
      <c r="C22" s="95"/>
      <c r="D22" s="95"/>
      <c r="E22" s="95"/>
      <c r="F22" s="95"/>
      <c r="G22" s="95"/>
      <c r="H22" s="95"/>
    </row>
    <row r="23" spans="1:8" ht="14.5">
      <c r="A23" s="95"/>
      <c r="B23" s="96" t="s">
        <v>66</v>
      </c>
      <c r="C23" s="96"/>
      <c r="D23" s="96"/>
      <c r="E23" s="96"/>
      <c r="F23" s="96"/>
      <c r="G23" s="96"/>
      <c r="H23" s="96"/>
    </row>
    <row r="24" spans="1:8" ht="14.5">
      <c r="A24" s="95"/>
      <c r="B24" s="95" t="s">
        <v>67</v>
      </c>
      <c r="C24" s="95"/>
    </row>
    <row r="25" spans="1:8" ht="14.5">
      <c r="A25" s="95" t="s">
        <v>68</v>
      </c>
      <c r="B25" s="95" t="s">
        <v>69</v>
      </c>
      <c r="C25" s="95"/>
      <c r="D25" s="95"/>
      <c r="E25" s="95"/>
      <c r="F25" s="95"/>
      <c r="G25" s="95"/>
      <c r="H25" s="95"/>
    </row>
    <row r="26" spans="1:8" ht="14.5">
      <c r="A26" s="95"/>
      <c r="B26" s="95" t="s">
        <v>70</v>
      </c>
      <c r="C26" s="95"/>
      <c r="D26" s="95"/>
      <c r="E26" s="95"/>
      <c r="F26" s="95"/>
      <c r="G26" s="95"/>
      <c r="H26" s="95"/>
    </row>
    <row r="27" spans="1:8" ht="14.5">
      <c r="A27" s="95"/>
      <c r="B27" s="96" t="s">
        <v>71</v>
      </c>
      <c r="C27" s="96"/>
      <c r="D27" s="96"/>
      <c r="E27" s="96"/>
      <c r="F27" s="96"/>
    </row>
    <row r="28" spans="1:8" ht="14.5">
      <c r="A28" s="95" t="s">
        <v>72</v>
      </c>
      <c r="B28" s="95" t="s">
        <v>73</v>
      </c>
      <c r="C28" s="95"/>
      <c r="D28" s="95"/>
      <c r="E28" s="95"/>
      <c r="F28" s="95"/>
      <c r="G28" s="95"/>
      <c r="H28" s="95"/>
    </row>
    <row r="29" spans="1:8" ht="14.5">
      <c r="A29" s="95"/>
      <c r="B29" s="96" t="s">
        <v>74</v>
      </c>
      <c r="C29" s="96"/>
      <c r="D29" s="96"/>
      <c r="E29" s="96"/>
      <c r="F29" s="96"/>
      <c r="G29" s="96"/>
      <c r="H29" s="96"/>
    </row>
    <row r="30" spans="1:8" ht="14.5">
      <c r="A30" s="95"/>
      <c r="B30" s="95" t="s">
        <v>75</v>
      </c>
      <c r="C30" s="95"/>
      <c r="D30" s="95"/>
      <c r="E30" s="95"/>
      <c r="F30" s="95"/>
      <c r="G30" s="95"/>
      <c r="H30" s="95"/>
    </row>
    <row r="31" spans="1:8" ht="14.5">
      <c r="A31" s="95"/>
      <c r="B31" s="96" t="s">
        <v>76</v>
      </c>
      <c r="C31" s="96"/>
      <c r="D31" s="96"/>
      <c r="E31" s="96"/>
      <c r="F31" s="96"/>
      <c r="G31" s="96"/>
    </row>
    <row r="32" spans="1:8" ht="14.5">
      <c r="A32" s="95"/>
      <c r="B32" s="96" t="s">
        <v>77</v>
      </c>
      <c r="C32" s="96"/>
      <c r="D32" s="96"/>
      <c r="E32" s="96"/>
      <c r="F32" s="96"/>
      <c r="G32" s="96"/>
      <c r="H32" s="96"/>
    </row>
    <row r="33" spans="1:8" ht="14.5">
      <c r="A33" s="95"/>
      <c r="B33" s="95" t="s">
        <v>78</v>
      </c>
      <c r="C33" s="95"/>
    </row>
    <row r="34" spans="1:8" ht="14.5">
      <c r="A34" s="95" t="s">
        <v>79</v>
      </c>
      <c r="B34" s="96" t="s">
        <v>80</v>
      </c>
      <c r="C34" s="96"/>
      <c r="D34" s="96"/>
      <c r="E34" s="96"/>
      <c r="F34" s="96"/>
      <c r="G34" s="96"/>
      <c r="H34" s="96"/>
    </row>
    <row r="35" spans="1:8" ht="14.5">
      <c r="A35" s="95"/>
      <c r="B35" s="96" t="s">
        <v>81</v>
      </c>
      <c r="C35" s="96"/>
      <c r="D35" s="96"/>
      <c r="E35" s="96"/>
      <c r="F35" s="96"/>
      <c r="G35" s="96"/>
      <c r="H35" s="96"/>
    </row>
    <row r="36" spans="1:8" ht="14.5">
      <c r="A36" s="95"/>
      <c r="B36" s="96" t="s">
        <v>82</v>
      </c>
      <c r="C36" s="96"/>
      <c r="D36" s="96"/>
      <c r="E36" s="96"/>
      <c r="F36" s="96"/>
    </row>
    <row r="37" spans="1:8" ht="14.5">
      <c r="A37" s="95"/>
      <c r="B37" s="96" t="s">
        <v>83</v>
      </c>
      <c r="C37" s="96"/>
      <c r="D37" s="96"/>
      <c r="E37" s="96"/>
      <c r="F37" s="96"/>
      <c r="G37" s="96"/>
      <c r="H37" s="96"/>
    </row>
    <row r="38" spans="1:8" ht="14.5">
      <c r="A38" s="95"/>
      <c r="B38" s="96" t="s">
        <v>84</v>
      </c>
      <c r="C38" s="96"/>
      <c r="D38" s="96"/>
      <c r="E38" s="96"/>
      <c r="F38" s="96"/>
      <c r="G38" s="96"/>
      <c r="H38" s="96"/>
    </row>
    <row r="39" spans="1:8" ht="14.5">
      <c r="A39" s="95"/>
      <c r="B39" s="96" t="s">
        <v>85</v>
      </c>
      <c r="C39" s="96"/>
      <c r="D39" s="96"/>
      <c r="E39" s="96"/>
      <c r="F39" s="96"/>
      <c r="G39" s="96"/>
      <c r="H39" s="96"/>
    </row>
    <row r="40" spans="1:8" ht="14.5">
      <c r="A40" s="95"/>
      <c r="B40" s="96" t="s">
        <v>86</v>
      </c>
      <c r="C40" s="96"/>
    </row>
    <row r="41" spans="1:8" ht="14.5">
      <c r="A41" s="95" t="s">
        <v>87</v>
      </c>
      <c r="B41" s="95" t="s">
        <v>88</v>
      </c>
      <c r="C41" s="95"/>
      <c r="D41" s="95"/>
      <c r="E41" s="95"/>
      <c r="F41" s="95"/>
      <c r="G41" s="95"/>
      <c r="H41" s="95"/>
    </row>
    <row r="42" spans="1:8" ht="14.5">
      <c r="A42" s="95"/>
      <c r="B42" s="95" t="s">
        <v>89</v>
      </c>
      <c r="C42" s="95"/>
      <c r="D42" s="95"/>
      <c r="E42" s="95"/>
      <c r="F42" s="95"/>
      <c r="G42" s="95"/>
      <c r="H42" s="95"/>
    </row>
    <row r="43" spans="1:8" ht="14.5">
      <c r="A43" s="95"/>
      <c r="B43" s="95" t="s">
        <v>90</v>
      </c>
      <c r="C43" s="95"/>
      <c r="D43" s="95"/>
      <c r="E43" s="95"/>
      <c r="F43" s="95"/>
      <c r="G43" s="95"/>
      <c r="H43" s="95"/>
    </row>
    <row r="44" spans="1:8" ht="14.5">
      <c r="A44" s="95"/>
      <c r="B44" s="95" t="s">
        <v>91</v>
      </c>
      <c r="C44" s="95"/>
      <c r="D44" s="95"/>
      <c r="E44" s="95"/>
      <c r="F44" s="95"/>
      <c r="G44" s="95"/>
      <c r="H44" s="95"/>
    </row>
    <row r="45" spans="1:8" ht="14.5">
      <c r="A45" s="95"/>
      <c r="B45" s="95" t="s">
        <v>92</v>
      </c>
      <c r="C45" s="95"/>
      <c r="D45" s="95"/>
      <c r="E45" s="95"/>
      <c r="F45" s="95"/>
      <c r="G45" s="95"/>
      <c r="H45" s="95"/>
    </row>
    <row r="46" spans="1:8" ht="14.5">
      <c r="A46" s="95"/>
      <c r="B46" s="95" t="s">
        <v>93</v>
      </c>
      <c r="C46" s="95"/>
      <c r="D46" s="95"/>
    </row>
    <row r="47" spans="1:8" ht="14.5">
      <c r="A47" s="95" t="s">
        <v>94</v>
      </c>
      <c r="B47" s="96" t="s">
        <v>95</v>
      </c>
      <c r="C47" s="96"/>
      <c r="D47" s="96"/>
      <c r="E47" s="96"/>
      <c r="F47" s="96"/>
      <c r="G47" s="96"/>
      <c r="H47" s="96"/>
    </row>
    <row r="48" spans="1:8" ht="14.5">
      <c r="A48" s="95"/>
      <c r="B48" s="96" t="s">
        <v>96</v>
      </c>
      <c r="C48" s="96"/>
      <c r="D48" s="96"/>
      <c r="E48" s="96"/>
      <c r="F48" s="96"/>
      <c r="G48" s="96"/>
      <c r="H48" s="96"/>
    </row>
    <row r="49" spans="1:10" ht="14.5">
      <c r="A49" s="95"/>
      <c r="B49" s="96" t="s">
        <v>97</v>
      </c>
      <c r="C49" s="96"/>
      <c r="D49" s="96"/>
      <c r="E49" s="96"/>
      <c r="F49" s="96"/>
      <c r="G49" s="96"/>
      <c r="H49" s="96"/>
    </row>
    <row r="50" spans="1:10" ht="14.5">
      <c r="A50" s="95"/>
      <c r="B50" s="96" t="s">
        <v>98</v>
      </c>
      <c r="C50" s="96"/>
      <c r="D50" s="96"/>
      <c r="E50" s="96"/>
      <c r="F50" s="96"/>
      <c r="G50" s="96"/>
      <c r="H50" s="96"/>
    </row>
    <row r="51" spans="1:10" ht="14.5">
      <c r="A51" s="95"/>
      <c r="B51" s="96" t="s">
        <v>99</v>
      </c>
      <c r="C51" s="96"/>
      <c r="D51" s="96"/>
      <c r="E51" s="96"/>
      <c r="F51" s="96"/>
      <c r="G51" s="96"/>
      <c r="H51" s="96"/>
    </row>
    <row r="52" spans="1:10" ht="14.5">
      <c r="A52" s="95"/>
      <c r="B52" s="96" t="s">
        <v>100</v>
      </c>
      <c r="C52" s="96"/>
      <c r="D52" s="96"/>
      <c r="E52" s="96"/>
      <c r="F52" s="96"/>
      <c r="G52" s="96"/>
      <c r="H52" s="96"/>
    </row>
    <row r="53" spans="1:10" ht="14.5">
      <c r="A53" s="95"/>
      <c r="B53" s="96" t="s">
        <v>101</v>
      </c>
      <c r="C53" s="96"/>
      <c r="D53" s="96"/>
      <c r="E53" s="96"/>
      <c r="F53" s="96"/>
    </row>
    <row r="54" spans="1:10" ht="14.5">
      <c r="A54" s="95" t="s">
        <v>102</v>
      </c>
      <c r="B54" s="96" t="s">
        <v>103</v>
      </c>
      <c r="C54" s="96"/>
      <c r="D54" s="96"/>
      <c r="E54" s="96"/>
      <c r="F54" s="96"/>
      <c r="G54" s="96"/>
      <c r="H54" s="96"/>
    </row>
    <row r="55" spans="1:10" ht="14.5">
      <c r="A55" s="94"/>
      <c r="B55" s="96" t="s">
        <v>104</v>
      </c>
      <c r="C55" s="96"/>
      <c r="D55" s="96"/>
      <c r="E55" s="96"/>
      <c r="F55" s="96"/>
      <c r="G55" s="96"/>
      <c r="H55" s="96"/>
    </row>
    <row r="56" spans="1:10" ht="14.5">
      <c r="A56" s="94"/>
      <c r="B56" s="96" t="s">
        <v>105</v>
      </c>
      <c r="C56" s="96"/>
      <c r="D56" s="96"/>
      <c r="E56" s="96"/>
      <c r="F56" s="96"/>
      <c r="G56" s="96"/>
      <c r="H56" s="96"/>
      <c r="I56" s="95"/>
    </row>
    <row r="57" spans="1:10" ht="14.5">
      <c r="A57" s="94"/>
      <c r="B57" s="95" t="s">
        <v>106</v>
      </c>
      <c r="C57" s="95"/>
      <c r="D57" s="95"/>
      <c r="E57" s="95"/>
      <c r="F57" s="95"/>
      <c r="G57" s="95"/>
      <c r="H57" s="95"/>
      <c r="I57" s="95"/>
    </row>
    <row r="58" spans="1:10" ht="14.5">
      <c r="A58" s="95" t="s">
        <v>107</v>
      </c>
      <c r="B58" s="96" t="s">
        <v>108</v>
      </c>
      <c r="C58" s="96"/>
      <c r="D58" s="96"/>
      <c r="E58" s="96"/>
      <c r="F58" s="96"/>
      <c r="G58" s="96"/>
      <c r="H58" s="95"/>
      <c r="I58" s="95"/>
    </row>
    <row r="59" spans="1:10" s="95" customFormat="1" ht="14.5">
      <c r="A59" s="95" t="s">
        <v>130</v>
      </c>
      <c r="B59" s="95" t="s">
        <v>131</v>
      </c>
      <c r="C59" s="96"/>
      <c r="D59" s="96"/>
      <c r="E59" s="96"/>
      <c r="F59" s="96"/>
      <c r="G59" s="96"/>
    </row>
    <row r="60" spans="1:10" ht="13.5" thickBot="1">
      <c r="A60" s="83" t="s">
        <v>109</v>
      </c>
      <c r="B60" s="83"/>
      <c r="G60" s="82"/>
      <c r="H60" s="97"/>
      <c r="I60" s="97"/>
    </row>
    <row r="61" spans="1:10" ht="13.5" thickBot="1">
      <c r="A61" s="98" t="s">
        <v>110</v>
      </c>
      <c r="B61" s="183"/>
      <c r="C61" s="184"/>
      <c r="D61" s="184"/>
      <c r="E61" s="184"/>
      <c r="F61" s="184"/>
      <c r="G61" s="185"/>
      <c r="H61" s="186" t="s">
        <v>111</v>
      </c>
      <c r="I61" s="187"/>
      <c r="J61" s="99"/>
    </row>
    <row r="62" spans="1:10" ht="60.5" thickBot="1">
      <c r="A62" s="100" t="s">
        <v>112</v>
      </c>
      <c r="B62" s="101" t="s">
        <v>113</v>
      </c>
      <c r="C62" s="102" t="s">
        <v>114</v>
      </c>
      <c r="D62" s="103" t="s">
        <v>115</v>
      </c>
      <c r="E62" s="102" t="s">
        <v>116</v>
      </c>
      <c r="F62" s="102" t="s">
        <v>117</v>
      </c>
      <c r="G62" s="104" t="s">
        <v>118</v>
      </c>
      <c r="H62" s="104" t="s">
        <v>119</v>
      </c>
      <c r="I62" s="105" t="s">
        <v>120</v>
      </c>
      <c r="J62" s="106" t="s">
        <v>121</v>
      </c>
    </row>
    <row r="63" spans="1:10" ht="15.5">
      <c r="A63" s="107" t="s">
        <v>122</v>
      </c>
      <c r="B63" s="108"/>
      <c r="C63" s="109"/>
      <c r="D63" s="109"/>
      <c r="E63" s="108"/>
      <c r="F63" s="110"/>
      <c r="G63" s="111"/>
      <c r="H63" s="111"/>
      <c r="I63" s="112"/>
      <c r="J63" s="113"/>
    </row>
    <row r="64" spans="1:10" ht="15.5">
      <c r="A64" s="107" t="s">
        <v>123</v>
      </c>
      <c r="B64" s="108"/>
      <c r="C64" s="90"/>
      <c r="D64" s="90"/>
      <c r="E64" s="108"/>
      <c r="F64" s="110"/>
      <c r="G64" s="111"/>
      <c r="H64" s="111"/>
      <c r="I64" s="112"/>
      <c r="J64" s="114"/>
    </row>
    <row r="65" spans="1:10" ht="15.5">
      <c r="A65" s="107" t="s">
        <v>124</v>
      </c>
      <c r="B65" s="108"/>
      <c r="C65" s="90"/>
      <c r="D65" s="90"/>
      <c r="E65" s="108"/>
      <c r="F65" s="110"/>
      <c r="G65" s="111"/>
      <c r="H65" s="111"/>
      <c r="I65" s="112"/>
      <c r="J65" s="114"/>
    </row>
    <row r="66" spans="1:10" ht="15.5">
      <c r="A66" s="107" t="s">
        <v>125</v>
      </c>
      <c r="B66" s="108"/>
      <c r="C66" s="90"/>
      <c r="D66" s="90"/>
      <c r="E66" s="108"/>
      <c r="F66" s="110"/>
      <c r="G66" s="111"/>
      <c r="H66" s="111"/>
      <c r="I66" s="112"/>
      <c r="J66" s="114"/>
    </row>
    <row r="67" spans="1:10" ht="16" thickBot="1">
      <c r="A67" s="115" t="s">
        <v>126</v>
      </c>
      <c r="B67" s="116"/>
      <c r="C67" s="117"/>
      <c r="D67" s="117"/>
      <c r="E67" s="116"/>
      <c r="F67" s="118"/>
      <c r="G67" s="119"/>
      <c r="H67" s="119"/>
      <c r="I67" s="120"/>
      <c r="J67" s="121"/>
    </row>
    <row r="68" spans="1:10">
      <c r="A68" s="122" t="s">
        <v>127</v>
      </c>
      <c r="B68" s="123">
        <v>0.15</v>
      </c>
      <c r="C68" s="124" t="s">
        <v>128</v>
      </c>
      <c r="D68" s="90"/>
    </row>
    <row r="69" spans="1:10">
      <c r="A69" s="125"/>
      <c r="B69" s="123">
        <v>0.15</v>
      </c>
      <c r="C69" s="126" t="s">
        <v>129</v>
      </c>
    </row>
  </sheetData>
  <mergeCells count="2">
    <mergeCell ref="B61:G61"/>
    <mergeCell ref="H61:I6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 Me FIRST</vt:lpstr>
      <vt:lpstr>Tender Cover Sheet</vt:lpstr>
      <vt:lpstr>5.1.1.1 Preamble</vt:lpstr>
      <vt:lpstr>5.1.1.2 BOQ</vt:lpstr>
      <vt:lpstr>5.1.1.3 CPA Formulae</vt:lpstr>
      <vt:lpstr>'5.1.1.2 BOQ'!Print_Area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Ntjie Segooa</dc:creator>
  <cp:lastModifiedBy>Uvile Toyisi</cp:lastModifiedBy>
  <dcterms:created xsi:type="dcterms:W3CDTF">2018-02-21T11:24:08Z</dcterms:created>
  <dcterms:modified xsi:type="dcterms:W3CDTF">2023-09-08T10:26:37Z</dcterms:modified>
</cp:coreProperties>
</file>