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3"/>
  <workbookPr/>
  <mc:AlternateContent xmlns:mc="http://schemas.openxmlformats.org/markup-compatibility/2006">
    <mc:Choice Requires="x15">
      <x15ac:absPath xmlns:x15ac="http://schemas.microsoft.com/office/spreadsheetml/2010/11/ac" url="C:\Users\mafiwam\Documents\Manual Procurement\Mafiwa\RFB\Published\RFP 2825-2023 - Integrated Workforce Management System\Publication Package\"/>
    </mc:Choice>
  </mc:AlternateContent>
  <xr:revisionPtr revIDLastSave="0" documentId="13_ncr:1_{DA903DD0-AADF-450A-B7B5-47AB5A3D0423}" xr6:coauthVersionLast="36" xr6:coauthVersionMax="47" xr10:uidLastSave="{00000000-0000-0000-0000-000000000000}"/>
  <bookViews>
    <workbookView xWindow="0" yWindow="0" windowWidth="23040" windowHeight="8484" xr2:uid="{00000000-000D-0000-FFFF-FFFF00000000}"/>
  </bookViews>
  <sheets>
    <sheet name="PRICING SCHEDULE" sheetId="6" r:id="rId1"/>
  </sheets>
  <definedNames>
    <definedName name="_xlnm.Print_Area" localSheetId="0">'PRICING SCHEDULE'!$A:$W</definedName>
    <definedName name="_xlnm.Print_Titles" localSheetId="0">'PRICING SCHEDULE'!$1:$5</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T25" i="6" l="1"/>
  <c r="U25" i="6" s="1"/>
  <c r="S25" i="6"/>
  <c r="P25" i="6"/>
  <c r="M25" i="6"/>
  <c r="J25" i="6"/>
  <c r="G25" i="6"/>
  <c r="G21" i="6" l="1"/>
  <c r="G22" i="6"/>
  <c r="G23" i="6"/>
  <c r="G24" i="6"/>
  <c r="G26" i="6"/>
  <c r="J21" i="6"/>
  <c r="J22" i="6"/>
  <c r="J23" i="6"/>
  <c r="J24" i="6"/>
  <c r="J26" i="6"/>
  <c r="M21" i="6"/>
  <c r="M22" i="6"/>
  <c r="M23" i="6"/>
  <c r="M24" i="6"/>
  <c r="M26" i="6"/>
  <c r="P21" i="6"/>
  <c r="P22" i="6"/>
  <c r="P23" i="6"/>
  <c r="P24" i="6"/>
  <c r="P26" i="6"/>
  <c r="S21" i="6"/>
  <c r="S22" i="6"/>
  <c r="S23" i="6"/>
  <c r="S24" i="6"/>
  <c r="S26" i="6"/>
  <c r="T23" i="6" l="1"/>
  <c r="U23" i="6" s="1"/>
  <c r="T26" i="6"/>
  <c r="U26" i="6" s="1"/>
  <c r="T24" i="6"/>
  <c r="U24" i="6" s="1"/>
  <c r="T22" i="6"/>
  <c r="U22" i="6" s="1"/>
  <c r="T21" i="6"/>
  <c r="U21" i="6" l="1"/>
  <c r="S20" i="6" l="1"/>
  <c r="S19" i="6" s="1"/>
  <c r="P20" i="6"/>
  <c r="P19" i="6" s="1"/>
  <c r="S27" i="6" l="1"/>
  <c r="S28" i="6" s="1"/>
  <c r="S29" i="6" s="1"/>
  <c r="J20" i="6"/>
  <c r="J19" i="6" s="1"/>
  <c r="P27" i="6" l="1"/>
  <c r="P28" i="6" s="1"/>
  <c r="P29" i="6" s="1"/>
  <c r="M20" i="6" l="1"/>
  <c r="M19" i="6" s="1"/>
  <c r="G20" i="6"/>
  <c r="G19" i="6" s="1"/>
  <c r="J27" i="6" l="1"/>
  <c r="J28" i="6" s="1"/>
  <c r="J29" i="6" s="1"/>
  <c r="T20" i="6"/>
  <c r="T19" i="6" s="1"/>
  <c r="M27" i="6" l="1"/>
  <c r="M28" i="6" s="1"/>
  <c r="M29" i="6" s="1"/>
  <c r="U20" i="6"/>
  <c r="G27" i="6"/>
  <c r="G28" i="6" s="1"/>
  <c r="G29" i="6" s="1"/>
  <c r="U19" i="6" l="1"/>
  <c r="U27" i="6" s="1"/>
  <c r="T27" i="6"/>
  <c r="T28" i="6" s="1"/>
  <c r="T29" i="6" l="1"/>
</calcChain>
</file>

<file path=xl/sharedStrings.xml><?xml version="1.0" encoding="utf-8"?>
<sst xmlns="http://schemas.openxmlformats.org/spreadsheetml/2006/main" count="78" uniqueCount="66">
  <si>
    <t>Item No</t>
  </si>
  <si>
    <t>Unit of measure</t>
  </si>
  <si>
    <t>VAT (@15%)</t>
  </si>
  <si>
    <t>Foreign currency</t>
  </si>
  <si>
    <t xml:space="preserve">South African Rand (ZAR) exchange rate </t>
  </si>
  <si>
    <t>1 US Dollar</t>
  </si>
  <si>
    <t>1 Euro</t>
  </si>
  <si>
    <t>1. INSTRUCTION FOR COMPLETING THE PRICING SCHEDULE</t>
  </si>
  <si>
    <t>1 Pound (UK)</t>
  </si>
  <si>
    <t>YEAR 1</t>
  </si>
  <si>
    <t>YEAR 2</t>
  </si>
  <si>
    <t>YEAR 3</t>
  </si>
  <si>
    <t xml:space="preserve">Qty </t>
  </si>
  <si>
    <t>TOTAL</t>
  </si>
  <si>
    <t>Qty</t>
  </si>
  <si>
    <t>RFx No</t>
  </si>
  <si>
    <t>RFx Title</t>
  </si>
  <si>
    <t>1.1</t>
  </si>
  <si>
    <t>1.2</t>
  </si>
  <si>
    <t>1.3</t>
  </si>
  <si>
    <t>1.4</t>
  </si>
  <si>
    <t>1.5</t>
  </si>
  <si>
    <t>1.6</t>
  </si>
  <si>
    <t>Unit Price 
(Excl VAT)</t>
  </si>
  <si>
    <t>Line Price Term 
(Excl VAT)</t>
  </si>
  <si>
    <t>Forex %</t>
  </si>
  <si>
    <t>Forex Price portion</t>
  </si>
  <si>
    <t>SUPPLY CHAIN MANAGEMENT</t>
  </si>
  <si>
    <t xml:space="preserve">Bidder Name </t>
  </si>
  <si>
    <t>Goods/Service description</t>
  </si>
  <si>
    <t>TOTAL BID PRICE  (EXCL VAT)</t>
  </si>
  <si>
    <t>TOTAL  BID PRICE (INCL VAT)</t>
  </si>
  <si>
    <t>Name</t>
  </si>
  <si>
    <t>Date</t>
  </si>
  <si>
    <t>Capacity</t>
  </si>
  <si>
    <t>Mark with an X, which ROE is applicable</t>
  </si>
  <si>
    <t>Line Price Y2</t>
  </si>
  <si>
    <t>Line Price Y3</t>
  </si>
  <si>
    <t>Line Price Y1</t>
  </si>
  <si>
    <t>I, the bidder, confirm that the price(s) and rate(s) quoted cover all the goods and/or works specified in the bidding documents; that the price(s) or rate(s) cover all my obligations and I accept that any mistakes regarding price(s), rate(s) or calculations will be at my own risk.
[Note: First convert to PDF, then add signature]</t>
  </si>
  <si>
    <t>BRAND / MODEL</t>
  </si>
  <si>
    <t>Price clarification comment</t>
  </si>
  <si>
    <t>Signature (above)</t>
  </si>
  <si>
    <t>YEAR 4</t>
  </si>
  <si>
    <t>YEAR 5</t>
  </si>
  <si>
    <t>Line Price Y4</t>
  </si>
  <si>
    <t>Line Price Y5</t>
  </si>
  <si>
    <t>ea</t>
  </si>
  <si>
    <r>
      <t xml:space="preserve">(a)  Bidder must complete/enter </t>
    </r>
    <r>
      <rPr>
        <b/>
        <sz val="12"/>
        <color theme="1"/>
        <rFont val="Calibri"/>
        <family val="2"/>
        <scheme val="minor"/>
      </rPr>
      <t xml:space="preserve">YELLOW </t>
    </r>
    <r>
      <rPr>
        <sz val="12"/>
        <color theme="1"/>
        <rFont val="Calibri"/>
        <family val="2"/>
        <scheme val="minor"/>
      </rPr>
      <t>cells only</t>
    </r>
  </si>
  <si>
    <t>(b)  Unit and Line prices must be VAT EXCLUSIVE and in South African Rand (ZAR) currency.</t>
  </si>
  <si>
    <t>(c) The price must include all cost to deliver the goods or render the service, including all applicable taxes, duty fees, logistics/delivery, storage, labour, overtime and subsistance and travel</t>
  </si>
  <si>
    <r>
      <t xml:space="preserve">(d)  Prices that are dependent on </t>
    </r>
    <r>
      <rPr>
        <b/>
        <sz val="12"/>
        <color theme="1"/>
        <rFont val="Calibri"/>
        <family val="2"/>
        <scheme val="minor"/>
      </rPr>
      <t xml:space="preserve">Rate of Exchange (ROE) </t>
    </r>
    <r>
      <rPr>
        <sz val="12"/>
        <color theme="1"/>
        <rFont val="Calibri"/>
        <family val="2"/>
        <scheme val="minor"/>
      </rPr>
      <t>must use ROE indicated below, then enter in Column "Forex %" the percentage of the price that is ROE dependent (0% means the price is not ROE dependent)</t>
    </r>
  </si>
  <si>
    <t>per course</t>
  </si>
  <si>
    <t>Provide Maintenance and support service for the duration of the contract</t>
  </si>
  <si>
    <t>Pricing schedule-SBB 3</t>
  </si>
  <si>
    <t>INTEGRATED WORKFORCE MANAGEMENT SYSTEM (WMS)</t>
  </si>
  <si>
    <t>Project Management to implement the WMS solution</t>
  </si>
  <si>
    <t>Provide WMS enterprise license for unlimited number of users with annual software assurance/upgrades for duration of the contract</t>
  </si>
  <si>
    <t>Supply and Implement Integrated Workforce Management System hosted in a SITA cloud or SITA approved cloud platform</t>
  </si>
  <si>
    <t>Due diligence on reviewing all business and Technical processes</t>
  </si>
  <si>
    <t>Provide Training to technical support staff</t>
  </si>
  <si>
    <t>Provide Training to health care users for the duration of the contract</t>
  </si>
  <si>
    <r>
      <rPr>
        <b/>
        <sz val="11"/>
        <color rgb="FFFF0000"/>
        <rFont val="Calibri"/>
        <family val="2"/>
        <scheme val="minor"/>
      </rPr>
      <t>Note 2:</t>
    </r>
    <r>
      <rPr>
        <sz val="11"/>
        <color rgb="FFFF0000"/>
        <rFont val="Calibri"/>
        <family val="2"/>
        <scheme val="minor"/>
      </rPr>
      <t xml:space="preserve">
The ROE stated above will apply for this tender and Bidder need to factor in any fluctuations of ROE risk as part of the Bid process in their Bid response.
This tender will be fixed and firm for the duration of the contract payable in SA Rands.
</t>
    </r>
    <r>
      <rPr>
        <b/>
        <sz val="11"/>
        <color rgb="FFFF0000"/>
        <rFont val="Calibri"/>
        <family val="2"/>
        <scheme val="minor"/>
      </rPr>
      <t>Note (3):</t>
    </r>
    <r>
      <rPr>
        <sz val="11"/>
        <color rgb="FFFF0000"/>
        <rFont val="Calibri"/>
        <family val="2"/>
        <scheme val="minor"/>
      </rPr>
      <t xml:space="preserve">
This tender is not subjected to any ROE fluctuation even though the ROE was included to indicate the Forex portion subjected to the Exchange Rate mentioned in the pricing schedule for comparative and tax purposes.</t>
    </r>
  </si>
  <si>
    <r>
      <rPr>
        <b/>
        <sz val="11"/>
        <color rgb="FFFF0000"/>
        <rFont val="Calibri"/>
        <family val="2"/>
        <scheme val="minor"/>
      </rPr>
      <t>Note 1:</t>
    </r>
    <r>
      <rPr>
        <sz val="11"/>
        <color rgb="FFFF0000"/>
        <rFont val="Calibri"/>
        <family val="2"/>
        <scheme val="minor"/>
      </rPr>
      <t xml:space="preserve">
The Bidder’s Costing Proposal should be divided into the following categories and should take account of the following, however is not limited to these categories:
1	INTEGRATED WORKFORCE MANAGEMENT SYSTEM (WMS)
1.1	Project Management to implement the WMS solution
1.2	Supply and Implement Integrated Workforce Management System hosted in a SITA cloud or SITA approved cloud platform
1.3	Due diligence on reviewing all business and Technical processes
1.4	Provide WMS enterprise license for unlimited number of users with annual software assurance/upgrades for duration of the contract
1.5	Provide Maintenance and support service for the duration of the contract
1.6	Provide Training to technical support staff
1.7	Provide Training to health care users for the duration of the contract</t>
    </r>
  </si>
  <si>
    <t>RFP 2825-2023</t>
  </si>
  <si>
    <t>REQUEST FOR PROPOSAL FOR THE PROVISION, CUSTOMISATION AND ROLL OUT OF AN INTEGRATED WORKFORCE MANAGEMENT SYSTEM IN THE LIMPOPO PROVINCE DEPARTMENT OF HEALTH (LDOH)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</si>
</sst>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R&quot;* #,##0.00_-;\-&quot;R&quot;* #,##0.00_-;_-&quot;R&quot;* &quot;-&quot;??_-;_-@_-"/>
    <numFmt numFmtId="43" formatCode="_-* #,##0.00_-;\-* #,##0.00_-;_-* &quot;-&quot;??_-;_-@_-"/>
    <numFmt numFmtId="164" formatCode="&quot;R&quot;#,##0.00_);\(&quot;R&quot;#,##0.00\)"/>
    <numFmt numFmtId="165" formatCode="_-[$R-1C09]* #,##0.00_-;\-[$R-1C09]* #,##0.00_-;_-[$R-1C09]* &quot;-&quot;??_-;_-@_-"/>
    <numFmt numFmtId="166" formatCode="0.0"/>
  </numFmts>
  <fonts count="18" x14ac:knownFonts="1">
    <font>
      <sz val="11"/>
      <color theme="1"/>
      <name val="Calibri"/>
      <family val="2"/>
      <scheme val="minor"/>
    </font>
    <font>
      <sz val="12"/>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2"/>
      <color theme="0"/>
      <name val="Calibri"/>
      <family val="2"/>
      <scheme val="minor"/>
    </font>
    <font>
      <b/>
      <sz val="12"/>
      <name val="Calibri"/>
      <family val="2"/>
      <scheme val="minor"/>
    </font>
    <font>
      <sz val="12"/>
      <name val="Calibri"/>
      <family val="2"/>
      <scheme val="minor"/>
    </font>
    <font>
      <sz val="24"/>
      <color theme="1"/>
      <name val="Calibri"/>
      <family val="2"/>
      <scheme val="minor"/>
    </font>
    <font>
      <sz val="24"/>
      <color rgb="FF002060"/>
      <name val="Calibri"/>
      <family val="2"/>
      <scheme val="minor"/>
    </font>
    <font>
      <sz val="18"/>
      <color rgb="FF002060"/>
      <name val="Calibri"/>
      <family val="2"/>
      <scheme val="minor"/>
    </font>
    <font>
      <b/>
      <sz val="12"/>
      <color rgb="FF000066"/>
      <name val="Calibri"/>
      <family val="2"/>
      <scheme val="minor"/>
    </font>
    <font>
      <sz val="11"/>
      <color theme="1"/>
      <name val="Calibri"/>
      <family val="2"/>
      <scheme val="minor"/>
    </font>
    <font>
      <sz val="8"/>
      <name val="Calibri"/>
      <family val="2"/>
      <scheme val="minor"/>
    </font>
    <font>
      <sz val="11"/>
      <name val="Calibri"/>
      <family val="2"/>
      <scheme val="minor"/>
    </font>
    <font>
      <sz val="12"/>
      <color rgb="FFFF0000"/>
      <name val="Calibri"/>
      <family val="2"/>
      <scheme val="minor"/>
    </font>
    <font>
      <b/>
      <sz val="11"/>
      <color rgb="FFFF0000"/>
      <name val="Calibri"/>
      <family val="2"/>
      <scheme val="minor"/>
    </font>
    <font>
      <sz val="11"/>
      <color rgb="FFFF0000"/>
      <name val="Calibri"/>
      <family val="2"/>
      <scheme val="minor"/>
    </font>
  </fonts>
  <fills count="8">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FFFF00"/>
        <bgColor indexed="64"/>
      </patternFill>
    </fill>
  </fills>
  <borders count="31">
    <border>
      <left/>
      <right/>
      <top/>
      <bottom/>
      <diagonal/>
    </border>
    <border>
      <left style="thin">
        <color theme="4"/>
      </left>
      <right style="thin">
        <color theme="4"/>
      </right>
      <top style="thin">
        <color theme="4"/>
      </top>
      <bottom style="thin">
        <color theme="4"/>
      </bottom>
      <diagonal/>
    </border>
    <border>
      <left style="thin">
        <color theme="4"/>
      </left>
      <right/>
      <top style="thin">
        <color theme="4"/>
      </top>
      <bottom style="thin">
        <color theme="4"/>
      </bottom>
      <diagonal/>
    </border>
    <border>
      <left style="thin">
        <color theme="4"/>
      </left>
      <right style="thin">
        <color theme="4"/>
      </right>
      <top style="thin">
        <color theme="4"/>
      </top>
      <bottom/>
      <diagonal/>
    </border>
    <border>
      <left style="medium">
        <color theme="4"/>
      </left>
      <right style="medium">
        <color theme="4"/>
      </right>
      <top style="medium">
        <color theme="4"/>
      </top>
      <bottom style="thin">
        <color theme="4"/>
      </bottom>
      <diagonal/>
    </border>
    <border>
      <left style="medium">
        <color theme="4"/>
      </left>
      <right style="medium">
        <color theme="4"/>
      </right>
      <top style="thin">
        <color theme="4"/>
      </top>
      <bottom style="thin">
        <color theme="4"/>
      </bottom>
      <diagonal/>
    </border>
    <border>
      <left style="medium">
        <color theme="4"/>
      </left>
      <right style="medium">
        <color theme="4"/>
      </right>
      <top style="thin">
        <color theme="4"/>
      </top>
      <bottom style="medium">
        <color theme="4"/>
      </bottom>
      <diagonal/>
    </border>
    <border>
      <left/>
      <right style="thin">
        <color theme="4"/>
      </right>
      <top style="thin">
        <color theme="4"/>
      </top>
      <bottom style="thin">
        <color theme="4"/>
      </bottom>
      <diagonal/>
    </border>
    <border>
      <left/>
      <right/>
      <top style="thin">
        <color theme="4"/>
      </top>
      <bottom style="thin">
        <color theme="4"/>
      </bottom>
      <diagonal/>
    </border>
    <border>
      <left style="thin">
        <color theme="8"/>
      </left>
      <right style="thin">
        <color theme="8"/>
      </right>
      <top style="thin">
        <color theme="8"/>
      </top>
      <bottom style="thin">
        <color theme="8"/>
      </bottom>
      <diagonal/>
    </border>
    <border>
      <left style="thin">
        <color theme="8"/>
      </left>
      <right/>
      <top/>
      <bottom/>
      <diagonal/>
    </border>
    <border>
      <left style="thin">
        <color theme="8"/>
      </left>
      <right/>
      <top style="thin">
        <color theme="8"/>
      </top>
      <bottom style="thin">
        <color theme="8"/>
      </bottom>
      <diagonal/>
    </border>
    <border>
      <left/>
      <right style="thin">
        <color theme="8"/>
      </right>
      <top style="thin">
        <color theme="8"/>
      </top>
      <bottom style="thin">
        <color theme="8"/>
      </bottom>
      <diagonal/>
    </border>
    <border>
      <left/>
      <right style="medium">
        <color theme="8"/>
      </right>
      <top style="thin">
        <color theme="8"/>
      </top>
      <bottom/>
      <diagonal/>
    </border>
    <border>
      <left/>
      <right style="medium">
        <color theme="8"/>
      </right>
      <top style="thin">
        <color theme="8"/>
      </top>
      <bottom style="medium">
        <color theme="8"/>
      </bottom>
      <diagonal/>
    </border>
    <border>
      <left style="thin">
        <color theme="8"/>
      </left>
      <right/>
      <top style="medium">
        <color theme="8"/>
      </top>
      <bottom style="thin">
        <color theme="8"/>
      </bottom>
      <diagonal/>
    </border>
    <border>
      <left/>
      <right style="thin">
        <color theme="8"/>
      </right>
      <top style="medium">
        <color theme="8"/>
      </top>
      <bottom style="thin">
        <color theme="8"/>
      </bottom>
      <diagonal/>
    </border>
    <border>
      <left/>
      <right/>
      <top style="medium">
        <color theme="8"/>
      </top>
      <bottom style="thin">
        <color theme="8"/>
      </bottom>
      <diagonal/>
    </border>
    <border>
      <left style="thin">
        <color theme="8"/>
      </left>
      <right/>
      <top style="thin">
        <color theme="8"/>
      </top>
      <bottom style="medium">
        <color theme="8"/>
      </bottom>
      <diagonal/>
    </border>
    <border>
      <left/>
      <right style="medium">
        <color theme="8"/>
      </right>
      <top style="thin">
        <color theme="8"/>
      </top>
      <bottom style="thin">
        <color theme="8"/>
      </bottom>
      <diagonal/>
    </border>
    <border>
      <left/>
      <right style="medium">
        <color theme="8"/>
      </right>
      <top style="medium">
        <color theme="8"/>
      </top>
      <bottom style="thin">
        <color theme="8"/>
      </bottom>
      <diagonal/>
    </border>
    <border>
      <left style="medium">
        <color theme="8"/>
      </left>
      <right style="thin">
        <color theme="8"/>
      </right>
      <top style="medium">
        <color theme="8"/>
      </top>
      <bottom/>
      <diagonal/>
    </border>
    <border>
      <left style="medium">
        <color theme="8"/>
      </left>
      <right style="thin">
        <color theme="8"/>
      </right>
      <top/>
      <bottom/>
      <diagonal/>
    </border>
    <border>
      <left style="medium">
        <color theme="8"/>
      </left>
      <right style="thin">
        <color theme="8"/>
      </right>
      <top/>
      <bottom style="medium">
        <color theme="8"/>
      </bottom>
      <diagonal/>
    </border>
    <border>
      <left style="thin">
        <color theme="4"/>
      </left>
      <right style="thin">
        <color theme="4"/>
      </right>
      <top/>
      <bottom style="thin">
        <color theme="4"/>
      </bottom>
      <diagonal/>
    </border>
    <border>
      <left style="thin">
        <color theme="4"/>
      </left>
      <right/>
      <top/>
      <bottom style="thin">
        <color theme="4"/>
      </bottom>
      <diagonal/>
    </border>
    <border>
      <left style="medium">
        <color theme="8"/>
      </left>
      <right/>
      <top style="thin">
        <color theme="8"/>
      </top>
      <bottom style="medium">
        <color theme="8"/>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rgb="FFFF0000"/>
      </bottom>
      <diagonal/>
    </border>
  </borders>
  <cellStyleXfs count="3">
    <xf numFmtId="0" fontId="0" fillId="0" borderId="0"/>
    <xf numFmtId="43" fontId="12" fillId="0" borderId="0" applyFont="0" applyFill="0" applyBorder="0" applyAlignment="0" applyProtection="0"/>
    <xf numFmtId="9" fontId="12" fillId="0" borderId="0" applyFont="0" applyFill="0" applyBorder="0" applyAlignment="0" applyProtection="0"/>
  </cellStyleXfs>
  <cellXfs count="122">
    <xf numFmtId="0" fontId="0" fillId="0" borderId="0" xfId="0"/>
    <xf numFmtId="0" fontId="8" fillId="2" borderId="0" xfId="0" applyFont="1" applyFill="1"/>
    <xf numFmtId="0" fontId="9" fillId="2" borderId="0" xfId="0" applyFont="1" applyFill="1" applyAlignment="1">
      <alignment horizontal="left" vertical="top"/>
    </xf>
    <xf numFmtId="0" fontId="9" fillId="2" borderId="0" xfId="0" applyFont="1" applyFill="1" applyAlignment="1">
      <alignment horizontal="center" vertical="top"/>
    </xf>
    <xf numFmtId="0" fontId="10" fillId="2" borderId="0" xfId="0" applyFont="1" applyFill="1" applyAlignment="1">
      <alignment horizontal="center" vertical="top"/>
    </xf>
    <xf numFmtId="0" fontId="8" fillId="2" borderId="0" xfId="0" applyFont="1" applyFill="1" applyAlignment="1">
      <alignment vertical="top"/>
    </xf>
    <xf numFmtId="0" fontId="3" fillId="3" borderId="0" xfId="0" applyFont="1" applyFill="1"/>
    <xf numFmtId="0" fontId="8" fillId="2" borderId="0" xfId="0" applyFont="1" applyFill="1" applyAlignment="1">
      <alignment horizontal="left" vertical="top"/>
    </xf>
    <xf numFmtId="0" fontId="6" fillId="0" borderId="1" xfId="0" applyFont="1" applyBorder="1" applyAlignment="1">
      <alignment horizontal="left" vertical="top" wrapText="1"/>
    </xf>
    <xf numFmtId="0" fontId="6" fillId="2" borderId="1" xfId="0" applyFont="1" applyFill="1" applyBorder="1" applyAlignment="1">
      <alignment horizontal="left" vertical="top" wrapText="1"/>
    </xf>
    <xf numFmtId="0" fontId="6" fillId="2" borderId="1" xfId="0" applyFont="1" applyFill="1" applyBorder="1" applyAlignment="1">
      <alignment vertical="top" wrapText="1"/>
    </xf>
    <xf numFmtId="0" fontId="3" fillId="0" borderId="1" xfId="0" applyFont="1" applyBorder="1" applyAlignment="1">
      <alignment vertical="top" wrapText="1"/>
    </xf>
    <xf numFmtId="0" fontId="6" fillId="0" borderId="1" xfId="0" applyFont="1" applyBorder="1" applyAlignment="1">
      <alignment vertical="top"/>
    </xf>
    <xf numFmtId="0" fontId="4" fillId="5" borderId="1" xfId="0" applyFont="1" applyFill="1" applyBorder="1" applyAlignment="1">
      <alignment horizontal="left" vertical="top" wrapText="1"/>
    </xf>
    <xf numFmtId="0" fontId="4" fillId="5" borderId="1" xfId="0" applyFont="1" applyFill="1" applyBorder="1" applyAlignment="1">
      <alignment horizontal="right" vertical="top" wrapText="1"/>
    </xf>
    <xf numFmtId="165" fontId="6" fillId="2" borderId="1" xfId="0" applyNumberFormat="1" applyFont="1" applyFill="1" applyBorder="1" applyAlignment="1">
      <alignment horizontal="center" vertical="top" wrapText="1"/>
    </xf>
    <xf numFmtId="44" fontId="3" fillId="5" borderId="1" xfId="0" applyNumberFormat="1" applyFont="1" applyFill="1" applyBorder="1" applyAlignment="1">
      <alignment vertical="top" wrapText="1"/>
    </xf>
    <xf numFmtId="0" fontId="3" fillId="0" borderId="1" xfId="0" applyFont="1" applyBorder="1" applyAlignment="1">
      <alignment horizontal="center" vertical="top" wrapText="1"/>
    </xf>
    <xf numFmtId="165" fontId="7" fillId="5" borderId="1" xfId="0" applyNumberFormat="1" applyFont="1" applyFill="1" applyBorder="1" applyAlignment="1">
      <alignment horizontal="left" vertical="top" wrapText="1"/>
    </xf>
    <xf numFmtId="0" fontId="4" fillId="5" borderId="1" xfId="0" applyFont="1" applyFill="1" applyBorder="1" applyAlignment="1">
      <alignment horizontal="center" vertical="top" wrapText="1"/>
    </xf>
    <xf numFmtId="0" fontId="3" fillId="5" borderId="1" xfId="0" applyFont="1" applyFill="1" applyBorder="1" applyAlignment="1">
      <alignment horizontal="center" vertical="top" wrapText="1"/>
    </xf>
    <xf numFmtId="44" fontId="4" fillId="5" borderId="4" xfId="0" applyNumberFormat="1" applyFont="1" applyFill="1" applyBorder="1" applyAlignment="1">
      <alignment vertical="top" wrapText="1"/>
    </xf>
    <xf numFmtId="0" fontId="6" fillId="3" borderId="0" xfId="0" applyFont="1" applyFill="1" applyAlignment="1">
      <alignment wrapText="1"/>
    </xf>
    <xf numFmtId="0" fontId="6" fillId="3" borderId="0" xfId="0" applyFont="1" applyFill="1"/>
    <xf numFmtId="0" fontId="11" fillId="3" borderId="0" xfId="0" applyFont="1" applyFill="1" applyAlignment="1">
      <alignment horizontal="left" vertical="center"/>
    </xf>
    <xf numFmtId="0" fontId="3" fillId="3" borderId="0" xfId="0" applyFont="1" applyFill="1" applyAlignment="1">
      <alignment horizontal="left" vertical="center" wrapText="1"/>
    </xf>
    <xf numFmtId="44" fontId="3" fillId="3" borderId="0" xfId="0" applyNumberFormat="1" applyFont="1" applyFill="1" applyAlignment="1">
      <alignment horizontal="center" vertical="center" wrapText="1"/>
    </xf>
    <xf numFmtId="0" fontId="7" fillId="3" borderId="0" xfId="0" applyFont="1" applyFill="1"/>
    <xf numFmtId="0" fontId="7" fillId="3" borderId="0" xfId="0" applyFont="1" applyFill="1" applyAlignment="1">
      <alignment vertical="top"/>
    </xf>
    <xf numFmtId="0" fontId="7" fillId="3" borderId="0" xfId="0" applyFont="1" applyFill="1" applyAlignment="1">
      <alignment horizontal="left" vertical="top"/>
    </xf>
    <xf numFmtId="0" fontId="7" fillId="5" borderId="1" xfId="0" applyFont="1" applyFill="1" applyBorder="1" applyAlignment="1">
      <alignment horizontal="right" vertical="top"/>
    </xf>
    <xf numFmtId="0" fontId="3" fillId="0" borderId="1" xfId="0" quotePrefix="1" applyFont="1" applyBorder="1" applyAlignment="1">
      <alignment horizontal="left" vertical="top" wrapText="1"/>
    </xf>
    <xf numFmtId="0" fontId="3" fillId="0" borderId="1" xfId="1" applyNumberFormat="1" applyFont="1" applyFill="1" applyBorder="1" applyAlignment="1">
      <alignment horizontal="right" vertical="top" wrapText="1"/>
    </xf>
    <xf numFmtId="166" fontId="3" fillId="5" borderId="2" xfId="1" applyNumberFormat="1" applyFont="1" applyFill="1" applyBorder="1" applyAlignment="1">
      <alignment horizontal="right" vertical="top" wrapText="1"/>
    </xf>
    <xf numFmtId="166" fontId="3" fillId="5" borderId="7" xfId="1" applyNumberFormat="1" applyFont="1" applyFill="1" applyBorder="1" applyAlignment="1">
      <alignment horizontal="right" vertical="top" wrapText="1"/>
    </xf>
    <xf numFmtId="0" fontId="3" fillId="5" borderId="2" xfId="0" applyFont="1" applyFill="1" applyBorder="1" applyAlignment="1">
      <alignment horizontal="center" vertical="top" wrapText="1"/>
    </xf>
    <xf numFmtId="165" fontId="6" fillId="5" borderId="5" xfId="0" applyNumberFormat="1" applyFont="1" applyFill="1" applyBorder="1" applyAlignment="1">
      <alignment horizontal="left" vertical="top" wrapText="1"/>
    </xf>
    <xf numFmtId="165" fontId="6" fillId="5" borderId="6" xfId="0" applyNumberFormat="1" applyFont="1" applyFill="1" applyBorder="1" applyAlignment="1">
      <alignment horizontal="left" vertical="top" wrapText="1"/>
    </xf>
    <xf numFmtId="0" fontId="3" fillId="3" borderId="0" xfId="0" applyFont="1" applyFill="1" applyAlignment="1">
      <alignment vertical="center"/>
    </xf>
    <xf numFmtId="0" fontId="3" fillId="3" borderId="0" xfId="0" applyFont="1" applyFill="1" applyAlignment="1">
      <alignment horizontal="left" vertical="center"/>
    </xf>
    <xf numFmtId="0" fontId="6" fillId="3" borderId="0" xfId="0" applyFont="1" applyFill="1" applyAlignment="1">
      <alignment vertical="top"/>
    </xf>
    <xf numFmtId="0" fontId="6" fillId="3" borderId="0" xfId="0" applyFont="1" applyFill="1" applyAlignment="1">
      <alignment horizontal="center" vertical="top" wrapText="1"/>
    </xf>
    <xf numFmtId="44" fontId="4" fillId="5" borderId="2" xfId="0" applyNumberFormat="1" applyFont="1" applyFill="1" applyBorder="1" applyAlignment="1">
      <alignment vertical="top" wrapText="1"/>
    </xf>
    <xf numFmtId="0" fontId="10" fillId="2" borderId="0" xfId="0" applyFont="1" applyFill="1" applyAlignment="1">
      <alignment horizontal="left" vertical="top" wrapText="1"/>
    </xf>
    <xf numFmtId="0" fontId="6" fillId="3" borderId="0" xfId="0" applyFont="1" applyFill="1" applyAlignment="1">
      <alignment vertical="top" wrapText="1"/>
    </xf>
    <xf numFmtId="0" fontId="3" fillId="5" borderId="1" xfId="0" applyFont="1" applyFill="1" applyBorder="1" applyAlignment="1">
      <alignment vertical="center" wrapText="1"/>
    </xf>
    <xf numFmtId="165" fontId="5" fillId="4" borderId="1" xfId="0" applyNumberFormat="1" applyFont="1" applyFill="1" applyBorder="1" applyAlignment="1">
      <alignment horizontal="center" vertical="top" wrapText="1"/>
    </xf>
    <xf numFmtId="165" fontId="6" fillId="4" borderId="1" xfId="0" applyNumberFormat="1" applyFont="1" applyFill="1" applyBorder="1" applyAlignment="1">
      <alignment horizontal="left" vertical="top" wrapText="1"/>
    </xf>
    <xf numFmtId="165" fontId="6" fillId="4" borderId="1" xfId="0" applyNumberFormat="1" applyFont="1" applyFill="1" applyBorder="1" applyAlignment="1">
      <alignment horizontal="center" vertical="top" wrapText="1"/>
    </xf>
    <xf numFmtId="0" fontId="6" fillId="4" borderId="1" xfId="0" applyFont="1" applyFill="1" applyBorder="1" applyAlignment="1">
      <alignment horizontal="center" vertical="top"/>
    </xf>
    <xf numFmtId="0" fontId="5" fillId="4" borderId="1" xfId="0" applyFont="1" applyFill="1" applyBorder="1" applyAlignment="1">
      <alignment horizontal="center" vertical="top" wrapText="1"/>
    </xf>
    <xf numFmtId="0" fontId="8" fillId="0" borderId="0" xfId="0" applyFont="1"/>
    <xf numFmtId="0" fontId="2" fillId="3" borderId="13" xfId="0" applyFont="1" applyFill="1" applyBorder="1" applyAlignment="1">
      <alignment vertical="top"/>
    </xf>
    <xf numFmtId="0" fontId="6" fillId="2" borderId="9" xfId="0" applyFont="1" applyFill="1" applyBorder="1" applyAlignment="1">
      <alignment horizontal="center" vertical="top" wrapText="1"/>
    </xf>
    <xf numFmtId="165" fontId="6" fillId="2" borderId="25" xfId="0" applyNumberFormat="1" applyFont="1" applyFill="1" applyBorder="1" applyAlignment="1">
      <alignment horizontal="center" vertical="top" wrapText="1"/>
    </xf>
    <xf numFmtId="165" fontId="6" fillId="2" borderId="9" xfId="0" applyNumberFormat="1" applyFont="1" applyFill="1" applyBorder="1" applyAlignment="1">
      <alignment horizontal="center" vertical="top" wrapText="1"/>
    </xf>
    <xf numFmtId="165" fontId="6" fillId="2" borderId="9" xfId="0" applyNumberFormat="1" applyFont="1" applyFill="1" applyBorder="1" applyAlignment="1">
      <alignment horizontal="left" vertical="top" wrapText="1"/>
    </xf>
    <xf numFmtId="0" fontId="6" fillId="2" borderId="1" xfId="0" applyFont="1" applyFill="1" applyBorder="1" applyAlignment="1">
      <alignment horizontal="center" vertical="top" wrapText="1"/>
    </xf>
    <xf numFmtId="0" fontId="2" fillId="3" borderId="11" xfId="0" applyFont="1" applyFill="1" applyBorder="1" applyAlignment="1">
      <alignment horizontal="center" vertical="top"/>
    </xf>
    <xf numFmtId="0" fontId="0" fillId="2" borderId="0" xfId="0" applyFill="1" applyAlignment="1">
      <alignment horizontal="left" vertical="top"/>
    </xf>
    <xf numFmtId="0" fontId="0" fillId="2" borderId="0" xfId="0" applyFill="1"/>
    <xf numFmtId="0" fontId="0" fillId="2" borderId="0" xfId="0" applyFill="1" applyAlignment="1">
      <alignment vertical="top"/>
    </xf>
    <xf numFmtId="0" fontId="0" fillId="3" borderId="0" xfId="0" applyFill="1"/>
    <xf numFmtId="0" fontId="0" fillId="0" borderId="0" xfId="0" applyAlignment="1">
      <alignment vertical="top"/>
    </xf>
    <xf numFmtId="44" fontId="0" fillId="5" borderId="2" xfId="0" applyNumberFormat="1" applyFill="1" applyBorder="1" applyAlignment="1">
      <alignment vertical="top"/>
    </xf>
    <xf numFmtId="0" fontId="0" fillId="5" borderId="8" xfId="0" applyFill="1" applyBorder="1" applyAlignment="1">
      <alignment vertical="top"/>
    </xf>
    <xf numFmtId="0" fontId="0" fillId="5" borderId="7" xfId="0" applyFill="1" applyBorder="1" applyAlignment="1">
      <alignment vertical="top"/>
    </xf>
    <xf numFmtId="0" fontId="0" fillId="0" borderId="0" xfId="0" applyAlignment="1">
      <alignment horizontal="left" vertical="top"/>
    </xf>
    <xf numFmtId="0" fontId="0" fillId="0" borderId="0" xfId="0" applyAlignment="1">
      <alignment horizontal="center" vertical="top"/>
    </xf>
    <xf numFmtId="0" fontId="6" fillId="0" borderId="0" xfId="0" applyFont="1"/>
    <xf numFmtId="0" fontId="4" fillId="2" borderId="2" xfId="0" applyFont="1" applyFill="1" applyBorder="1" applyAlignment="1">
      <alignment vertical="center" wrapText="1"/>
    </xf>
    <xf numFmtId="0" fontId="7" fillId="5" borderId="3" xfId="0" applyFont="1" applyFill="1" applyBorder="1" applyAlignment="1">
      <alignment horizontal="right" vertical="top"/>
    </xf>
    <xf numFmtId="0" fontId="7" fillId="0" borderId="0" xfId="0" applyFont="1" applyAlignment="1">
      <alignment horizontal="right" vertical="top"/>
    </xf>
    <xf numFmtId="0" fontId="6" fillId="0" borderId="0" xfId="0" applyFont="1" applyAlignment="1">
      <alignment wrapText="1"/>
    </xf>
    <xf numFmtId="0" fontId="6" fillId="0" borderId="3" xfId="0" applyFont="1" applyBorder="1" applyAlignment="1">
      <alignment horizontal="left" vertical="top" wrapText="1"/>
    </xf>
    <xf numFmtId="165" fontId="3" fillId="6" borderId="1" xfId="0" applyNumberFormat="1" applyFont="1" applyFill="1" applyBorder="1" applyAlignment="1">
      <alignment vertical="top" wrapText="1"/>
    </xf>
    <xf numFmtId="9" fontId="3" fillId="6" borderId="1" xfId="2" applyFont="1" applyFill="1" applyBorder="1" applyAlignment="1">
      <alignment horizontal="right" vertical="top" wrapText="1"/>
    </xf>
    <xf numFmtId="0" fontId="6" fillId="6" borderId="9" xfId="0" applyFont="1" applyFill="1" applyBorder="1" applyAlignment="1">
      <alignment horizontal="center" vertical="center"/>
    </xf>
    <xf numFmtId="0" fontId="6" fillId="6" borderId="9" xfId="0" applyFont="1" applyFill="1" applyBorder="1" applyAlignment="1">
      <alignment horizontal="left" vertical="top" wrapText="1"/>
    </xf>
    <xf numFmtId="0" fontId="3" fillId="3" borderId="0" xfId="0" applyFont="1" applyFill="1" applyAlignment="1">
      <alignment horizontal="left" vertical="top"/>
    </xf>
    <xf numFmtId="0" fontId="14" fillId="6" borderId="24" xfId="0" applyFont="1" applyFill="1" applyBorder="1" applyAlignment="1">
      <alignment horizontal="left" vertical="top" wrapText="1"/>
    </xf>
    <xf numFmtId="0" fontId="14" fillId="6" borderId="1" xfId="0" applyFont="1" applyFill="1" applyBorder="1" applyAlignment="1">
      <alignment horizontal="left" vertical="top" wrapText="1"/>
    </xf>
    <xf numFmtId="0" fontId="0" fillId="3" borderId="0" xfId="0" applyFill="1" applyAlignment="1">
      <alignment horizontal="left" vertical="top"/>
    </xf>
    <xf numFmtId="0" fontId="0" fillId="3" borderId="0" xfId="0" applyFill="1" applyAlignment="1">
      <alignment horizontal="right" vertical="top"/>
    </xf>
    <xf numFmtId="0" fontId="0" fillId="3" borderId="0" xfId="0" applyFill="1" applyAlignment="1">
      <alignment horizontal="center" vertical="top"/>
    </xf>
    <xf numFmtId="0" fontId="0" fillId="3" borderId="0" xfId="0" applyFill="1" applyAlignment="1">
      <alignment vertical="top"/>
    </xf>
    <xf numFmtId="0" fontId="7" fillId="5" borderId="9" xfId="0" applyFont="1" applyFill="1" applyBorder="1" applyAlignment="1">
      <alignment horizontal="right" vertical="top" wrapText="1"/>
    </xf>
    <xf numFmtId="0" fontId="8" fillId="0" borderId="0" xfId="0" applyFont="1" applyAlignment="1">
      <alignment vertical="top"/>
    </xf>
    <xf numFmtId="0" fontId="6" fillId="0" borderId="0" xfId="0" applyFont="1" applyAlignment="1">
      <alignment vertical="top"/>
    </xf>
    <xf numFmtId="0" fontId="6" fillId="0" borderId="0" xfId="0" applyFont="1" applyAlignment="1">
      <alignment vertical="top" wrapText="1"/>
    </xf>
    <xf numFmtId="166" fontId="3" fillId="0" borderId="7" xfId="1" applyNumberFormat="1" applyFont="1" applyFill="1" applyBorder="1" applyAlignment="1">
      <alignment horizontal="right" vertical="top" wrapText="1"/>
    </xf>
    <xf numFmtId="166" fontId="3" fillId="0" borderId="2" xfId="1" applyNumberFormat="1" applyFont="1" applyFill="1" applyBorder="1" applyAlignment="1">
      <alignment horizontal="right" vertical="top" wrapText="1"/>
    </xf>
    <xf numFmtId="0" fontId="16" fillId="0" borderId="30" xfId="0" applyFont="1" applyBorder="1" applyAlignment="1">
      <alignment vertical="top"/>
    </xf>
    <xf numFmtId="0" fontId="2" fillId="3" borderId="11" xfId="0" applyFont="1" applyFill="1" applyBorder="1" applyAlignment="1">
      <alignment horizontal="left" vertical="top"/>
    </xf>
    <xf numFmtId="0" fontId="2" fillId="3" borderId="12" xfId="0" applyFont="1" applyFill="1" applyBorder="1" applyAlignment="1">
      <alignment horizontal="left" vertical="top"/>
    </xf>
    <xf numFmtId="0" fontId="2" fillId="3" borderId="11" xfId="0" applyFont="1" applyFill="1" applyBorder="1" applyAlignment="1">
      <alignment horizontal="center" vertical="top"/>
    </xf>
    <xf numFmtId="0" fontId="2" fillId="3" borderId="12" xfId="0" applyFont="1" applyFill="1" applyBorder="1" applyAlignment="1">
      <alignment horizontal="center" vertical="top"/>
    </xf>
    <xf numFmtId="0" fontId="2" fillId="6" borderId="18" xfId="0" applyFont="1" applyFill="1" applyBorder="1" applyAlignment="1">
      <alignment horizontal="left"/>
    </xf>
    <xf numFmtId="0" fontId="2" fillId="6" borderId="14" xfId="0" applyFont="1" applyFill="1" applyBorder="1" applyAlignment="1">
      <alignment horizontal="left"/>
    </xf>
    <xf numFmtId="0" fontId="2" fillId="3" borderId="26" xfId="0" applyFont="1" applyFill="1" applyBorder="1" applyAlignment="1">
      <alignment horizontal="left" vertical="top"/>
    </xf>
    <xf numFmtId="0" fontId="2" fillId="3" borderId="14" xfId="0" applyFont="1" applyFill="1" applyBorder="1" applyAlignment="1">
      <alignment horizontal="left" vertical="top"/>
    </xf>
    <xf numFmtId="0" fontId="17" fillId="0" borderId="27" xfId="0" applyFont="1" applyBorder="1" applyAlignment="1">
      <alignment vertical="top" wrapText="1"/>
    </xf>
    <xf numFmtId="0" fontId="0" fillId="0" borderId="28" xfId="0" applyBorder="1" applyAlignment="1">
      <alignment vertical="top"/>
    </xf>
    <xf numFmtId="0" fontId="0" fillId="0" borderId="29" xfId="0" applyBorder="1" applyAlignment="1">
      <alignment vertical="top"/>
    </xf>
    <xf numFmtId="0" fontId="6" fillId="2" borderId="1" xfId="0" applyFont="1" applyFill="1" applyBorder="1" applyAlignment="1">
      <alignment horizontal="center" vertical="top" wrapText="1"/>
    </xf>
    <xf numFmtId="0" fontId="6" fillId="2" borderId="2" xfId="0" applyFont="1" applyFill="1" applyBorder="1" applyAlignment="1">
      <alignment horizontal="center" vertical="top" wrapText="1"/>
    </xf>
    <xf numFmtId="0" fontId="4" fillId="2" borderId="9" xfId="0" applyFont="1" applyFill="1" applyBorder="1" applyAlignment="1">
      <alignment horizontal="center" vertical="center" wrapText="1"/>
    </xf>
    <xf numFmtId="164" fontId="15" fillId="7" borderId="24" xfId="0" applyNumberFormat="1" applyFont="1" applyFill="1" applyBorder="1" applyAlignment="1">
      <alignment horizontal="center" vertical="center" wrapText="1"/>
    </xf>
    <xf numFmtId="164" fontId="15" fillId="7" borderId="25" xfId="0" applyNumberFormat="1" applyFont="1" applyFill="1" applyBorder="1" applyAlignment="1">
      <alignment horizontal="center" vertical="center" wrapText="1"/>
    </xf>
    <xf numFmtId="164" fontId="15" fillId="7" borderId="1" xfId="0" applyNumberFormat="1" applyFont="1" applyFill="1" applyBorder="1" applyAlignment="1">
      <alignment horizontal="center" vertical="center" wrapText="1"/>
    </xf>
    <xf numFmtId="164" fontId="15" fillId="7" borderId="2" xfId="0" applyNumberFormat="1" applyFont="1" applyFill="1" applyBorder="1" applyAlignment="1">
      <alignment horizontal="center" vertical="center" wrapText="1"/>
    </xf>
    <xf numFmtId="0" fontId="6" fillId="3" borderId="10" xfId="0" applyFont="1" applyFill="1" applyBorder="1" applyAlignment="1">
      <alignment horizontal="left" vertical="center" wrapText="1"/>
    </xf>
    <xf numFmtId="0" fontId="2" fillId="6" borderId="17" xfId="0" applyFont="1" applyFill="1" applyBorder="1" applyAlignment="1">
      <alignment horizontal="left" vertical="center" wrapText="1"/>
    </xf>
    <xf numFmtId="0" fontId="2" fillId="6" borderId="16" xfId="0" applyFont="1" applyFill="1" applyBorder="1" applyAlignment="1">
      <alignment horizontal="left" vertical="center" wrapText="1"/>
    </xf>
    <xf numFmtId="0" fontId="3" fillId="3" borderId="21" xfId="0" applyFont="1" applyFill="1" applyBorder="1" applyAlignment="1">
      <alignment horizontal="left" vertical="top" wrapText="1"/>
    </xf>
    <xf numFmtId="0" fontId="3" fillId="3" borderId="22" xfId="0" applyFont="1" applyFill="1" applyBorder="1" applyAlignment="1">
      <alignment horizontal="left" vertical="top" wrapText="1"/>
    </xf>
    <xf numFmtId="0" fontId="3" fillId="3" borderId="23" xfId="0" applyFont="1" applyFill="1" applyBorder="1" applyAlignment="1">
      <alignment horizontal="left" vertical="top" wrapText="1"/>
    </xf>
    <xf numFmtId="14" fontId="2" fillId="6" borderId="11" xfId="0" applyNumberFormat="1" applyFont="1" applyFill="1" applyBorder="1" applyAlignment="1">
      <alignment horizontal="left" vertical="center"/>
    </xf>
    <xf numFmtId="14" fontId="2" fillId="6" borderId="19" xfId="0" applyNumberFormat="1" applyFont="1" applyFill="1" applyBorder="1" applyAlignment="1">
      <alignment horizontal="left" vertical="center"/>
    </xf>
    <xf numFmtId="0" fontId="2" fillId="6" borderId="15" xfId="0" applyFont="1" applyFill="1" applyBorder="1" applyAlignment="1">
      <alignment horizontal="left" vertical="center" wrapText="1"/>
    </xf>
    <xf numFmtId="0" fontId="2" fillId="6" borderId="20" xfId="0" applyFont="1" applyFill="1" applyBorder="1" applyAlignment="1">
      <alignment horizontal="left" vertical="center" wrapText="1"/>
    </xf>
    <xf numFmtId="0" fontId="6" fillId="0" borderId="1" xfId="0" applyFont="1" applyBorder="1" applyAlignment="1">
      <alignment horizontal="left" vertical="top"/>
    </xf>
  </cellXfs>
  <cellStyles count="3">
    <cellStyle name="Comma" xfId="1" builtinId="3"/>
    <cellStyle name="Normal" xfId="0" builtinId="0"/>
    <cellStyle name="Percent" xfId="2" builtinId="5"/>
  </cellStyles>
  <dxfs count="0"/>
  <tableStyles count="0" defaultTableStyle="TableStyleMedium2" defaultPivotStyle="PivotStyleLight16"/>
  <colors>
    <mruColors>
      <color rgb="FFFFFF99"/>
      <color rgb="FFFFFF00"/>
      <color rgb="FFCC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222573</xdr:colOff>
      <xdr:row>0</xdr:row>
      <xdr:rowOff>71016</xdr:rowOff>
    </xdr:from>
    <xdr:to>
      <xdr:col>0</xdr:col>
      <xdr:colOff>689298</xdr:colOff>
      <xdr:row>1</xdr:row>
      <xdr:rowOff>281927</xdr:rowOff>
    </xdr:to>
    <xdr:pic>
      <xdr:nvPicPr>
        <xdr:cNvPr id="2" name="Picture 1" descr="SITA Logo">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2573" y="71016"/>
          <a:ext cx="466725" cy="60428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B43"/>
  <sheetViews>
    <sheetView showGridLines="0" tabSelected="1" zoomScaleNormal="100" workbookViewId="0">
      <selection activeCell="B4" sqref="B4"/>
    </sheetView>
  </sheetViews>
  <sheetFormatPr defaultColWidth="9.109375" defaultRowHeight="14.4" x14ac:dyDescent="0.3"/>
  <cols>
    <col min="1" max="1" width="13.44140625" style="67" customWidth="1"/>
    <col min="2" max="2" width="59.44140625" style="63" customWidth="1"/>
    <col min="3" max="3" width="13.33203125" style="68" customWidth="1"/>
    <col min="4" max="4" width="9.6640625" style="68" customWidth="1"/>
    <col min="5" max="5" width="7.44140625" style="68" customWidth="1"/>
    <col min="6" max="7" width="19.44140625" style="63" customWidth="1"/>
    <col min="8" max="8" width="7.33203125" style="63" customWidth="1"/>
    <col min="9" max="10" width="19.44140625" style="63" customWidth="1"/>
    <col min="11" max="11" width="7.44140625" style="63" customWidth="1"/>
    <col min="12" max="13" width="19.44140625" style="63" customWidth="1"/>
    <col min="14" max="14" width="7.44140625" style="63" customWidth="1"/>
    <col min="15" max="16" width="19.44140625" style="63" customWidth="1"/>
    <col min="17" max="17" width="7.44140625" style="63" customWidth="1"/>
    <col min="18" max="19" width="19.44140625" style="63" customWidth="1"/>
    <col min="20" max="20" width="21.33203125" style="63" customWidth="1"/>
    <col min="21" max="21" width="17.33203125" style="63" customWidth="1"/>
    <col min="22" max="22" width="32.6640625" style="63" customWidth="1"/>
    <col min="23" max="23" width="36.6640625" style="63" customWidth="1"/>
    <col min="24" max="16384" width="9.109375" style="63"/>
  </cols>
  <sheetData>
    <row r="1" spans="1:28" s="51" customFormat="1" ht="31.2" x14ac:dyDescent="0.6">
      <c r="A1" s="7"/>
      <c r="B1" s="2" t="s">
        <v>27</v>
      </c>
      <c r="C1" s="3"/>
      <c r="D1" s="3"/>
      <c r="E1" s="1"/>
      <c r="F1" s="1"/>
      <c r="G1" s="1"/>
      <c r="H1" s="1"/>
      <c r="I1" s="1"/>
      <c r="J1" s="1"/>
      <c r="K1" s="1"/>
      <c r="L1" s="1"/>
      <c r="M1" s="5"/>
      <c r="P1" s="87"/>
      <c r="S1" s="87"/>
      <c r="T1" s="1"/>
      <c r="U1" s="1"/>
      <c r="V1" s="1"/>
      <c r="W1" s="1"/>
    </row>
    <row r="2" spans="1:28" customFormat="1" ht="28.95" customHeight="1" x14ac:dyDescent="0.3">
      <c r="A2" s="59"/>
      <c r="B2" s="43" t="s">
        <v>54</v>
      </c>
      <c r="C2" s="4"/>
      <c r="D2" s="4"/>
      <c r="E2" s="60"/>
      <c r="F2" s="60"/>
      <c r="G2" s="60"/>
      <c r="H2" s="60"/>
      <c r="I2" s="60"/>
      <c r="J2" s="60"/>
      <c r="K2" s="60"/>
      <c r="L2" s="60"/>
      <c r="M2" s="61"/>
      <c r="P2" s="63"/>
      <c r="S2" s="63"/>
      <c r="T2" s="60"/>
      <c r="U2" s="60"/>
      <c r="V2" s="60"/>
      <c r="W2" s="60"/>
    </row>
    <row r="3" spans="1:28" customFormat="1" ht="15.6" x14ac:dyDescent="0.3">
      <c r="A3" s="30" t="s">
        <v>15</v>
      </c>
      <c r="B3" s="121" t="s">
        <v>64</v>
      </c>
      <c r="C3" s="41"/>
      <c r="D3" s="41"/>
      <c r="E3" s="40"/>
      <c r="F3" s="40"/>
      <c r="G3" s="40"/>
      <c r="H3" s="40"/>
      <c r="I3" s="40"/>
      <c r="J3" s="40"/>
      <c r="K3" s="40"/>
      <c r="L3" s="40"/>
      <c r="M3" s="40"/>
      <c r="N3" s="88"/>
      <c r="O3" s="88"/>
      <c r="P3" s="88"/>
      <c r="Q3" s="88"/>
      <c r="R3" s="88"/>
      <c r="S3" s="88"/>
      <c r="T3" s="62"/>
      <c r="U3" s="62"/>
      <c r="V3" s="62"/>
      <c r="W3" s="62"/>
      <c r="X3" s="62"/>
      <c r="Y3" s="62"/>
      <c r="Z3" s="62"/>
      <c r="AA3" s="62"/>
      <c r="AB3" s="62"/>
    </row>
    <row r="4" spans="1:28" customFormat="1" ht="62.4" x14ac:dyDescent="0.3">
      <c r="A4" s="71" t="s">
        <v>16</v>
      </c>
      <c r="B4" s="74" t="s">
        <v>65</v>
      </c>
      <c r="C4" s="41"/>
      <c r="D4" s="41"/>
      <c r="E4" s="44"/>
      <c r="F4" s="44"/>
      <c r="G4" s="44"/>
      <c r="H4" s="44"/>
      <c r="I4" s="44"/>
      <c r="J4" s="44"/>
      <c r="K4" s="44"/>
      <c r="L4" s="44"/>
      <c r="M4" s="40"/>
      <c r="N4" s="89"/>
      <c r="O4" s="89"/>
      <c r="P4" s="88"/>
      <c r="Q4" s="89"/>
      <c r="R4" s="89"/>
      <c r="S4" s="88"/>
      <c r="T4" s="62"/>
      <c r="U4" s="62"/>
      <c r="V4" s="62"/>
      <c r="W4" s="62"/>
      <c r="X4" s="62"/>
      <c r="Y4" s="62"/>
      <c r="Z4" s="62"/>
      <c r="AA4" s="62"/>
      <c r="AB4" s="62"/>
    </row>
    <row r="5" spans="1:28" customFormat="1" ht="15.6" x14ac:dyDescent="0.3">
      <c r="A5" s="86" t="s">
        <v>28</v>
      </c>
      <c r="B5" s="78"/>
      <c r="C5" s="41"/>
      <c r="D5" s="41"/>
      <c r="E5" s="23"/>
      <c r="F5" s="23"/>
      <c r="G5" s="23"/>
      <c r="H5" s="23"/>
      <c r="I5" s="23"/>
      <c r="J5" s="23"/>
      <c r="K5" s="23"/>
      <c r="L5" s="23"/>
      <c r="M5" s="40"/>
      <c r="N5" s="69"/>
      <c r="O5" s="69"/>
      <c r="P5" s="88"/>
      <c r="Q5" s="69"/>
      <c r="R5" s="69"/>
      <c r="S5" s="88"/>
      <c r="T5" s="62"/>
      <c r="U5" s="62"/>
      <c r="V5" s="62"/>
      <c r="W5" s="62"/>
      <c r="X5" s="62"/>
      <c r="Y5" s="62"/>
      <c r="Z5" s="62"/>
      <c r="AA5" s="62"/>
      <c r="AB5" s="62"/>
    </row>
    <row r="6" spans="1:28" customFormat="1" ht="15.6" x14ac:dyDescent="0.3">
      <c r="A6" s="72"/>
      <c r="B6" s="73"/>
      <c r="C6" s="41"/>
      <c r="D6" s="41"/>
      <c r="E6" s="23"/>
      <c r="F6" s="23"/>
      <c r="G6" s="23"/>
      <c r="H6" s="23"/>
      <c r="I6" s="23"/>
      <c r="J6" s="23"/>
      <c r="K6" s="23"/>
      <c r="L6" s="23"/>
      <c r="M6" s="40"/>
      <c r="N6" s="69"/>
      <c r="O6" s="69"/>
      <c r="P6" s="88"/>
      <c r="Q6" s="69"/>
      <c r="R6" s="69"/>
      <c r="S6" s="88"/>
      <c r="T6" s="62"/>
      <c r="U6" s="62"/>
      <c r="V6" s="62"/>
      <c r="W6" s="62"/>
      <c r="X6" s="62"/>
      <c r="Y6" s="62"/>
      <c r="Z6" s="62"/>
      <c r="AA6" s="62"/>
      <c r="AB6" s="62"/>
    </row>
    <row r="7" spans="1:28" s="62" customFormat="1" ht="15.6" x14ac:dyDescent="0.3">
      <c r="A7" s="24" t="s">
        <v>7</v>
      </c>
      <c r="B7" s="25"/>
      <c r="C7" s="25"/>
      <c r="D7" s="26"/>
      <c r="E7" s="23"/>
      <c r="F7" s="23"/>
      <c r="G7" s="23"/>
      <c r="H7" s="23"/>
      <c r="I7" s="23"/>
      <c r="J7" s="23"/>
      <c r="K7" s="23"/>
      <c r="L7" s="23"/>
      <c r="M7" s="40"/>
      <c r="N7" s="69"/>
      <c r="O7" s="69"/>
      <c r="P7" s="88"/>
      <c r="Q7" s="69"/>
      <c r="R7" s="69"/>
      <c r="S7" s="88"/>
    </row>
    <row r="8" spans="1:28" s="62" customFormat="1" ht="15.6" x14ac:dyDescent="0.3">
      <c r="A8" s="79" t="s">
        <v>48</v>
      </c>
      <c r="B8" s="27"/>
      <c r="C8" s="28"/>
      <c r="D8" s="28"/>
      <c r="E8" s="23"/>
      <c r="F8" s="23"/>
      <c r="G8" s="23"/>
      <c r="H8" s="23"/>
      <c r="I8" s="23"/>
      <c r="J8" s="23"/>
      <c r="K8" s="23"/>
      <c r="L8" s="23"/>
      <c r="M8" s="40"/>
      <c r="N8" s="69"/>
      <c r="O8" s="69"/>
      <c r="P8" s="88"/>
      <c r="Q8" s="69"/>
      <c r="R8" s="69"/>
      <c r="S8" s="88"/>
    </row>
    <row r="9" spans="1:28" s="62" customFormat="1" ht="15.6" x14ac:dyDescent="0.3">
      <c r="A9" s="39" t="s">
        <v>49</v>
      </c>
      <c r="B9" s="6"/>
      <c r="C9" s="6"/>
      <c r="D9" s="6"/>
      <c r="E9" s="23"/>
      <c r="F9" s="23"/>
      <c r="G9" s="23"/>
      <c r="H9" s="23"/>
      <c r="I9" s="23"/>
      <c r="J9" s="23"/>
      <c r="K9" s="23"/>
      <c r="L9" s="23"/>
      <c r="M9" s="40"/>
      <c r="N9" s="69"/>
      <c r="O9" s="69"/>
      <c r="P9" s="88"/>
      <c r="Q9" s="69"/>
      <c r="R9" s="69"/>
      <c r="S9" s="88"/>
    </row>
    <row r="10" spans="1:28" s="62" customFormat="1" ht="15.6" x14ac:dyDescent="0.3">
      <c r="A10" s="39" t="s">
        <v>50</v>
      </c>
      <c r="B10" s="6"/>
      <c r="C10" s="6"/>
      <c r="D10" s="6"/>
      <c r="E10" s="23"/>
      <c r="F10" s="23"/>
      <c r="G10" s="23"/>
      <c r="H10" s="23"/>
      <c r="I10" s="23"/>
      <c r="J10" s="23"/>
      <c r="K10" s="23"/>
      <c r="L10" s="23"/>
      <c r="M10" s="40"/>
      <c r="N10" s="69"/>
      <c r="O10" s="69"/>
      <c r="P10" s="88"/>
      <c r="Q10" s="69"/>
      <c r="R10" s="69"/>
      <c r="S10" s="88"/>
    </row>
    <row r="11" spans="1:28" s="62" customFormat="1" ht="15.6" x14ac:dyDescent="0.3">
      <c r="A11" s="38" t="s">
        <v>51</v>
      </c>
      <c r="B11" s="6"/>
      <c r="C11" s="6"/>
      <c r="D11" s="6"/>
      <c r="E11" s="23"/>
      <c r="F11" s="23"/>
      <c r="G11" s="23"/>
      <c r="H11" s="23"/>
      <c r="I11" s="23"/>
      <c r="J11" s="23"/>
      <c r="K11" s="23"/>
      <c r="L11" s="23"/>
      <c r="M11" s="40"/>
      <c r="N11" s="69"/>
      <c r="O11" s="69"/>
      <c r="P11" s="88"/>
      <c r="Q11" s="69"/>
      <c r="R11" s="69"/>
      <c r="S11" s="88"/>
    </row>
    <row r="12" spans="1:28" s="62" customFormat="1" ht="15.6" x14ac:dyDescent="0.3">
      <c r="A12" s="6"/>
      <c r="B12" s="70" t="s">
        <v>3</v>
      </c>
      <c r="C12" s="106" t="s">
        <v>4</v>
      </c>
      <c r="D12" s="106"/>
      <c r="E12" s="69"/>
      <c r="F12" s="23"/>
      <c r="G12" s="23"/>
      <c r="H12" s="23"/>
      <c r="I12" s="23"/>
      <c r="J12" s="23"/>
      <c r="K12" s="23"/>
      <c r="L12" s="23"/>
      <c r="M12" s="40"/>
      <c r="N12" s="69"/>
      <c r="O12" s="69"/>
      <c r="P12" s="88"/>
      <c r="Q12" s="69"/>
      <c r="R12" s="69"/>
      <c r="S12" s="88"/>
    </row>
    <row r="13" spans="1:28" s="62" customFormat="1" ht="15.6" x14ac:dyDescent="0.3">
      <c r="A13" s="6"/>
      <c r="B13" s="45" t="s">
        <v>5</v>
      </c>
      <c r="C13" s="107">
        <v>19.11</v>
      </c>
      <c r="D13" s="108"/>
      <c r="E13" s="77"/>
      <c r="F13" s="111" t="s">
        <v>35</v>
      </c>
      <c r="G13" s="23"/>
      <c r="H13" s="23"/>
      <c r="I13" s="23"/>
      <c r="J13" s="23"/>
      <c r="K13" s="23"/>
      <c r="L13" s="23"/>
      <c r="M13" s="40"/>
      <c r="N13" s="69"/>
      <c r="O13" s="69"/>
      <c r="P13" s="88"/>
      <c r="Q13" s="69"/>
      <c r="R13" s="69"/>
      <c r="S13" s="88"/>
    </row>
    <row r="14" spans="1:28" s="62" customFormat="1" ht="15.45" customHeight="1" x14ac:dyDescent="0.3">
      <c r="A14" s="6"/>
      <c r="B14" s="45" t="s">
        <v>6</v>
      </c>
      <c r="C14" s="109">
        <v>20.14</v>
      </c>
      <c r="D14" s="110"/>
      <c r="E14" s="77"/>
      <c r="F14" s="111"/>
      <c r="G14" s="23"/>
      <c r="H14" s="23"/>
      <c r="I14" s="23"/>
      <c r="J14" s="23"/>
      <c r="K14" s="23"/>
      <c r="L14" s="23"/>
      <c r="M14" s="40"/>
      <c r="N14" s="69"/>
      <c r="O14" s="69"/>
      <c r="P14" s="88"/>
      <c r="Q14" s="69"/>
      <c r="R14" s="69"/>
      <c r="S14" s="88"/>
    </row>
    <row r="15" spans="1:28" s="62" customFormat="1" ht="15.6" x14ac:dyDescent="0.3">
      <c r="A15" s="6"/>
      <c r="B15" s="45" t="s">
        <v>8</v>
      </c>
      <c r="C15" s="109">
        <v>23.16</v>
      </c>
      <c r="D15" s="110"/>
      <c r="E15" s="77"/>
      <c r="F15" s="111"/>
      <c r="G15" s="23"/>
      <c r="H15" s="23"/>
      <c r="I15" s="23"/>
      <c r="J15" s="23"/>
      <c r="K15" s="23"/>
      <c r="L15" s="23"/>
      <c r="M15" s="40"/>
      <c r="N15" s="69"/>
      <c r="O15" s="69"/>
      <c r="P15" s="88"/>
      <c r="Q15" s="69"/>
      <c r="R15" s="69"/>
      <c r="S15" s="88"/>
    </row>
    <row r="16" spans="1:28" s="62" customFormat="1" ht="15.6" x14ac:dyDescent="0.3">
      <c r="A16" s="29"/>
      <c r="B16" s="22"/>
      <c r="C16" s="41"/>
      <c r="D16" s="41"/>
      <c r="E16" s="23"/>
      <c r="F16" s="23"/>
      <c r="G16" s="23"/>
      <c r="H16" s="23"/>
      <c r="I16" s="23"/>
      <c r="J16" s="23"/>
      <c r="K16" s="23"/>
      <c r="L16" s="23"/>
      <c r="M16" s="40"/>
      <c r="N16" s="69"/>
      <c r="O16" s="69"/>
      <c r="P16" s="88"/>
      <c r="Q16" s="69"/>
      <c r="R16" s="69"/>
      <c r="S16" s="88"/>
    </row>
    <row r="17" spans="1:23" customFormat="1" ht="15.6" x14ac:dyDescent="0.3">
      <c r="A17" s="9"/>
      <c r="B17" s="10"/>
      <c r="C17" s="57"/>
      <c r="D17" s="57"/>
      <c r="E17" s="104" t="s">
        <v>9</v>
      </c>
      <c r="F17" s="104"/>
      <c r="G17" s="104"/>
      <c r="H17" s="104" t="s">
        <v>10</v>
      </c>
      <c r="I17" s="104"/>
      <c r="J17" s="104"/>
      <c r="K17" s="104" t="s">
        <v>11</v>
      </c>
      <c r="L17" s="104"/>
      <c r="M17" s="105"/>
      <c r="N17" s="104" t="s">
        <v>43</v>
      </c>
      <c r="O17" s="104"/>
      <c r="P17" s="105"/>
      <c r="Q17" s="104" t="s">
        <v>44</v>
      </c>
      <c r="R17" s="104"/>
      <c r="S17" s="105"/>
      <c r="T17" s="53" t="s">
        <v>13</v>
      </c>
      <c r="U17" s="62"/>
      <c r="V17" s="62"/>
    </row>
    <row r="18" spans="1:23" ht="31.2" x14ac:dyDescent="0.3">
      <c r="A18" s="9" t="s">
        <v>0</v>
      </c>
      <c r="B18" s="10" t="s">
        <v>29</v>
      </c>
      <c r="C18" s="57" t="s">
        <v>1</v>
      </c>
      <c r="D18" s="57" t="s">
        <v>25</v>
      </c>
      <c r="E18" s="57" t="s">
        <v>12</v>
      </c>
      <c r="F18" s="15" t="s">
        <v>23</v>
      </c>
      <c r="G18" s="15" t="s">
        <v>38</v>
      </c>
      <c r="H18" s="57" t="s">
        <v>14</v>
      </c>
      <c r="I18" s="15" t="s">
        <v>23</v>
      </c>
      <c r="J18" s="15" t="s">
        <v>36</v>
      </c>
      <c r="K18" s="57" t="s">
        <v>14</v>
      </c>
      <c r="L18" s="15" t="s">
        <v>23</v>
      </c>
      <c r="M18" s="15" t="s">
        <v>37</v>
      </c>
      <c r="N18" s="15" t="s">
        <v>14</v>
      </c>
      <c r="O18" s="15" t="s">
        <v>23</v>
      </c>
      <c r="P18" s="15" t="s">
        <v>45</v>
      </c>
      <c r="Q18" s="15" t="s">
        <v>14</v>
      </c>
      <c r="R18" s="15" t="s">
        <v>23</v>
      </c>
      <c r="S18" s="15" t="s">
        <v>46</v>
      </c>
      <c r="T18" s="54" t="s">
        <v>24</v>
      </c>
      <c r="U18" s="55" t="s">
        <v>26</v>
      </c>
      <c r="V18" s="56" t="s">
        <v>40</v>
      </c>
      <c r="W18" s="56" t="s">
        <v>41</v>
      </c>
    </row>
    <row r="19" spans="1:23" ht="15.6" x14ac:dyDescent="0.3">
      <c r="A19" s="8">
        <v>1</v>
      </c>
      <c r="B19" s="12" t="s">
        <v>55</v>
      </c>
      <c r="C19" s="49"/>
      <c r="D19" s="49"/>
      <c r="E19" s="50"/>
      <c r="F19" s="46"/>
      <c r="G19" s="47">
        <f>SUBTOTAL(9,G20:G26)</f>
        <v>0</v>
      </c>
      <c r="H19" s="46"/>
      <c r="I19" s="48"/>
      <c r="J19" s="47">
        <f>SUBTOTAL(9,J20:J26)</f>
        <v>0</v>
      </c>
      <c r="K19" s="46"/>
      <c r="L19" s="46"/>
      <c r="M19" s="47">
        <f>SUBTOTAL(9,M20:M26)</f>
        <v>0</v>
      </c>
      <c r="N19" s="46"/>
      <c r="O19" s="46"/>
      <c r="P19" s="47">
        <f>SUBTOTAL(9,P20:P26)</f>
        <v>0</v>
      </c>
      <c r="Q19" s="46"/>
      <c r="R19" s="46"/>
      <c r="S19" s="47">
        <f>SUBTOTAL(9,S20:S26)</f>
        <v>0</v>
      </c>
      <c r="T19" s="47">
        <f>SUBTOTAL(9,T20:T26)</f>
        <v>0</v>
      </c>
      <c r="U19" s="47">
        <f>SUBTOTAL(9,U20:U26)</f>
        <v>0</v>
      </c>
      <c r="V19" s="80"/>
      <c r="W19" s="80"/>
    </row>
    <row r="20" spans="1:23" ht="15.6" x14ac:dyDescent="0.3">
      <c r="A20" s="31" t="s">
        <v>17</v>
      </c>
      <c r="B20" s="11" t="s">
        <v>56</v>
      </c>
      <c r="C20" s="17" t="s">
        <v>47</v>
      </c>
      <c r="D20" s="76">
        <v>0</v>
      </c>
      <c r="E20" s="32">
        <v>1</v>
      </c>
      <c r="F20" s="75">
        <v>0</v>
      </c>
      <c r="G20" s="18">
        <f>E20*F20</f>
        <v>0</v>
      </c>
      <c r="H20" s="32">
        <v>1</v>
      </c>
      <c r="I20" s="75">
        <v>0</v>
      </c>
      <c r="J20" s="16">
        <f>H20*I20</f>
        <v>0</v>
      </c>
      <c r="K20" s="32">
        <v>0</v>
      </c>
      <c r="L20" s="75">
        <v>0</v>
      </c>
      <c r="M20" s="16">
        <f>K20*L20</f>
        <v>0</v>
      </c>
      <c r="N20" s="32">
        <v>0</v>
      </c>
      <c r="O20" s="75">
        <v>0</v>
      </c>
      <c r="P20" s="16">
        <f>N20*O20</f>
        <v>0</v>
      </c>
      <c r="Q20" s="32">
        <v>0</v>
      </c>
      <c r="R20" s="75">
        <v>0</v>
      </c>
      <c r="S20" s="16">
        <f>Q20*R20</f>
        <v>0</v>
      </c>
      <c r="T20" s="42">
        <f>SUM(G20,J20,M20,P20,S20)</f>
        <v>0</v>
      </c>
      <c r="U20" s="64">
        <f>D20*T20</f>
        <v>0</v>
      </c>
      <c r="V20" s="81"/>
      <c r="W20" s="80"/>
    </row>
    <row r="21" spans="1:23" ht="46.8" x14ac:dyDescent="0.3">
      <c r="A21" s="31" t="s">
        <v>18</v>
      </c>
      <c r="B21" s="11" t="s">
        <v>58</v>
      </c>
      <c r="C21" s="17" t="s">
        <v>47</v>
      </c>
      <c r="D21" s="76">
        <v>0</v>
      </c>
      <c r="E21" s="32">
        <v>1</v>
      </c>
      <c r="F21" s="75">
        <v>0</v>
      </c>
      <c r="G21" s="18">
        <f t="shared" ref="G21:G26" si="0">E21*F21</f>
        <v>0</v>
      </c>
      <c r="H21" s="32">
        <v>0</v>
      </c>
      <c r="I21" s="75">
        <v>0</v>
      </c>
      <c r="J21" s="16">
        <f t="shared" ref="J21:J26" si="1">H21*I21</f>
        <v>0</v>
      </c>
      <c r="K21" s="32">
        <v>0</v>
      </c>
      <c r="L21" s="75">
        <v>0</v>
      </c>
      <c r="M21" s="16">
        <f t="shared" ref="M21:M26" si="2">K21*L21</f>
        <v>0</v>
      </c>
      <c r="N21" s="32">
        <v>0</v>
      </c>
      <c r="O21" s="75">
        <v>0</v>
      </c>
      <c r="P21" s="16">
        <f t="shared" ref="P21:P26" si="3">N21*O21</f>
        <v>0</v>
      </c>
      <c r="Q21" s="32">
        <v>0</v>
      </c>
      <c r="R21" s="75">
        <v>0</v>
      </c>
      <c r="S21" s="16">
        <f t="shared" ref="S21:S26" si="4">Q21*R21</f>
        <v>0</v>
      </c>
      <c r="T21" s="42">
        <f t="shared" ref="T21:T26" si="5">SUM(G21,J21,M21,P21,S21)</f>
        <v>0</v>
      </c>
      <c r="U21" s="64">
        <f t="shared" ref="U21:U26" si="6">D21*T21</f>
        <v>0</v>
      </c>
      <c r="V21" s="81"/>
      <c r="W21" s="80"/>
    </row>
    <row r="22" spans="1:23" ht="31.2" x14ac:dyDescent="0.3">
      <c r="A22" s="31" t="s">
        <v>19</v>
      </c>
      <c r="B22" s="11" t="s">
        <v>59</v>
      </c>
      <c r="C22" s="17" t="s">
        <v>47</v>
      </c>
      <c r="D22" s="76">
        <v>0</v>
      </c>
      <c r="E22" s="32">
        <v>1</v>
      </c>
      <c r="F22" s="75">
        <v>0</v>
      </c>
      <c r="G22" s="18">
        <f t="shared" si="0"/>
        <v>0</v>
      </c>
      <c r="H22" s="32">
        <v>0</v>
      </c>
      <c r="I22" s="75">
        <v>0</v>
      </c>
      <c r="J22" s="16">
        <f t="shared" si="1"/>
        <v>0</v>
      </c>
      <c r="K22" s="32">
        <v>0</v>
      </c>
      <c r="L22" s="75">
        <v>0</v>
      </c>
      <c r="M22" s="16">
        <f t="shared" si="2"/>
        <v>0</v>
      </c>
      <c r="N22" s="32">
        <v>0</v>
      </c>
      <c r="O22" s="75">
        <v>0</v>
      </c>
      <c r="P22" s="16">
        <f t="shared" si="3"/>
        <v>0</v>
      </c>
      <c r="Q22" s="32">
        <v>0</v>
      </c>
      <c r="R22" s="75">
        <v>0</v>
      </c>
      <c r="S22" s="16">
        <f t="shared" si="4"/>
        <v>0</v>
      </c>
      <c r="T22" s="42">
        <f t="shared" si="5"/>
        <v>0</v>
      </c>
      <c r="U22" s="64">
        <f t="shared" si="6"/>
        <v>0</v>
      </c>
      <c r="V22" s="81"/>
      <c r="W22" s="80"/>
    </row>
    <row r="23" spans="1:23" ht="46.8" x14ac:dyDescent="0.3">
      <c r="A23" s="31" t="s">
        <v>20</v>
      </c>
      <c r="B23" s="11" t="s">
        <v>57</v>
      </c>
      <c r="C23" s="17" t="s">
        <v>47</v>
      </c>
      <c r="D23" s="76">
        <v>0</v>
      </c>
      <c r="E23" s="32">
        <v>1</v>
      </c>
      <c r="F23" s="75">
        <v>0</v>
      </c>
      <c r="G23" s="18">
        <f t="shared" si="0"/>
        <v>0</v>
      </c>
      <c r="H23" s="32">
        <v>1</v>
      </c>
      <c r="I23" s="75">
        <v>0</v>
      </c>
      <c r="J23" s="16">
        <f t="shared" si="1"/>
        <v>0</v>
      </c>
      <c r="K23" s="32">
        <v>1</v>
      </c>
      <c r="L23" s="75">
        <v>0</v>
      </c>
      <c r="M23" s="16">
        <f t="shared" si="2"/>
        <v>0</v>
      </c>
      <c r="N23" s="32">
        <v>1</v>
      </c>
      <c r="O23" s="75">
        <v>0</v>
      </c>
      <c r="P23" s="16">
        <f t="shared" si="3"/>
        <v>0</v>
      </c>
      <c r="Q23" s="32">
        <v>1</v>
      </c>
      <c r="R23" s="75">
        <v>0</v>
      </c>
      <c r="S23" s="16">
        <f t="shared" si="4"/>
        <v>0</v>
      </c>
      <c r="T23" s="42">
        <f t="shared" si="5"/>
        <v>0</v>
      </c>
      <c r="U23" s="64">
        <f t="shared" si="6"/>
        <v>0</v>
      </c>
      <c r="V23" s="81"/>
      <c r="W23" s="80"/>
    </row>
    <row r="24" spans="1:23" ht="31.2" x14ac:dyDescent="0.3">
      <c r="A24" s="31" t="s">
        <v>21</v>
      </c>
      <c r="B24" s="11" t="s">
        <v>53</v>
      </c>
      <c r="C24" s="17" t="s">
        <v>47</v>
      </c>
      <c r="D24" s="76">
        <v>0</v>
      </c>
      <c r="E24" s="32">
        <v>1</v>
      </c>
      <c r="F24" s="75">
        <v>0</v>
      </c>
      <c r="G24" s="18">
        <f t="shared" si="0"/>
        <v>0</v>
      </c>
      <c r="H24" s="32">
        <v>1</v>
      </c>
      <c r="I24" s="75">
        <v>0</v>
      </c>
      <c r="J24" s="16">
        <f t="shared" si="1"/>
        <v>0</v>
      </c>
      <c r="K24" s="32">
        <v>1</v>
      </c>
      <c r="L24" s="75">
        <v>0</v>
      </c>
      <c r="M24" s="16">
        <f t="shared" si="2"/>
        <v>0</v>
      </c>
      <c r="N24" s="32">
        <v>1</v>
      </c>
      <c r="O24" s="75">
        <v>0</v>
      </c>
      <c r="P24" s="16">
        <f t="shared" si="3"/>
        <v>0</v>
      </c>
      <c r="Q24" s="32">
        <v>1</v>
      </c>
      <c r="R24" s="75">
        <v>0</v>
      </c>
      <c r="S24" s="16">
        <f t="shared" si="4"/>
        <v>0</v>
      </c>
      <c r="T24" s="42">
        <f t="shared" si="5"/>
        <v>0</v>
      </c>
      <c r="U24" s="64">
        <f t="shared" si="6"/>
        <v>0</v>
      </c>
      <c r="V24" s="81"/>
      <c r="W24" s="80"/>
    </row>
    <row r="25" spans="1:23" ht="15.6" x14ac:dyDescent="0.3">
      <c r="A25" s="31"/>
      <c r="B25" s="11" t="s">
        <v>60</v>
      </c>
      <c r="C25" s="17" t="s">
        <v>52</v>
      </c>
      <c r="D25" s="76">
        <v>0</v>
      </c>
      <c r="E25" s="32">
        <v>1</v>
      </c>
      <c r="F25" s="75">
        <v>0</v>
      </c>
      <c r="G25" s="18">
        <f t="shared" ref="G25" si="7">E25*F25</f>
        <v>0</v>
      </c>
      <c r="H25" s="32">
        <v>0</v>
      </c>
      <c r="I25" s="75">
        <v>0</v>
      </c>
      <c r="J25" s="16">
        <f t="shared" ref="J25" si="8">H25*I25</f>
        <v>0</v>
      </c>
      <c r="K25" s="32">
        <v>0</v>
      </c>
      <c r="L25" s="75">
        <v>0</v>
      </c>
      <c r="M25" s="16">
        <f t="shared" ref="M25" si="9">K25*L25</f>
        <v>0</v>
      </c>
      <c r="N25" s="32">
        <v>0</v>
      </c>
      <c r="O25" s="75">
        <v>0</v>
      </c>
      <c r="P25" s="16">
        <f t="shared" ref="P25" si="10">N25*O25</f>
        <v>0</v>
      </c>
      <c r="Q25" s="32">
        <v>0</v>
      </c>
      <c r="R25" s="75">
        <v>0</v>
      </c>
      <c r="S25" s="16">
        <f t="shared" ref="S25" si="11">Q25*R25</f>
        <v>0</v>
      </c>
      <c r="T25" s="42">
        <f t="shared" ref="T25" si="12">SUM(G25,J25,M25,P25,S25)</f>
        <v>0</v>
      </c>
      <c r="U25" s="64">
        <f t="shared" ref="U25" si="13">D25*T25</f>
        <v>0</v>
      </c>
      <c r="V25" s="81"/>
      <c r="W25" s="80"/>
    </row>
    <row r="26" spans="1:23" ht="31.8" thickBot="1" x14ac:dyDescent="0.35">
      <c r="A26" s="31" t="s">
        <v>22</v>
      </c>
      <c r="B26" s="11" t="s">
        <v>61</v>
      </c>
      <c r="C26" s="17" t="s">
        <v>52</v>
      </c>
      <c r="D26" s="76">
        <v>0</v>
      </c>
      <c r="E26" s="32">
        <v>1</v>
      </c>
      <c r="F26" s="75">
        <v>0</v>
      </c>
      <c r="G26" s="18">
        <f t="shared" si="0"/>
        <v>0</v>
      </c>
      <c r="H26" s="32">
        <v>0</v>
      </c>
      <c r="I26" s="75">
        <v>0</v>
      </c>
      <c r="J26" s="16">
        <f t="shared" si="1"/>
        <v>0</v>
      </c>
      <c r="K26" s="32">
        <v>0</v>
      </c>
      <c r="L26" s="75">
        <v>0</v>
      </c>
      <c r="M26" s="16">
        <f t="shared" si="2"/>
        <v>0</v>
      </c>
      <c r="N26" s="32">
        <v>0</v>
      </c>
      <c r="O26" s="75">
        <v>0</v>
      </c>
      <c r="P26" s="16">
        <f t="shared" si="3"/>
        <v>0</v>
      </c>
      <c r="Q26" s="32">
        <v>0</v>
      </c>
      <c r="R26" s="75">
        <v>0</v>
      </c>
      <c r="S26" s="16">
        <f t="shared" si="4"/>
        <v>0</v>
      </c>
      <c r="T26" s="42">
        <f t="shared" si="5"/>
        <v>0</v>
      </c>
      <c r="U26" s="64">
        <f t="shared" si="6"/>
        <v>0</v>
      </c>
      <c r="V26" s="81"/>
      <c r="W26" s="80"/>
    </row>
    <row r="27" spans="1:23" ht="15.6" x14ac:dyDescent="0.3">
      <c r="A27" s="13"/>
      <c r="B27" s="14" t="s">
        <v>30</v>
      </c>
      <c r="C27" s="19"/>
      <c r="D27" s="19"/>
      <c r="E27" s="20"/>
      <c r="F27" s="35"/>
      <c r="G27" s="21">
        <f>SUBTOTAL(9,G19:G26)</f>
        <v>0</v>
      </c>
      <c r="H27" s="34"/>
      <c r="I27" s="34"/>
      <c r="J27" s="21">
        <f>SUBTOTAL(9,J19:J26)</f>
        <v>0</v>
      </c>
      <c r="K27" s="34"/>
      <c r="L27" s="33"/>
      <c r="M27" s="21">
        <f>SUBTOTAL(9,M19:M26)</f>
        <v>0</v>
      </c>
      <c r="N27" s="90"/>
      <c r="O27" s="91"/>
      <c r="P27" s="21">
        <f>SUBTOTAL(9,P19:P26)</f>
        <v>0</v>
      </c>
      <c r="Q27" s="90"/>
      <c r="R27" s="91"/>
      <c r="S27" s="21">
        <f>SUBTOTAL(9,S19:S26)</f>
        <v>0</v>
      </c>
      <c r="T27" s="21">
        <f>SUBTOTAL(9,T19:T26)</f>
        <v>0</v>
      </c>
      <c r="U27" s="21">
        <f>SUBTOTAL(9,U19:U26)</f>
        <v>0</v>
      </c>
      <c r="V27" s="81"/>
      <c r="W27" s="80"/>
    </row>
    <row r="28" spans="1:23" ht="15.6" x14ac:dyDescent="0.3">
      <c r="A28" s="13"/>
      <c r="B28" s="14" t="s">
        <v>2</v>
      </c>
      <c r="C28" s="19"/>
      <c r="D28" s="19"/>
      <c r="E28" s="20"/>
      <c r="F28" s="35"/>
      <c r="G28" s="36">
        <f>G27*0.15</f>
        <v>0</v>
      </c>
      <c r="H28" s="34"/>
      <c r="I28" s="33"/>
      <c r="J28" s="36">
        <f>J27*0.15</f>
        <v>0</v>
      </c>
      <c r="K28" s="34"/>
      <c r="L28" s="33"/>
      <c r="M28" s="36">
        <f>M27*0.15</f>
        <v>0</v>
      </c>
      <c r="N28" s="90"/>
      <c r="O28" s="91"/>
      <c r="P28" s="36">
        <f>P27*0.15</f>
        <v>0</v>
      </c>
      <c r="Q28" s="90"/>
      <c r="R28" s="91"/>
      <c r="S28" s="36">
        <f>S27*0.15</f>
        <v>0</v>
      </c>
      <c r="T28" s="36">
        <f>T27*0.15</f>
        <v>0</v>
      </c>
      <c r="U28" s="65"/>
      <c r="V28" s="81"/>
      <c r="W28" s="80"/>
    </row>
    <row r="29" spans="1:23" ht="16.2" thickBot="1" x14ac:dyDescent="0.35">
      <c r="A29" s="13"/>
      <c r="B29" s="14" t="s">
        <v>31</v>
      </c>
      <c r="C29" s="19"/>
      <c r="D29" s="19"/>
      <c r="E29" s="20"/>
      <c r="F29" s="35"/>
      <c r="G29" s="37">
        <f>G27+G28</f>
        <v>0</v>
      </c>
      <c r="H29" s="34"/>
      <c r="I29" s="33"/>
      <c r="J29" s="37">
        <f>J27+J28</f>
        <v>0</v>
      </c>
      <c r="K29" s="34"/>
      <c r="L29" s="33"/>
      <c r="M29" s="37">
        <f>M27+M28</f>
        <v>0</v>
      </c>
      <c r="N29" s="90"/>
      <c r="O29" s="91"/>
      <c r="P29" s="37">
        <f>P27+P28</f>
        <v>0</v>
      </c>
      <c r="Q29" s="90"/>
      <c r="R29" s="91"/>
      <c r="S29" s="37">
        <f>S27+S28</f>
        <v>0</v>
      </c>
      <c r="T29" s="37">
        <f>T27+T28</f>
        <v>0</v>
      </c>
      <c r="U29" s="66"/>
      <c r="V29" s="81"/>
      <c r="W29" s="80"/>
    </row>
    <row r="30" spans="1:23" x14ac:dyDescent="0.3">
      <c r="A30" s="82"/>
      <c r="B30" s="83"/>
      <c r="C30" s="84"/>
      <c r="D30" s="84"/>
      <c r="E30" s="84"/>
      <c r="F30" s="85"/>
      <c r="G30" s="85"/>
      <c r="H30" s="85"/>
      <c r="I30" s="85"/>
      <c r="J30" s="85"/>
      <c r="K30" s="85"/>
      <c r="L30" s="85"/>
      <c r="M30" s="85"/>
      <c r="T30" s="85"/>
      <c r="U30" s="85"/>
      <c r="V30" s="85"/>
      <c r="W30" s="85"/>
    </row>
    <row r="31" spans="1:23" ht="15" thickBot="1" x14ac:dyDescent="0.35">
      <c r="A31" s="82"/>
      <c r="B31" s="85"/>
      <c r="C31" s="84"/>
      <c r="D31" s="84"/>
      <c r="E31" s="84"/>
      <c r="F31" s="85"/>
      <c r="G31" s="85"/>
      <c r="H31" s="85"/>
      <c r="I31" s="85"/>
      <c r="J31" s="85"/>
      <c r="K31" s="85"/>
      <c r="L31" s="85"/>
      <c r="M31" s="85"/>
      <c r="T31" s="85"/>
      <c r="U31" s="85"/>
      <c r="V31" s="85"/>
      <c r="W31" s="85"/>
    </row>
    <row r="32" spans="1:23" ht="25.95" customHeight="1" x14ac:dyDescent="0.3">
      <c r="A32" s="82"/>
      <c r="B32" s="114" t="s">
        <v>39</v>
      </c>
      <c r="C32" s="112"/>
      <c r="D32" s="113"/>
      <c r="E32" s="119"/>
      <c r="F32" s="120"/>
      <c r="G32" s="85"/>
      <c r="H32" s="85"/>
      <c r="I32" s="85"/>
      <c r="J32" s="85"/>
      <c r="K32" s="85"/>
      <c r="L32" s="85"/>
      <c r="M32" s="85"/>
      <c r="T32" s="85"/>
      <c r="U32" s="85"/>
      <c r="V32" s="85"/>
      <c r="W32" s="85"/>
    </row>
    <row r="33" spans="1:23" ht="17.55" customHeight="1" x14ac:dyDescent="0.3">
      <c r="A33" s="82"/>
      <c r="B33" s="115"/>
      <c r="C33" s="93" t="s">
        <v>32</v>
      </c>
      <c r="D33" s="94"/>
      <c r="E33" s="58" t="s">
        <v>34</v>
      </c>
      <c r="F33" s="52"/>
      <c r="G33" s="85"/>
      <c r="H33" s="85"/>
      <c r="I33" s="85"/>
      <c r="J33" s="85"/>
      <c r="K33" s="85"/>
      <c r="L33" s="85"/>
      <c r="M33" s="85"/>
      <c r="T33" s="85"/>
      <c r="U33" s="85"/>
      <c r="V33" s="85"/>
      <c r="W33" s="85"/>
    </row>
    <row r="34" spans="1:23" ht="34.950000000000003" customHeight="1" x14ac:dyDescent="0.3">
      <c r="A34" s="82"/>
      <c r="B34" s="115"/>
      <c r="C34" s="95"/>
      <c r="D34" s="96"/>
      <c r="E34" s="117"/>
      <c r="F34" s="118"/>
      <c r="G34" s="85"/>
      <c r="H34" s="85"/>
      <c r="I34" s="85"/>
      <c r="J34" s="85"/>
      <c r="K34" s="85"/>
      <c r="L34" s="85"/>
      <c r="M34" s="85"/>
      <c r="T34" s="85"/>
      <c r="U34" s="85"/>
      <c r="V34" s="85"/>
      <c r="W34" s="85"/>
    </row>
    <row r="35" spans="1:23" ht="19.2" customHeight="1" thickBot="1" x14ac:dyDescent="0.35">
      <c r="A35" s="82"/>
      <c r="B35" s="116"/>
      <c r="C35" s="97" t="s">
        <v>42</v>
      </c>
      <c r="D35" s="98"/>
      <c r="E35" s="99" t="s">
        <v>33</v>
      </c>
      <c r="F35" s="100"/>
      <c r="G35" s="85"/>
      <c r="H35" s="85"/>
      <c r="I35" s="85"/>
      <c r="J35" s="85"/>
      <c r="K35" s="85"/>
      <c r="L35" s="85"/>
      <c r="M35" s="85"/>
      <c r="T35" s="85"/>
      <c r="U35" s="85"/>
      <c r="V35" s="85"/>
      <c r="W35" s="85"/>
    </row>
    <row r="36" spans="1:23" x14ac:dyDescent="0.3">
      <c r="A36" s="82"/>
      <c r="B36" s="85"/>
      <c r="C36" s="84"/>
      <c r="D36" s="84"/>
      <c r="E36" s="84"/>
      <c r="F36" s="85"/>
      <c r="G36" s="85"/>
      <c r="H36" s="85"/>
      <c r="I36" s="85"/>
      <c r="J36" s="85"/>
      <c r="K36" s="85"/>
      <c r="L36" s="85"/>
      <c r="M36" s="85"/>
      <c r="T36" s="85"/>
      <c r="U36" s="85"/>
      <c r="V36" s="85"/>
      <c r="W36" s="85"/>
    </row>
    <row r="37" spans="1:23" x14ac:dyDescent="0.3">
      <c r="A37" s="82"/>
      <c r="B37" s="85"/>
      <c r="C37" s="84"/>
      <c r="D37" s="84"/>
      <c r="E37" s="84"/>
      <c r="F37" s="85"/>
      <c r="G37" s="85"/>
      <c r="H37" s="85"/>
      <c r="I37" s="85"/>
      <c r="J37" s="85"/>
      <c r="K37" s="85"/>
      <c r="L37" s="85"/>
      <c r="M37" s="85"/>
      <c r="T37" s="85"/>
      <c r="U37" s="85"/>
      <c r="V37" s="85"/>
      <c r="W37" s="85"/>
    </row>
    <row r="39" spans="1:23" x14ac:dyDescent="0.3">
      <c r="B39" s="92"/>
    </row>
    <row r="40" spans="1:23" ht="156" customHeight="1" x14ac:dyDescent="0.3">
      <c r="B40" s="101" t="s">
        <v>63</v>
      </c>
      <c r="C40" s="102"/>
      <c r="D40" s="102"/>
      <c r="E40" s="102"/>
      <c r="F40" s="102"/>
      <c r="G40" s="102"/>
      <c r="H40" s="102"/>
      <c r="I40" s="103"/>
    </row>
    <row r="43" spans="1:23" ht="121.95" customHeight="1" x14ac:dyDescent="0.3">
      <c r="B43" s="101" t="s">
        <v>62</v>
      </c>
      <c r="C43" s="102"/>
      <c r="D43" s="102"/>
      <c r="E43" s="102"/>
      <c r="F43" s="102"/>
      <c r="G43" s="102"/>
      <c r="H43" s="102"/>
      <c r="I43" s="103"/>
    </row>
  </sheetData>
  <sheetProtection formatCells="0" formatColumns="0" formatRows="0" insertRows="0" deleteRows="0"/>
  <protectedRanges>
    <protectedRange sqref="C32:F34" name="Range7"/>
    <protectedRange sqref="V19:W29" name="Range6"/>
    <protectedRange sqref="K20:L26 Q20:R26 N20:O26" name="Range5"/>
    <protectedRange sqref="H20:I26" name="Range4"/>
    <protectedRange sqref="A19:F24 A25:A26 D25:F26" name="Range3"/>
    <protectedRange sqref="C13:E15" name="Range2"/>
    <protectedRange sqref="B3:B5" name="Range1"/>
    <protectedRange sqref="B25:C26" name="Range3_3"/>
  </protectedRanges>
  <mergeCells count="20">
    <mergeCell ref="B43:I43"/>
    <mergeCell ref="N17:P17"/>
    <mergeCell ref="Q17:S17"/>
    <mergeCell ref="C12:D12"/>
    <mergeCell ref="C13:D13"/>
    <mergeCell ref="C14:D14"/>
    <mergeCell ref="C15:D15"/>
    <mergeCell ref="E17:G17"/>
    <mergeCell ref="F13:F15"/>
    <mergeCell ref="H17:J17"/>
    <mergeCell ref="K17:M17"/>
    <mergeCell ref="C32:D32"/>
    <mergeCell ref="B32:B35"/>
    <mergeCell ref="E34:F34"/>
    <mergeCell ref="E32:F32"/>
    <mergeCell ref="C33:D33"/>
    <mergeCell ref="C34:D34"/>
    <mergeCell ref="C35:D35"/>
    <mergeCell ref="E35:F35"/>
    <mergeCell ref="B40:I40"/>
  </mergeCells>
  <phoneticPr fontId="13" type="noConversion"/>
  <dataValidations count="2">
    <dataValidation type="decimal" operator="greaterThanOrEqual" allowBlank="1" showInputMessage="1" showErrorMessage="1" sqref="C13:D15 N20:O26 E20:F26 H20:I26 K20:L26 Q20:R26" xr:uid="{00000000-0002-0000-0000-000000000000}">
      <formula1>0</formula1>
    </dataValidation>
    <dataValidation type="list" allowBlank="1" showInputMessage="1" showErrorMessage="1" sqref="E13:E15" xr:uid="{00000000-0002-0000-0000-000001000000}">
      <formula1>" ,X"</formula1>
    </dataValidation>
  </dataValidations>
  <pageMargins left="0.70866141732283472" right="0.70866141732283472" top="0.74803149606299213" bottom="0.74803149606299213" header="0.31496062992125984" footer="0.31496062992125984"/>
  <pageSetup paperSize="8" scale="44" fitToHeight="4"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PRICING SCHEDULE</vt:lpstr>
      <vt:lpstr>'PRICING SCHEDULE'!Print_Area</vt:lpstr>
      <vt:lpstr>'PRICING SCHEDULE'!Print_Titles</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Willie Needham</dc:creator>
  <cp:lastModifiedBy>Mafiwa Malebatja</cp:lastModifiedBy>
  <cp:lastPrinted>2020-07-02T18:44:36Z</cp:lastPrinted>
  <dcterms:created xsi:type="dcterms:W3CDTF">2017-06-15T23:28:53Z</dcterms:created>
  <dcterms:modified xsi:type="dcterms:W3CDTF">2023-10-30T10:55:21Z</dcterms:modified>
</cp:coreProperties>
</file>