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itao365-my.sharepoint.com/personal/marilize_koekemoer_sita_co_za/Documents/Desktop/"/>
    </mc:Choice>
  </mc:AlternateContent>
  <xr:revisionPtr revIDLastSave="0" documentId="8_{E54F02E5-6338-47A3-9186-EBE73050B0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ICING SCHEDULE" sheetId="6" r:id="rId1"/>
  </sheets>
  <definedNames>
    <definedName name="_xlnm.Print_Area" localSheetId="0">'PRICING SCHEDULE'!$A$4:$T$27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7" i="6" l="1"/>
  <c r="R16" i="6"/>
  <c r="R15" i="6"/>
  <c r="R14" i="6"/>
  <c r="O17" i="6"/>
  <c r="O16" i="6"/>
  <c r="O15" i="6"/>
  <c r="O14" i="6"/>
  <c r="L17" i="6"/>
  <c r="L16" i="6"/>
  <c r="L15" i="6"/>
  <c r="L14" i="6"/>
  <c r="I17" i="6"/>
  <c r="I16" i="6"/>
  <c r="I15" i="6"/>
  <c r="I14" i="6"/>
  <c r="F17" i="6"/>
  <c r="F16" i="6"/>
  <c r="F15" i="6"/>
  <c r="F14" i="6"/>
  <c r="R18" i="6"/>
  <c r="O18" i="6"/>
  <c r="L18" i="6"/>
  <c r="I18" i="6"/>
  <c r="F18" i="6"/>
  <c r="S14" i="6" l="1"/>
  <c r="S15" i="6"/>
  <c r="S16" i="6"/>
  <c r="S17" i="6"/>
  <c r="S18" i="6"/>
  <c r="R19" i="6"/>
  <c r="R21" i="6" s="1"/>
  <c r="R20" i="6" s="1"/>
  <c r="O19" i="6"/>
  <c r="O21" i="6" s="1"/>
  <c r="O20" i="6" s="1"/>
  <c r="L19" i="6"/>
  <c r="L21" i="6" s="1"/>
  <c r="L20" i="6" s="1"/>
  <c r="I19" i="6"/>
  <c r="I21" i="6" s="1"/>
  <c r="I20" i="6" s="1"/>
  <c r="F19" i="6"/>
  <c r="F21" i="6" s="1"/>
  <c r="F20" i="6" s="1"/>
  <c r="S19" i="6" l="1"/>
  <c r="S21" i="6" s="1"/>
  <c r="S20" i="6" s="1"/>
</calcChain>
</file>

<file path=xl/sharedStrings.xml><?xml version="1.0" encoding="utf-8"?>
<sst xmlns="http://schemas.openxmlformats.org/spreadsheetml/2006/main" count="57" uniqueCount="46">
  <si>
    <t>Item No</t>
  </si>
  <si>
    <t>Unit of measure</t>
  </si>
  <si>
    <t>VAT (@15%)</t>
  </si>
  <si>
    <t>1. INSTRUCTION FOR COMPLETING THE PRICING SCHEDULE</t>
  </si>
  <si>
    <t xml:space="preserve">Qty </t>
  </si>
  <si>
    <t>TOTAL</t>
  </si>
  <si>
    <t>Qty</t>
  </si>
  <si>
    <t>Line Price Term 
(Excl VAT)</t>
  </si>
  <si>
    <t>SUPPLY CHAIN MANAGEMENT</t>
  </si>
  <si>
    <t xml:space="preserve">Bidder Name </t>
  </si>
  <si>
    <t>TOTAL BID PRICE  (EXCL VAT)</t>
  </si>
  <si>
    <t>TOTAL  BID PRICE (INCL VAT)</t>
  </si>
  <si>
    <t>Name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</si>
  <si>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</si>
  <si>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</si>
  <si>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</si>
  <si>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</si>
  <si>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</si>
  <si>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Pricing schedule</t>
  </si>
  <si>
    <t>Year 1</t>
  </si>
  <si>
    <t>Year 2</t>
  </si>
  <si>
    <t>Year 3</t>
  </si>
  <si>
    <t>1.1.</t>
  </si>
  <si>
    <t>Provider waste skip and collection of waste</t>
  </si>
  <si>
    <t>RFB No</t>
  </si>
  <si>
    <t>RFB Title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</si>
  <si>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</si>
  <si>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</si>
  <si>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Collection from Centurion</t>
  </si>
  <si>
    <t>Collection from Erasmuskloof</t>
  </si>
  <si>
    <t xml:space="preserve">Collection from BETA </t>
  </si>
  <si>
    <t>Line Price per year Y1</t>
  </si>
  <si>
    <t>(c) The price must include all cost to deliver the goods or render the service, including all applicable taxes, logistics/delivery, labour, overtime etc.</t>
  </si>
  <si>
    <t>Year 4</t>
  </si>
  <si>
    <t>Year 5</t>
  </si>
  <si>
    <t>Service Description:</t>
  </si>
  <si>
    <t xml:space="preserve">Collection from Numerus </t>
  </si>
  <si>
    <t>Price per skip</t>
  </si>
  <si>
    <t>APPOINTMENT OF SERVICE PROVIDER TO PROVIDE WASTE SKIPS AND DELIVER WASTE COLLECTION SERVICES IN ALL GAUTENG BUILDINGS FOR A PERIOD OF FIVE (5) YEARS (60 MONTHS)</t>
  </si>
  <si>
    <t>Price per skip per week (Excl VAT)</t>
  </si>
  <si>
    <t>Line Price per year Y2</t>
  </si>
  <si>
    <t>Line Price per year Y3</t>
  </si>
  <si>
    <t>Line Price per year Y4</t>
  </si>
  <si>
    <t>Line Price per year Y5</t>
  </si>
  <si>
    <r>
      <t>AdHOC provision and collection of waste from any of the SITA Gauteng offices(</t>
    </r>
    <r>
      <rPr>
        <b/>
        <sz val="12"/>
        <color theme="1"/>
        <rFont val="Calibri"/>
        <family val="2"/>
        <scheme val="minor"/>
      </rPr>
      <t>NB</t>
    </r>
    <r>
      <rPr>
        <sz val="12"/>
        <color theme="1"/>
        <rFont val="Calibri"/>
        <family val="2"/>
        <scheme val="minor"/>
      </rPr>
      <t>: Additional Skips per year required on an Adhoc basis)</t>
    </r>
  </si>
  <si>
    <t>RFB 3279-2026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</si>
</sst>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alibri Light"/>
      <family val="2"/>
    </font>
    <font>
      <b/>
      <sz val="11"/>
      <color theme="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  <border>
      <left/>
      <right style="thin">
        <color indexed="64"/>
      </right>
      <top style="medium">
        <color theme="8"/>
      </top>
      <bottom style="thin">
        <color theme="8"/>
      </bottom>
      <diagonal/>
    </border>
    <border>
      <left/>
      <right style="thin">
        <color indexed="64"/>
      </right>
      <top style="thin">
        <color theme="8"/>
      </top>
      <bottom/>
      <diagonal/>
    </border>
    <border>
      <left/>
      <right style="thin">
        <color indexed="64"/>
      </right>
      <top style="thin">
        <color theme="8"/>
      </top>
      <bottom style="thin">
        <color theme="8"/>
      </bottom>
      <diagonal/>
    </border>
    <border>
      <left/>
      <right style="thin">
        <color indexed="64"/>
      </right>
      <top style="thin">
        <color theme="8"/>
      </top>
      <bottom style="medium">
        <color theme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91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44" fontId="3" fillId="4" borderId="3" xfId="0" applyNumberFormat="1" applyFont="1" applyFill="1" applyBorder="1" applyAlignment="1">
      <alignment vertical="top" wrapText="1"/>
    </xf>
    <xf numFmtId="0" fontId="5" fillId="3" borderId="0" xfId="0" applyFont="1" applyFill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4" borderId="2" xfId="1" applyNumberFormat="1" applyFont="1" applyFill="1" applyBorder="1" applyAlignment="1">
      <alignment horizontal="right" vertical="top" wrapText="1"/>
    </xf>
    <xf numFmtId="165" fontId="2" fillId="4" borderId="6" xfId="1" applyNumberFormat="1" applyFont="1" applyFill="1" applyBorder="1" applyAlignment="1">
      <alignment horizontal="right" vertical="top" wrapText="1"/>
    </xf>
    <xf numFmtId="0" fontId="2" fillId="4" borderId="2" xfId="0" applyFont="1" applyFill="1" applyBorder="1" applyAlignment="1">
      <alignment horizontal="center" vertical="top" wrapText="1"/>
    </xf>
    <xf numFmtId="164" fontId="5" fillId="4" borderId="4" xfId="0" applyNumberFormat="1" applyFont="1" applyFill="1" applyBorder="1" applyAlignment="1">
      <alignment horizontal="left" vertical="top" wrapText="1"/>
    </xf>
    <xf numFmtId="164" fontId="5" fillId="4" borderId="5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 wrapText="1"/>
    </xf>
    <xf numFmtId="44" fontId="3" fillId="4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Alignment="1">
      <alignment vertical="top" wrapText="1"/>
    </xf>
    <xf numFmtId="0" fontId="7" fillId="0" borderId="0" xfId="0" applyFont="1"/>
    <xf numFmtId="0" fontId="5" fillId="2" borderId="7" xfId="0" applyFont="1" applyFill="1" applyBorder="1" applyAlignment="1">
      <alignment horizontal="center" vertical="top" wrapText="1"/>
    </xf>
    <xf numFmtId="164" fontId="5" fillId="2" borderId="16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164" fontId="2" fillId="5" borderId="1" xfId="0" applyNumberFormat="1" applyFont="1" applyFill="1" applyBorder="1" applyAlignment="1">
      <alignment vertical="top" wrapText="1"/>
    </xf>
    <xf numFmtId="0" fontId="2" fillId="3" borderId="0" xfId="0" applyFont="1" applyFill="1" applyAlignment="1">
      <alignment horizontal="left" vertical="top"/>
    </xf>
    <xf numFmtId="0" fontId="13" fillId="5" borderId="15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6" fillId="4" borderId="7" xfId="0" applyFont="1" applyFill="1" applyBorder="1" applyAlignment="1">
      <alignment horizontal="right" vertical="top" wrapText="1"/>
    </xf>
    <xf numFmtId="44" fontId="3" fillId="4" borderId="18" xfId="0" applyNumberFormat="1" applyFont="1" applyFill="1" applyBorder="1" applyAlignment="1">
      <alignment vertical="top" wrapText="1"/>
    </xf>
    <xf numFmtId="0" fontId="6" fillId="4" borderId="19" xfId="0" applyFont="1" applyFill="1" applyBorder="1" applyAlignment="1">
      <alignment horizontal="right" vertical="top"/>
    </xf>
    <xf numFmtId="0" fontId="5" fillId="5" borderId="20" xfId="0" applyFont="1" applyFill="1" applyBorder="1" applyAlignment="1">
      <alignment horizontal="left" vertical="top" wrapText="1"/>
    </xf>
    <xf numFmtId="0" fontId="1" fillId="5" borderId="10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top"/>
    </xf>
    <xf numFmtId="0" fontId="1" fillId="5" borderId="11" xfId="0" applyFont="1" applyFill="1" applyBorder="1" applyAlignment="1">
      <alignment horizontal="left"/>
    </xf>
    <xf numFmtId="44" fontId="2" fillId="5" borderId="1" xfId="1" applyNumberFormat="1" applyFont="1" applyFill="1" applyBorder="1" applyAlignment="1">
      <alignment horizontal="righ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/>
    </xf>
    <xf numFmtId="0" fontId="5" fillId="6" borderId="1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top" wrapText="1"/>
    </xf>
    <xf numFmtId="164" fontId="5" fillId="6" borderId="1" xfId="0" applyNumberFormat="1" applyFont="1" applyFill="1" applyBorder="1" applyAlignment="1">
      <alignment horizontal="left" vertical="top" wrapText="1"/>
    </xf>
    <xf numFmtId="164" fontId="4" fillId="6" borderId="1" xfId="0" applyNumberFormat="1" applyFont="1" applyFill="1" applyBorder="1" applyAlignment="1">
      <alignment horizontal="center" vertical="top" wrapText="1"/>
    </xf>
    <xf numFmtId="164" fontId="5" fillId="6" borderId="1" xfId="0" applyNumberFormat="1" applyFont="1" applyFill="1" applyBorder="1" applyAlignment="1">
      <alignment horizontal="center" vertical="top" wrapText="1"/>
    </xf>
    <xf numFmtId="0" fontId="13" fillId="6" borderId="15" xfId="0" applyFont="1" applyFill="1" applyBorder="1" applyAlignment="1">
      <alignment horizontal="left" vertical="top" wrapText="1"/>
    </xf>
    <xf numFmtId="0" fontId="2" fillId="0" borderId="0" xfId="0" applyFont="1"/>
    <xf numFmtId="0" fontId="1" fillId="3" borderId="22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right" vertical="top"/>
    </xf>
    <xf numFmtId="0" fontId="14" fillId="0" borderId="26" xfId="0" applyFont="1" applyBorder="1" applyAlignment="1">
      <alignment wrapText="1"/>
    </xf>
    <xf numFmtId="0" fontId="15" fillId="0" borderId="25" xfId="0" applyFont="1" applyBorder="1"/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3" borderId="14" xfId="0" applyFont="1" applyFill="1" applyBorder="1" applyAlignment="1">
      <alignment horizontal="left" vertical="top" wrapText="1"/>
    </xf>
    <xf numFmtId="14" fontId="1" fillId="5" borderId="8" xfId="0" applyNumberFormat="1" applyFont="1" applyFill="1" applyBorder="1" applyAlignment="1">
      <alignment horizontal="left" vertical="center"/>
    </xf>
    <xf numFmtId="14" fontId="1" fillId="5" borderId="23" xfId="0" applyNumberFormat="1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 wrapText="1"/>
    </xf>
    <xf numFmtId="0" fontId="1" fillId="5" borderId="21" xfId="0" applyFont="1" applyFill="1" applyBorder="1" applyAlignment="1">
      <alignment horizontal="left" vertical="center" wrapText="1"/>
    </xf>
    <xf numFmtId="0" fontId="1" fillId="3" borderId="17" xfId="0" applyFont="1" applyFill="1" applyBorder="1" applyAlignment="1">
      <alignment horizontal="left" vertical="top"/>
    </xf>
    <xf numFmtId="0" fontId="1" fillId="3" borderId="24" xfId="0" applyFont="1" applyFill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9"/>
  <sheetViews>
    <sheetView tabSelected="1" topLeftCell="A12" zoomScale="90" zoomScaleNormal="90" workbookViewId="0">
      <selection activeCell="F17" sqref="F17"/>
    </sheetView>
  </sheetViews>
  <sheetFormatPr defaultColWidth="9.08984375" defaultRowHeight="14.5" x14ac:dyDescent="0.35"/>
  <cols>
    <col min="1" max="1" width="13.54296875" style="48" customWidth="1"/>
    <col min="2" max="2" width="59.54296875" style="47" customWidth="1"/>
    <col min="3" max="3" width="13.36328125" style="49" customWidth="1"/>
    <col min="4" max="4" width="12.08984375" style="49" customWidth="1"/>
    <col min="5" max="5" width="23.36328125" style="49" customWidth="1"/>
    <col min="6" max="6" width="19.54296875" style="47" customWidth="1"/>
    <col min="7" max="7" width="7.1796875" style="47" customWidth="1"/>
    <col min="8" max="9" width="19.54296875" style="47" customWidth="1"/>
    <col min="10" max="10" width="7.453125" style="47" customWidth="1"/>
    <col min="11" max="18" width="19.54296875" style="47" customWidth="1"/>
    <col min="19" max="19" width="21.36328125" style="47" customWidth="1"/>
    <col min="20" max="20" width="36.81640625" style="47" customWidth="1"/>
    <col min="21" max="16384" width="9.08984375" style="47"/>
  </cols>
  <sheetData>
    <row r="1" spans="1:25" s="37" customFormat="1" ht="31" x14ac:dyDescent="0.7">
      <c r="A1" s="7"/>
      <c r="B1" s="2" t="s">
        <v>8</v>
      </c>
      <c r="C1" s="3"/>
      <c r="D1" s="1"/>
      <c r="E1" s="1"/>
      <c r="F1" s="1"/>
      <c r="G1" s="1"/>
      <c r="H1" s="1"/>
      <c r="I1" s="1"/>
      <c r="J1" s="1"/>
      <c r="K1" s="1"/>
      <c r="L1" s="5"/>
      <c r="M1" s="5"/>
      <c r="N1" s="5"/>
      <c r="O1" s="5"/>
      <c r="P1" s="5"/>
      <c r="Q1" s="5"/>
      <c r="R1" s="5"/>
      <c r="S1" s="1"/>
      <c r="T1" s="1"/>
    </row>
    <row r="2" spans="1:25" customFormat="1" ht="28.75" customHeight="1" thickBot="1" x14ac:dyDescent="0.4">
      <c r="A2" s="43"/>
      <c r="B2" s="35" t="s">
        <v>18</v>
      </c>
      <c r="C2" s="4"/>
      <c r="D2" s="44"/>
      <c r="E2" s="44"/>
      <c r="F2" s="44"/>
      <c r="G2" s="44"/>
      <c r="H2" s="44"/>
      <c r="I2" s="44"/>
      <c r="J2" s="44"/>
      <c r="K2" s="44"/>
      <c r="L2" s="45"/>
      <c r="M2" s="45"/>
      <c r="N2" s="45"/>
      <c r="O2" s="45"/>
      <c r="P2" s="45"/>
      <c r="Q2" s="45"/>
      <c r="R2" s="45"/>
      <c r="S2" s="44"/>
      <c r="T2" s="44"/>
    </row>
    <row r="3" spans="1:25" customFormat="1" ht="16" thickBot="1" x14ac:dyDescent="0.4">
      <c r="A3" s="77" t="s">
        <v>24</v>
      </c>
      <c r="B3" s="79" t="s">
        <v>45</v>
      </c>
      <c r="C3" s="33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46"/>
      <c r="T3" s="46"/>
      <c r="U3" s="46"/>
      <c r="V3" s="46"/>
      <c r="W3" s="46"/>
      <c r="X3" s="46"/>
      <c r="Y3" s="46"/>
    </row>
    <row r="4" spans="1:25" customFormat="1" ht="62" x14ac:dyDescent="0.35">
      <c r="A4" s="61" t="s">
        <v>25</v>
      </c>
      <c r="B4" s="78" t="s">
        <v>38</v>
      </c>
      <c r="C4" s="33"/>
      <c r="D4" s="36"/>
      <c r="E4" s="36"/>
      <c r="F4" s="36"/>
      <c r="G4" s="36"/>
      <c r="H4" s="36"/>
      <c r="I4" s="36"/>
      <c r="J4" s="36"/>
      <c r="K4" s="36"/>
      <c r="L4" s="32"/>
      <c r="M4" s="32"/>
      <c r="N4" s="32"/>
      <c r="O4" s="32"/>
      <c r="P4" s="32"/>
      <c r="Q4" s="32"/>
      <c r="R4" s="32"/>
      <c r="S4" s="46"/>
      <c r="T4" s="46"/>
      <c r="U4" s="46"/>
      <c r="V4" s="46"/>
      <c r="W4" s="46"/>
      <c r="X4" s="46"/>
      <c r="Y4" s="46"/>
    </row>
    <row r="5" spans="1:25" customFormat="1" ht="15.5" x14ac:dyDescent="0.35">
      <c r="A5" s="59" t="s">
        <v>9</v>
      </c>
      <c r="B5" s="62"/>
      <c r="C5" s="33"/>
      <c r="D5" s="19"/>
      <c r="E5" s="19"/>
      <c r="F5" s="19"/>
      <c r="G5" s="19"/>
      <c r="H5" s="19"/>
      <c r="I5" s="19"/>
      <c r="J5" s="19"/>
      <c r="K5" s="19"/>
      <c r="L5" s="32"/>
      <c r="M5" s="32"/>
      <c r="N5" s="32"/>
      <c r="O5" s="32"/>
      <c r="P5" s="32"/>
      <c r="Q5" s="32"/>
      <c r="R5" s="32"/>
      <c r="S5" s="46"/>
      <c r="T5" s="46"/>
      <c r="U5" s="46"/>
      <c r="V5" s="46"/>
      <c r="W5" s="46"/>
      <c r="X5" s="46"/>
      <c r="Y5" s="46"/>
    </row>
    <row r="6" spans="1:25" customFormat="1" ht="15.5" x14ac:dyDescent="0.35">
      <c r="A6" s="50"/>
      <c r="B6" s="51"/>
      <c r="C6" s="33"/>
      <c r="D6" s="19"/>
      <c r="E6" s="19"/>
      <c r="F6" s="19"/>
      <c r="G6" s="19"/>
      <c r="H6" s="19"/>
      <c r="I6" s="19"/>
      <c r="J6" s="19"/>
      <c r="K6" s="19"/>
      <c r="L6" s="32"/>
      <c r="M6" s="32"/>
      <c r="N6" s="32"/>
      <c r="O6" s="32"/>
      <c r="P6" s="32"/>
      <c r="Q6" s="32"/>
      <c r="R6" s="32"/>
      <c r="S6" s="46"/>
      <c r="T6" s="46"/>
      <c r="U6" s="46"/>
      <c r="V6" s="46"/>
      <c r="W6" s="46"/>
      <c r="X6" s="46"/>
      <c r="Y6" s="46"/>
    </row>
    <row r="7" spans="1:25" s="46" customFormat="1" ht="15.5" x14ac:dyDescent="0.35">
      <c r="A7" s="20" t="s">
        <v>3</v>
      </c>
      <c r="B7" s="21"/>
      <c r="C7" s="21"/>
      <c r="D7" s="19"/>
      <c r="E7" s="19"/>
      <c r="F7" s="19"/>
      <c r="G7" s="19"/>
      <c r="H7" s="19"/>
      <c r="I7" s="19"/>
      <c r="J7" s="19"/>
      <c r="K7" s="19"/>
      <c r="L7" s="32"/>
      <c r="M7" s="32"/>
      <c r="N7" s="32"/>
      <c r="O7" s="32"/>
      <c r="P7" s="32"/>
      <c r="Q7" s="32"/>
      <c r="R7" s="32"/>
    </row>
    <row r="8" spans="1:25" s="46" customFormat="1" ht="15.5" x14ac:dyDescent="0.35">
      <c r="A8" s="53" t="s">
        <v>26</v>
      </c>
      <c r="B8" s="22"/>
      <c r="C8" s="23"/>
      <c r="D8" s="19"/>
      <c r="E8" s="19"/>
      <c r="F8" s="19"/>
      <c r="G8" s="19"/>
      <c r="H8" s="19"/>
      <c r="I8" s="19"/>
      <c r="J8" s="19"/>
      <c r="K8" s="19"/>
      <c r="L8" s="32"/>
      <c r="M8" s="32"/>
      <c r="N8" s="32"/>
      <c r="O8" s="32"/>
      <c r="P8" s="32"/>
      <c r="Q8" s="32"/>
      <c r="R8" s="32"/>
    </row>
    <row r="9" spans="1:25" s="46" customFormat="1" ht="15.5" x14ac:dyDescent="0.35">
      <c r="A9" s="31" t="s">
        <v>27</v>
      </c>
      <c r="B9" s="6"/>
      <c r="C9" s="6"/>
      <c r="D9" s="19"/>
      <c r="E9" s="19"/>
      <c r="F9" s="19"/>
      <c r="G9" s="19"/>
      <c r="H9" s="19"/>
      <c r="I9" s="19"/>
      <c r="J9" s="19"/>
      <c r="K9" s="19"/>
      <c r="L9" s="32"/>
      <c r="M9" s="32"/>
      <c r="N9" s="32"/>
      <c r="O9" s="32"/>
      <c r="P9" s="32"/>
      <c r="Q9" s="32"/>
      <c r="R9" s="32"/>
    </row>
    <row r="10" spans="1:25" s="46" customFormat="1" ht="15.5" x14ac:dyDescent="0.35">
      <c r="A10" s="31" t="s">
        <v>32</v>
      </c>
      <c r="B10" s="6"/>
      <c r="C10" s="6"/>
      <c r="D10" s="19"/>
      <c r="E10" s="19"/>
      <c r="F10" s="19"/>
      <c r="G10" s="19"/>
      <c r="H10" s="19"/>
      <c r="I10" s="19"/>
      <c r="J10" s="19"/>
      <c r="K10" s="19"/>
      <c r="L10" s="32"/>
      <c r="M10" s="32"/>
      <c r="N10" s="32"/>
      <c r="O10" s="32"/>
      <c r="P10" s="32"/>
      <c r="Q10" s="32"/>
      <c r="R10" s="32"/>
    </row>
    <row r="11" spans="1:25" customFormat="1" ht="15.5" x14ac:dyDescent="0.35">
      <c r="A11" s="8"/>
      <c r="B11" s="9"/>
      <c r="C11" s="41"/>
      <c r="D11" s="80" t="s">
        <v>19</v>
      </c>
      <c r="E11" s="80"/>
      <c r="F11" s="80"/>
      <c r="G11" s="80" t="s">
        <v>20</v>
      </c>
      <c r="H11" s="80"/>
      <c r="I11" s="80"/>
      <c r="J11" s="80" t="s">
        <v>21</v>
      </c>
      <c r="K11" s="80"/>
      <c r="L11" s="81"/>
      <c r="M11" s="80" t="s">
        <v>33</v>
      </c>
      <c r="N11" s="80"/>
      <c r="O11" s="81"/>
      <c r="P11" s="80" t="s">
        <v>34</v>
      </c>
      <c r="Q11" s="80"/>
      <c r="R11" s="81"/>
      <c r="S11" s="38" t="s">
        <v>5</v>
      </c>
    </row>
    <row r="12" spans="1:25" ht="31" x14ac:dyDescent="0.35">
      <c r="A12" s="8" t="s">
        <v>0</v>
      </c>
      <c r="B12" s="9" t="s">
        <v>35</v>
      </c>
      <c r="C12" s="41" t="s">
        <v>1</v>
      </c>
      <c r="D12" s="41" t="s">
        <v>4</v>
      </c>
      <c r="E12" s="41" t="s">
        <v>39</v>
      </c>
      <c r="F12" s="13" t="s">
        <v>31</v>
      </c>
      <c r="G12" s="41" t="s">
        <v>6</v>
      </c>
      <c r="H12" s="41" t="s">
        <v>39</v>
      </c>
      <c r="I12" s="13" t="s">
        <v>40</v>
      </c>
      <c r="J12" s="41" t="s">
        <v>6</v>
      </c>
      <c r="K12" s="41" t="s">
        <v>39</v>
      </c>
      <c r="L12" s="13" t="s">
        <v>41</v>
      </c>
      <c r="M12" s="41" t="s">
        <v>6</v>
      </c>
      <c r="N12" s="41" t="s">
        <v>39</v>
      </c>
      <c r="O12" s="13" t="s">
        <v>42</v>
      </c>
      <c r="P12" s="41" t="s">
        <v>6</v>
      </c>
      <c r="Q12" s="41" t="s">
        <v>39</v>
      </c>
      <c r="R12" s="13" t="s">
        <v>43</v>
      </c>
      <c r="S12" s="39" t="s">
        <v>7</v>
      </c>
      <c r="T12" s="40" t="s">
        <v>16</v>
      </c>
    </row>
    <row r="13" spans="1:25" ht="15.5" x14ac:dyDescent="0.35">
      <c r="A13" s="67">
        <v>1</v>
      </c>
      <c r="B13" s="68" t="s">
        <v>23</v>
      </c>
      <c r="C13" s="69"/>
      <c r="D13" s="70"/>
      <c r="E13" s="70"/>
      <c r="F13" s="71"/>
      <c r="G13" s="72"/>
      <c r="H13" s="73"/>
      <c r="I13" s="71"/>
      <c r="J13" s="72"/>
      <c r="K13" s="72"/>
      <c r="L13" s="71"/>
      <c r="M13" s="71"/>
      <c r="N13" s="71"/>
      <c r="O13" s="71"/>
      <c r="P13" s="71"/>
      <c r="Q13" s="71"/>
      <c r="R13" s="71"/>
      <c r="S13" s="71"/>
      <c r="T13" s="74"/>
    </row>
    <row r="14" spans="1:25" ht="15.5" x14ac:dyDescent="0.35">
      <c r="A14" s="24" t="s">
        <v>22</v>
      </c>
      <c r="B14" s="75" t="s">
        <v>29</v>
      </c>
      <c r="C14" s="14" t="s">
        <v>37</v>
      </c>
      <c r="D14" s="25">
        <v>2</v>
      </c>
      <c r="E14" s="66"/>
      <c r="F14" s="15">
        <f>((D14*E14)*52)</f>
        <v>0</v>
      </c>
      <c r="G14" s="25">
        <v>2</v>
      </c>
      <c r="H14" s="52"/>
      <c r="I14" s="15">
        <f>((G14*H14)*52)</f>
        <v>0</v>
      </c>
      <c r="J14" s="25">
        <v>2</v>
      </c>
      <c r="K14" s="52"/>
      <c r="L14" s="15">
        <f>((J14*K14)*52)</f>
        <v>0</v>
      </c>
      <c r="M14" s="25">
        <v>2</v>
      </c>
      <c r="N14" s="52"/>
      <c r="O14" s="15">
        <f>((M14*N14)*52)</f>
        <v>0</v>
      </c>
      <c r="P14" s="25">
        <v>2</v>
      </c>
      <c r="Q14" s="52"/>
      <c r="R14" s="15">
        <f>((P14*Q14)*52)</f>
        <v>0</v>
      </c>
      <c r="S14" s="34">
        <f>F14+I14+L14+O14+R14</f>
        <v>0</v>
      </c>
      <c r="T14" s="54"/>
    </row>
    <row r="15" spans="1:25" ht="15.5" x14ac:dyDescent="0.35">
      <c r="A15" s="24">
        <v>1.2</v>
      </c>
      <c r="B15" s="10" t="s">
        <v>28</v>
      </c>
      <c r="C15" s="14" t="s">
        <v>37</v>
      </c>
      <c r="D15" s="25">
        <v>2</v>
      </c>
      <c r="E15" s="66"/>
      <c r="F15" s="15">
        <f t="shared" ref="F15:F17" si="0">((D15*E15)*52)</f>
        <v>0</v>
      </c>
      <c r="G15" s="25">
        <v>2</v>
      </c>
      <c r="H15" s="52"/>
      <c r="I15" s="15">
        <f t="shared" ref="I15:I17" si="1">((G15*H15)*52)</f>
        <v>0</v>
      </c>
      <c r="J15" s="25">
        <v>2</v>
      </c>
      <c r="K15" s="52"/>
      <c r="L15" s="15">
        <f t="shared" ref="L15:L17" si="2">((J15*K15)*52)</f>
        <v>0</v>
      </c>
      <c r="M15" s="25">
        <v>2</v>
      </c>
      <c r="N15" s="52"/>
      <c r="O15" s="15">
        <f t="shared" ref="O15:O17" si="3">((M15*N15)*52)</f>
        <v>0</v>
      </c>
      <c r="P15" s="25">
        <v>2</v>
      </c>
      <c r="Q15" s="52"/>
      <c r="R15" s="15">
        <f t="shared" ref="R15:R17" si="4">((P15*Q15)*52)</f>
        <v>0</v>
      </c>
      <c r="S15" s="34">
        <f t="shared" ref="S15:S18" si="5">F15+I15+L15+O15+R15</f>
        <v>0</v>
      </c>
      <c r="T15" s="54"/>
    </row>
    <row r="16" spans="1:25" ht="15.5" x14ac:dyDescent="0.35">
      <c r="A16" s="24">
        <v>1.3</v>
      </c>
      <c r="B16" s="10" t="s">
        <v>36</v>
      </c>
      <c r="C16" s="14" t="s">
        <v>37</v>
      </c>
      <c r="D16" s="25">
        <v>1</v>
      </c>
      <c r="E16" s="66"/>
      <c r="F16" s="15">
        <f t="shared" si="0"/>
        <v>0</v>
      </c>
      <c r="G16" s="25">
        <v>1</v>
      </c>
      <c r="H16" s="52"/>
      <c r="I16" s="15">
        <f t="shared" si="1"/>
        <v>0</v>
      </c>
      <c r="J16" s="25">
        <v>1</v>
      </c>
      <c r="K16" s="52"/>
      <c r="L16" s="15">
        <f t="shared" si="2"/>
        <v>0</v>
      </c>
      <c r="M16" s="25">
        <v>1</v>
      </c>
      <c r="N16" s="52"/>
      <c r="O16" s="15">
        <f t="shared" si="3"/>
        <v>0</v>
      </c>
      <c r="P16" s="25">
        <v>1</v>
      </c>
      <c r="Q16" s="52"/>
      <c r="R16" s="15">
        <f t="shared" si="4"/>
        <v>0</v>
      </c>
      <c r="S16" s="34">
        <f t="shared" si="5"/>
        <v>0</v>
      </c>
      <c r="T16" s="54"/>
    </row>
    <row r="17" spans="1:20" ht="15.5" x14ac:dyDescent="0.35">
      <c r="A17" s="24">
        <v>1.4</v>
      </c>
      <c r="B17" s="10" t="s">
        <v>30</v>
      </c>
      <c r="C17" s="14" t="s">
        <v>37</v>
      </c>
      <c r="D17" s="25">
        <v>1</v>
      </c>
      <c r="E17" s="66"/>
      <c r="F17" s="15">
        <f t="shared" si="0"/>
        <v>0</v>
      </c>
      <c r="G17" s="25">
        <v>1</v>
      </c>
      <c r="H17" s="52"/>
      <c r="I17" s="15">
        <f t="shared" si="1"/>
        <v>0</v>
      </c>
      <c r="J17" s="25">
        <v>1</v>
      </c>
      <c r="K17" s="52"/>
      <c r="L17" s="15">
        <f t="shared" si="2"/>
        <v>0</v>
      </c>
      <c r="M17" s="25">
        <v>1</v>
      </c>
      <c r="N17" s="52"/>
      <c r="O17" s="15">
        <f t="shared" si="3"/>
        <v>0</v>
      </c>
      <c r="P17" s="25">
        <v>1</v>
      </c>
      <c r="Q17" s="52"/>
      <c r="R17" s="15">
        <f t="shared" si="4"/>
        <v>0</v>
      </c>
      <c r="S17" s="34">
        <f t="shared" si="5"/>
        <v>0</v>
      </c>
      <c r="T17" s="54"/>
    </row>
    <row r="18" spans="1:20" ht="47" thickBot="1" x14ac:dyDescent="0.4">
      <c r="A18" s="24">
        <v>1.5</v>
      </c>
      <c r="B18" s="10" t="s">
        <v>44</v>
      </c>
      <c r="C18" s="14" t="s">
        <v>37</v>
      </c>
      <c r="D18" s="25">
        <v>6</v>
      </c>
      <c r="E18" s="66"/>
      <c r="F18" s="15">
        <f t="shared" ref="F18" si="6">D18*E18</f>
        <v>0</v>
      </c>
      <c r="G18" s="25">
        <v>6</v>
      </c>
      <c r="H18" s="52"/>
      <c r="I18" s="15">
        <f t="shared" ref="I18" si="7">G18*H18</f>
        <v>0</v>
      </c>
      <c r="J18" s="25">
        <v>6</v>
      </c>
      <c r="K18" s="52"/>
      <c r="L18" s="15">
        <f t="shared" ref="L18" si="8">J18*K18</f>
        <v>0</v>
      </c>
      <c r="M18" s="25">
        <v>6</v>
      </c>
      <c r="N18" s="52"/>
      <c r="O18" s="15">
        <f t="shared" ref="O18" si="9">M18*N18</f>
        <v>0</v>
      </c>
      <c r="P18" s="25">
        <v>6</v>
      </c>
      <c r="Q18" s="52"/>
      <c r="R18" s="15">
        <f t="shared" ref="R18" si="10">P18*Q18</f>
        <v>0</v>
      </c>
      <c r="S18" s="34">
        <f t="shared" si="5"/>
        <v>0</v>
      </c>
      <c r="T18" s="54"/>
    </row>
    <row r="19" spans="1:20" ht="15.5" x14ac:dyDescent="0.35">
      <c r="A19" s="11"/>
      <c r="B19" s="12" t="s">
        <v>10</v>
      </c>
      <c r="C19" s="16"/>
      <c r="D19" s="17"/>
      <c r="E19" s="28"/>
      <c r="F19" s="18">
        <f>SUM(F14:F18)</f>
        <v>0</v>
      </c>
      <c r="G19" s="27"/>
      <c r="H19" s="27"/>
      <c r="I19" s="18">
        <f>SUM(I14:I18)</f>
        <v>0</v>
      </c>
      <c r="J19" s="27"/>
      <c r="K19" s="26"/>
      <c r="L19" s="18">
        <f>SUM(L14:L18)</f>
        <v>0</v>
      </c>
      <c r="M19" s="60"/>
      <c r="N19" s="60"/>
      <c r="O19" s="18">
        <f>SUM(O14:O18)</f>
        <v>0</v>
      </c>
      <c r="P19" s="60"/>
      <c r="Q19" s="60"/>
      <c r="R19" s="18">
        <f>SUM(R14:R18)</f>
        <v>0</v>
      </c>
      <c r="S19" s="18">
        <f>SUM(S14:S18)</f>
        <v>0</v>
      </c>
      <c r="T19" s="54"/>
    </row>
    <row r="20" spans="1:20" ht="15.5" x14ac:dyDescent="0.35">
      <c r="A20" s="11"/>
      <c r="B20" s="12" t="s">
        <v>2</v>
      </c>
      <c r="C20" s="16"/>
      <c r="D20" s="17"/>
      <c r="E20" s="28"/>
      <c r="F20" s="29">
        <f>F21-F19</f>
        <v>0</v>
      </c>
      <c r="G20" s="27"/>
      <c r="H20" s="26"/>
      <c r="I20" s="29">
        <f>I21-I19</f>
        <v>0</v>
      </c>
      <c r="J20" s="27"/>
      <c r="K20" s="26"/>
      <c r="L20" s="29">
        <f>L21-L19</f>
        <v>0</v>
      </c>
      <c r="M20" s="29"/>
      <c r="N20" s="29"/>
      <c r="O20" s="29">
        <f>O21-O19</f>
        <v>0</v>
      </c>
      <c r="P20" s="29"/>
      <c r="Q20" s="29"/>
      <c r="R20" s="29">
        <f>R21-R19</f>
        <v>0</v>
      </c>
      <c r="S20" s="29">
        <f>S21-S19</f>
        <v>0</v>
      </c>
      <c r="T20" s="54"/>
    </row>
    <row r="21" spans="1:20" ht="16" thickBot="1" x14ac:dyDescent="0.4">
      <c r="A21" s="11"/>
      <c r="B21" s="12" t="s">
        <v>11</v>
      </c>
      <c r="C21" s="16"/>
      <c r="D21" s="17"/>
      <c r="E21" s="28"/>
      <c r="F21" s="30">
        <f>F19*1.15</f>
        <v>0</v>
      </c>
      <c r="G21" s="27"/>
      <c r="H21" s="26"/>
      <c r="I21" s="30">
        <f>I19*1.15</f>
        <v>0</v>
      </c>
      <c r="J21" s="27"/>
      <c r="K21" s="26"/>
      <c r="L21" s="30">
        <f>L19*1.15</f>
        <v>0</v>
      </c>
      <c r="M21" s="30"/>
      <c r="N21" s="30"/>
      <c r="O21" s="30">
        <f>O19*1.15</f>
        <v>0</v>
      </c>
      <c r="P21" s="30"/>
      <c r="Q21" s="30"/>
      <c r="R21" s="30">
        <f>R19*1.15</f>
        <v>0</v>
      </c>
      <c r="S21" s="30">
        <f>S19*1.15</f>
        <v>0</v>
      </c>
      <c r="T21" s="54"/>
    </row>
    <row r="22" spans="1:20" x14ac:dyDescent="0.35">
      <c r="A22" s="55"/>
      <c r="B22" s="56"/>
      <c r="C22" s="57"/>
      <c r="D22" s="57"/>
      <c r="E22" s="57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</row>
    <row r="23" spans="1:20" ht="15" thickBot="1" x14ac:dyDescent="0.4">
      <c r="A23" s="55"/>
      <c r="B23" s="58"/>
      <c r="C23" s="57"/>
      <c r="D23" s="57"/>
      <c r="E23" s="57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</row>
    <row r="24" spans="1:20" ht="25.75" customHeight="1" x14ac:dyDescent="0.35">
      <c r="A24" s="55"/>
      <c r="B24" s="82" t="s">
        <v>15</v>
      </c>
      <c r="C24" s="63"/>
      <c r="D24" s="87"/>
      <c r="E24" s="8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</row>
    <row r="25" spans="1:20" ht="17.399999999999999" customHeight="1" x14ac:dyDescent="0.35">
      <c r="A25" s="55"/>
      <c r="B25" s="83"/>
      <c r="C25" s="64" t="s">
        <v>12</v>
      </c>
      <c r="D25" s="42" t="s">
        <v>14</v>
      </c>
      <c r="E25" s="76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</row>
    <row r="26" spans="1:20" ht="34.75" customHeight="1" x14ac:dyDescent="0.35">
      <c r="A26" s="55"/>
      <c r="B26" s="83"/>
      <c r="C26" s="42"/>
      <c r="D26" s="85"/>
      <c r="E26" s="86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</row>
    <row r="27" spans="1:20" ht="19.25" customHeight="1" thickBot="1" x14ac:dyDescent="0.4">
      <c r="A27" s="55"/>
      <c r="B27" s="84"/>
      <c r="C27" s="65" t="s">
        <v>17</v>
      </c>
      <c r="D27" s="89" t="s">
        <v>13</v>
      </c>
      <c r="E27" s="90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</row>
    <row r="28" spans="1:20" x14ac:dyDescent="0.35">
      <c r="A28" s="55"/>
      <c r="B28" s="58"/>
      <c r="C28" s="57"/>
      <c r="D28" s="57"/>
      <c r="E28" s="57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</row>
    <row r="29" spans="1:20" x14ac:dyDescent="0.35">
      <c r="A29" s="55"/>
      <c r="B29" s="58"/>
      <c r="C29" s="57"/>
      <c r="D29" s="57"/>
      <c r="E29" s="57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</row>
  </sheetData>
  <sheetProtection formatCells="0" formatColumns="0" formatRows="0" insertRows="0" deleteRows="0"/>
  <protectedRanges>
    <protectedRange sqref="C24:E26" name="Range7"/>
    <protectedRange sqref="T13:T21" name="Range6"/>
    <protectedRange sqref="H14:H18 K14:K18 N14:N18 Q14:Q18" name="Range4"/>
    <protectedRange sqref="G14:G18 J14:J18 M14:M18 P14:P18 A13:E18" name="Range3"/>
    <protectedRange sqref="B3:B5" name="Range1"/>
  </protectedRanges>
  <mergeCells count="9">
    <mergeCell ref="P11:R11"/>
    <mergeCell ref="D11:F11"/>
    <mergeCell ref="G11:I11"/>
    <mergeCell ref="J11:L11"/>
    <mergeCell ref="B24:B27"/>
    <mergeCell ref="D26:E26"/>
    <mergeCell ref="D24:E24"/>
    <mergeCell ref="D27:E27"/>
    <mergeCell ref="M11:O11"/>
  </mergeCells>
  <phoneticPr fontId="12" type="noConversion"/>
  <dataValidations count="1">
    <dataValidation type="decimal" operator="greaterThanOrEqual" allowBlank="1" showInputMessage="1" showErrorMessage="1" sqref="G14:H18 D14:E18 M14:N18 J14:K18 P14:Q18" xr:uid="{00000000-0002-0000-0000-000000000000}">
      <formula1>0</formula1>
    </dataValidation>
  </dataValidations>
  <pageMargins left="0.7" right="0.7" top="0.75" bottom="0.75" header="0.3" footer="0.3"/>
  <pageSetup paperSize="8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Marilize Koekemoer</cp:lastModifiedBy>
  <cp:lastPrinted>2022-09-13T08:58:51Z</cp:lastPrinted>
  <dcterms:created xsi:type="dcterms:W3CDTF">2017-06-15T23:28:53Z</dcterms:created>
  <dcterms:modified xsi:type="dcterms:W3CDTF">2026-08-27T07:49:33Z</dcterms:modified>
</cp:coreProperties>
</file>