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rastructure1\Downloads\"/>
    </mc:Choice>
  </mc:AlternateContent>
  <xr:revisionPtr revIDLastSave="0" documentId="13_ncr:1_{CC68CC31-44D4-4D27-A4BC-D29369421133}" xr6:coauthVersionLast="47" xr6:coauthVersionMax="47" xr10:uidLastSave="{00000000-0000-0000-0000-000000000000}"/>
  <bookViews>
    <workbookView xWindow="-1272" yWindow="4104" windowWidth="14676" windowHeight="12132" firstSheet="5" activeTab="7" xr2:uid="{7A1385A6-26A1-4E74-9A84-A80DEE7F89F1}"/>
  </bookViews>
  <sheets>
    <sheet name="1200A" sheetId="1" r:id="rId1"/>
    <sheet name="1200AB" sheetId="12" r:id="rId2"/>
    <sheet name="1200DM" sheetId="11" r:id="rId3"/>
    <sheet name="1200ME" sheetId="13" r:id="rId4"/>
    <sheet name="1200MJ" sheetId="14" r:id="rId5"/>
    <sheet name="1200MK" sheetId="15" r:id="rId6"/>
    <sheet name="1200MM" sheetId="16" r:id="rId7"/>
    <sheet name="SUMMARY" sheetId="17" r:id="rId8"/>
  </sheets>
  <definedNames>
    <definedName name="_xlnm.Print_Area" localSheetId="0">'1200A'!$A$1:$F$52</definedName>
    <definedName name="_xlnm.Print_Area" localSheetId="1">'1200AB'!$A$1:$F$60</definedName>
    <definedName name="_xlnm.Print_Area" localSheetId="2">'1200DM'!$A$1:$F$55</definedName>
    <definedName name="_xlnm.Print_Area" localSheetId="3">'1200ME'!$A$1:$F$60</definedName>
    <definedName name="_xlnm.Print_Area" localSheetId="4">'1200MJ'!$A$1:$F$52</definedName>
    <definedName name="_xlnm.Print_Area" localSheetId="5">'1200MK'!$A$1:$F$60</definedName>
    <definedName name="_xlnm.Print_Area" localSheetId="6">'1200MM'!$A$1:$F$56</definedName>
    <definedName name="_xlnm.Print_Area" localSheetId="7">SUMMARY!$A$1:$G$51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4" l="1"/>
  <c r="D9" i="14"/>
  <c r="D10" i="14"/>
  <c r="D6" i="11"/>
  <c r="D7" i="11"/>
  <c r="D5" i="11"/>
  <c r="D10" i="11" s="1"/>
  <c r="F16" i="1" l="1"/>
  <c r="F14" i="1"/>
  <c r="E15" i="1" s="1"/>
  <c r="F18" i="1"/>
  <c r="E19" i="1" s="1"/>
  <c r="F11" i="14"/>
  <c r="E12" i="14" s="1"/>
  <c r="D5" i="14"/>
  <c r="D7" i="14" l="1"/>
  <c r="E17" i="1"/>
  <c r="F21" i="1"/>
  <c r="E22" i="1" l="1"/>
</calcChain>
</file>

<file path=xl/sharedStrings.xml><?xml version="1.0" encoding="utf-8"?>
<sst xmlns="http://schemas.openxmlformats.org/spreadsheetml/2006/main" count="251" uniqueCount="118">
  <si>
    <t>Description</t>
  </si>
  <si>
    <t>Unit</t>
  </si>
  <si>
    <t>m²</t>
  </si>
  <si>
    <t>m³</t>
  </si>
  <si>
    <t>SECTION 1200 A – PRELIMINARY &amp; GENERAL</t>
  </si>
  <si>
    <t>m</t>
  </si>
  <si>
    <t>Adjustment of manholes/valves to finished level</t>
  </si>
  <si>
    <t>No</t>
  </si>
  <si>
    <t>Reinstatement of stop lines</t>
  </si>
  <si>
    <t>Centre/edge line marking</t>
  </si>
  <si>
    <t>Provisional sum for DCP testing</t>
  </si>
  <si>
    <t>Sum</t>
  </si>
  <si>
    <t>Dayworks for unforeseen pavement failures</t>
  </si>
  <si>
    <t>Prov. Sum</t>
  </si>
  <si>
    <t>Rate</t>
  </si>
  <si>
    <t>Qty</t>
  </si>
  <si>
    <t>Amount</t>
  </si>
  <si>
    <t>Contractor's obligations — fixed charge (establishment)</t>
  </si>
  <si>
    <t>Contractor's obligations — value-related (insurances, bonds)</t>
  </si>
  <si>
    <t>Contractor's obligations — time-related (supervision, overheads)</t>
  </si>
  <si>
    <t>Month</t>
  </si>
  <si>
    <t>No.</t>
  </si>
  <si>
    <t>Setting-out of the Works</t>
  </si>
  <si>
    <t>Health and Safety Officer — full-time, on-site</t>
  </si>
  <si>
    <t>Traffic accommodation — maintain and manage for duration of contract</t>
  </si>
  <si>
    <t>Provision of 'as-built' drawings on completion</t>
  </si>
  <si>
    <t>Demobilisation and site clearance on completion</t>
  </si>
  <si>
    <t>SECTION 1200 MK – KERBING AND CHANNELLING</t>
  </si>
  <si>
    <t>SECTION 1200 AB – ENGINEER'S OFFICE</t>
  </si>
  <si>
    <t>SECTION 1200 MM – ANCILLARY ROADWORKS</t>
  </si>
  <si>
    <t>Excavate in hard rock materials only (Extra-over rate)</t>
  </si>
  <si>
    <t>Excavate in all materials (except hard rock)</t>
  </si>
  <si>
    <t>Subgrade preparation — trim, shape and compact to 93% Mod. AASHTO</t>
  </si>
  <si>
    <t>Excavation of road formation in all materials (as defined by Drawings or Engineer)</t>
  </si>
  <si>
    <t>Subbase preparation — rip, trim, shape and compact to 95% Mod. AASHTO</t>
  </si>
  <si>
    <t>Imported selected subgrade fill — compacted to 93% Mod. AASHTO</t>
  </si>
  <si>
    <t>Disposal of unsuitable material (including all charges, no overhaul)</t>
  </si>
  <si>
    <t>SECTION 1200 MJ  –  SEGMENTED PAVING</t>
  </si>
  <si>
    <t>Subbase - G5 natural gravel, 150 mm, compacted to 97% Mod. AASHTO</t>
  </si>
  <si>
    <t>PC: Approved herbicide and ant poison treatment</t>
  </si>
  <si>
    <t>PC Sum</t>
  </si>
  <si>
    <t>%</t>
  </si>
  <si>
    <t>Handling charges on item above</t>
  </si>
  <si>
    <t>Carefully lift and stockpile existing interlocking block paving</t>
  </si>
  <si>
    <t>Excavate/remove bedding sand</t>
  </si>
  <si>
    <t>Bedding sand - 30 mm, well-graded, compacted</t>
  </si>
  <si>
    <t>Supply additional matching pavers (provisional)</t>
  </si>
  <si>
    <t>Disposal of unuseable material (including all charges, no overhaul), as directed by the Engineer</t>
  </si>
  <si>
    <t>Concrete haunching/backing — Class 20/19, per metre of kerb</t>
  </si>
  <si>
    <t>Precast concrete kerb - Fig. 8c (mountable), any transitions included in rate.</t>
  </si>
  <si>
    <t>Concrete testing for associated kerbing works</t>
  </si>
  <si>
    <t>Concrete works - Class 20/19, as directed by the Engineer</t>
  </si>
  <si>
    <t xml:space="preserve">Pitching of thickness range 100mm - 300mm </t>
  </si>
  <si>
    <t xml:space="preserve">Backing for pitching </t>
  </si>
  <si>
    <t>SECTION 1200 DM – EARTHWORKS</t>
  </si>
  <si>
    <t>Guardrail (as per drawings), including transitions and posts, measured per metre</t>
  </si>
  <si>
    <t>Road Signage Supports (including concrete works and all other charges)</t>
  </si>
  <si>
    <t>All Road Signage (as per drawings) (including installation), as directed by the Engineer</t>
  </si>
  <si>
    <t>Concrete testing for associated ancillary works</t>
  </si>
  <si>
    <t>SECTION 1200 ME  –  SUBBASE/BASE</t>
  </si>
  <si>
    <t>Chemically stabilised base - Design Testing</t>
  </si>
  <si>
    <t>Chemically stabilised base - C4 (cement), 150 mm layer all inclusive</t>
  </si>
  <si>
    <t>Concrete block paving - 80 mm, heavy vehicular, supplied and laid</t>
  </si>
  <si>
    <t>Road studs, installed (if required)</t>
  </si>
  <si>
    <r>
      <t xml:space="preserve">Relay existing interlocking paving incl. replacement of damaged units, as directed by the Engineer
</t>
    </r>
    <r>
      <rPr>
        <i/>
        <sz val="9"/>
        <color theme="1"/>
        <rFont val="Arial"/>
        <family val="2"/>
      </rPr>
      <t>(rate deemed to include cutting, trimming, fitting, compaction and jointing sand)</t>
    </r>
  </si>
  <si>
    <t>BID NO: 9/3/1/436
PROJECT DESCRIPTION: REPAIR OF MASEMOLA-MOLOTO STREET (PAVEMENT) (WARD 2)</t>
  </si>
  <si>
    <t>Section</t>
  </si>
  <si>
    <t>Item Description</t>
  </si>
  <si>
    <t>Tendered Amount</t>
  </si>
  <si>
    <t>A</t>
  </si>
  <si>
    <t>AB</t>
  </si>
  <si>
    <t>DM</t>
  </si>
  <si>
    <t>ME</t>
  </si>
  <si>
    <t>MJ</t>
  </si>
  <si>
    <t>MK</t>
  </si>
  <si>
    <t>MM</t>
  </si>
  <si>
    <t>TOTAL SCHEDULED ITEMS</t>
  </si>
  <si>
    <t>SUBTOTAL</t>
  </si>
  <si>
    <t>15% VAT</t>
  </si>
  <si>
    <t>TOTAL</t>
  </si>
  <si>
    <t>8.3.1</t>
  </si>
  <si>
    <t>8.2.2</t>
  </si>
  <si>
    <t>8.2.1</t>
  </si>
  <si>
    <t>8.3.3</t>
  </si>
  <si>
    <t>8.3.5</t>
  </si>
  <si>
    <t>8.2.3</t>
  </si>
  <si>
    <t>8.2.5</t>
  </si>
  <si>
    <t>8.2.6</t>
  </si>
  <si>
    <t>8.2.7</t>
  </si>
  <si>
    <t>8.2.8</t>
  </si>
  <si>
    <t>8.2.9</t>
  </si>
  <si>
    <t>8.2.11</t>
  </si>
  <si>
    <t>8.3.4</t>
  </si>
  <si>
    <t>8.4.1</t>
  </si>
  <si>
    <t>8.3.2.1</t>
  </si>
  <si>
    <t>8.4.2.2</t>
  </si>
  <si>
    <t>8.3.6</t>
  </si>
  <si>
    <t>8.3.7</t>
  </si>
  <si>
    <t>OHS Safety File and Compliance (all other charges will form part of Contractor's Obligations)</t>
  </si>
  <si>
    <t>EPWP workers PPE</t>
  </si>
  <si>
    <t>EPWP accredited training</t>
  </si>
  <si>
    <t>Total Carried Forward To Summary</t>
  </si>
  <si>
    <t>Contract signboards — supply, erect and remove for 3 months (including monthly maintenance)</t>
  </si>
  <si>
    <t>Furnished offices for 3 months (including monthly maintenance)</t>
  </si>
  <si>
    <t>Engineer's working tools for 3 months (including monthly maintenance)</t>
  </si>
  <si>
    <t>CONTINGENCY (5%)</t>
  </si>
  <si>
    <t>LI</t>
  </si>
  <si>
    <r>
      <t xml:space="preserve">8.4.2.1
</t>
    </r>
    <r>
      <rPr>
        <b/>
        <sz val="9"/>
        <color theme="1"/>
        <rFont val="Arial"/>
        <family val="2"/>
      </rPr>
      <t>(LI)</t>
    </r>
  </si>
  <si>
    <r>
      <t xml:space="preserve">8.4.2.2
</t>
    </r>
    <r>
      <rPr>
        <b/>
        <sz val="9"/>
        <color theme="1"/>
        <rFont val="Arial"/>
        <family val="2"/>
      </rPr>
      <t>(LI)</t>
    </r>
  </si>
  <si>
    <t>Clause
(LI)</t>
  </si>
  <si>
    <t>CLO Remuneration @R5250 per month</t>
  </si>
  <si>
    <r>
      <t xml:space="preserve">8.3.2
</t>
    </r>
    <r>
      <rPr>
        <b/>
        <sz val="9"/>
        <color theme="1"/>
        <rFont val="Arial"/>
        <family val="2"/>
      </rPr>
      <t>(LI)</t>
    </r>
  </si>
  <si>
    <r>
      <t xml:space="preserve">8.3.3
</t>
    </r>
    <r>
      <rPr>
        <b/>
        <sz val="9"/>
        <color theme="1"/>
        <rFont val="Arial"/>
        <family val="2"/>
      </rPr>
      <t>(LI)</t>
    </r>
  </si>
  <si>
    <r>
      <t xml:space="preserve">8.2.2
</t>
    </r>
    <r>
      <rPr>
        <b/>
        <sz val="9"/>
        <color theme="1"/>
        <rFont val="Arial"/>
        <family val="2"/>
      </rPr>
      <t>(LI)</t>
    </r>
  </si>
  <si>
    <r>
      <t xml:space="preserve">8.2.1
</t>
    </r>
    <r>
      <rPr>
        <b/>
        <sz val="9"/>
        <color theme="1"/>
        <rFont val="Arial"/>
        <family val="2"/>
      </rPr>
      <t>(LI)</t>
    </r>
  </si>
  <si>
    <r>
      <t xml:space="preserve">8.2.10
</t>
    </r>
    <r>
      <rPr>
        <b/>
        <sz val="9"/>
        <color theme="1"/>
        <rFont val="Arial"/>
        <family val="2"/>
      </rPr>
      <t>(LI)</t>
    </r>
  </si>
  <si>
    <r>
      <t xml:space="preserve">8.2.4
</t>
    </r>
    <r>
      <rPr>
        <b/>
        <sz val="9"/>
        <color theme="1"/>
        <rFont val="Arial"/>
        <family val="2"/>
      </rPr>
      <t>(LI)</t>
    </r>
  </si>
  <si>
    <r>
      <t xml:space="preserve">8.2.3
</t>
    </r>
    <r>
      <rPr>
        <b/>
        <sz val="9"/>
        <color theme="1"/>
        <rFont val="Arial"/>
        <family val="2"/>
      </rPr>
      <t>(LI)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</si>
</sst>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&quot;-&quot;??_-;_-@_-"/>
  </numFmts>
  <fonts count="11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14" xfId="1" xr:uid="{8460F50C-3361-4858-9608-CBCE782F69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1AF2C63-C3A3-48A8-AF3A-C55BCBD71A18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7b68233b-145e-4b4f-a757-b4668e4f2705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3DC1-513E-4F9E-862B-303F7B0021D6}">
  <dimension ref="A1:F53"/>
  <sheetViews>
    <sheetView view="pageBreakPreview" topLeftCell="A19" zoomScaleNormal="90" zoomScaleSheetLayoutView="100" workbookViewId="0">
      <selection activeCell="C29" sqref="C29"/>
    </sheetView>
  </sheetViews>
  <sheetFormatPr defaultRowHeight="11.4" x14ac:dyDescent="0.25"/>
  <cols>
    <col min="1" max="1" width="6.6328125" style="1" customWidth="1"/>
    <col min="2" max="2" width="30.6328125" style="2" customWidth="1"/>
    <col min="3" max="3" width="8.6328125" style="1" customWidth="1"/>
    <col min="4" max="4" width="6.6328125" style="1" customWidth="1"/>
    <col min="5" max="6" width="10.6328125" style="3" customWidth="1"/>
    <col min="7" max="16384" width="8.7265625" style="4"/>
  </cols>
  <sheetData>
    <row r="1" spans="1:6" ht="33.6" customHeight="1" x14ac:dyDescent="0.25">
      <c r="A1" s="23" t="s">
        <v>65</v>
      </c>
      <c r="B1" s="24"/>
      <c r="C1" s="24"/>
      <c r="D1" s="24"/>
      <c r="E1" s="24"/>
      <c r="F1" s="25"/>
    </row>
    <row r="2" spans="1:6" ht="15.6" x14ac:dyDescent="0.25">
      <c r="A2" s="29" t="s">
        <v>4</v>
      </c>
      <c r="B2" s="27"/>
      <c r="C2" s="27"/>
      <c r="D2" s="27"/>
      <c r="E2" s="27"/>
      <c r="F2" s="28"/>
    </row>
    <row r="3" spans="1:6" ht="24" x14ac:dyDescent="0.25">
      <c r="A3" s="7" t="s">
        <v>109</v>
      </c>
      <c r="B3" s="8" t="s">
        <v>0</v>
      </c>
      <c r="C3" s="7" t="s">
        <v>1</v>
      </c>
      <c r="D3" s="7" t="s">
        <v>15</v>
      </c>
      <c r="E3" s="9" t="s">
        <v>14</v>
      </c>
      <c r="F3" s="9" t="s">
        <v>16</v>
      </c>
    </row>
    <row r="4" spans="1:6" ht="22.8" x14ac:dyDescent="0.25">
      <c r="A4" s="5" t="s">
        <v>80</v>
      </c>
      <c r="B4" s="11" t="s">
        <v>17</v>
      </c>
      <c r="C4" s="10" t="s">
        <v>11</v>
      </c>
      <c r="D4" s="5">
        <v>1</v>
      </c>
      <c r="E4" s="6"/>
      <c r="F4" s="6"/>
    </row>
    <row r="5" spans="1:6" ht="22.8" x14ac:dyDescent="0.25">
      <c r="A5" s="5" t="s">
        <v>80</v>
      </c>
      <c r="B5" s="11" t="s">
        <v>18</v>
      </c>
      <c r="C5" s="10" t="s">
        <v>11</v>
      </c>
      <c r="D5" s="5">
        <v>1</v>
      </c>
      <c r="E5" s="6"/>
      <c r="F5" s="6"/>
    </row>
    <row r="6" spans="1:6" ht="22.8" x14ac:dyDescent="0.25">
      <c r="A6" s="5" t="s">
        <v>93</v>
      </c>
      <c r="B6" s="11" t="s">
        <v>19</v>
      </c>
      <c r="C6" s="10" t="s">
        <v>11</v>
      </c>
      <c r="D6" s="5">
        <v>1</v>
      </c>
      <c r="E6" s="6"/>
      <c r="F6" s="6"/>
    </row>
    <row r="7" spans="1:6" ht="22.8" x14ac:dyDescent="0.25">
      <c r="A7" s="5" t="s">
        <v>94</v>
      </c>
      <c r="B7" s="11" t="s">
        <v>102</v>
      </c>
      <c r="C7" s="10" t="s">
        <v>21</v>
      </c>
      <c r="D7" s="5">
        <v>1</v>
      </c>
      <c r="E7" s="6"/>
      <c r="F7" s="6"/>
    </row>
    <row r="8" spans="1:6" x14ac:dyDescent="0.25">
      <c r="A8" s="5" t="s">
        <v>94</v>
      </c>
      <c r="B8" s="11" t="s">
        <v>22</v>
      </c>
      <c r="C8" s="10" t="s">
        <v>11</v>
      </c>
      <c r="D8" s="5">
        <v>1</v>
      </c>
      <c r="E8" s="6"/>
      <c r="F8" s="6"/>
    </row>
    <row r="9" spans="1:6" x14ac:dyDescent="0.25">
      <c r="A9" s="5" t="s">
        <v>94</v>
      </c>
      <c r="B9" s="11" t="s">
        <v>23</v>
      </c>
      <c r="C9" s="10" t="s">
        <v>20</v>
      </c>
      <c r="D9" s="5">
        <v>3</v>
      </c>
      <c r="E9" s="6"/>
      <c r="F9" s="6"/>
    </row>
    <row r="10" spans="1:6" ht="36.6" customHeight="1" x14ac:dyDescent="0.25">
      <c r="A10" s="10" t="s">
        <v>94</v>
      </c>
      <c r="B10" s="11" t="s">
        <v>98</v>
      </c>
      <c r="C10" s="10" t="s">
        <v>11</v>
      </c>
      <c r="D10" s="5">
        <v>1</v>
      </c>
      <c r="E10" s="6"/>
      <c r="F10" s="6"/>
    </row>
    <row r="11" spans="1:6" ht="23.4" x14ac:dyDescent="0.25">
      <c r="A11" s="10" t="s">
        <v>107</v>
      </c>
      <c r="B11" s="11" t="s">
        <v>24</v>
      </c>
      <c r="C11" s="10" t="s">
        <v>20</v>
      </c>
      <c r="D11" s="5">
        <v>3</v>
      </c>
      <c r="E11" s="6"/>
      <c r="F11" s="6"/>
    </row>
    <row r="12" spans="1:6" x14ac:dyDescent="0.25">
      <c r="A12" s="5" t="s">
        <v>94</v>
      </c>
      <c r="B12" s="11" t="s">
        <v>25</v>
      </c>
      <c r="C12" s="10" t="s">
        <v>11</v>
      </c>
      <c r="D12" s="5">
        <v>1</v>
      </c>
      <c r="E12" s="6"/>
      <c r="F12" s="6"/>
    </row>
    <row r="13" spans="1:6" x14ac:dyDescent="0.25">
      <c r="A13" s="5" t="s">
        <v>92</v>
      </c>
      <c r="B13" s="11" t="s">
        <v>26</v>
      </c>
      <c r="C13" s="10" t="s">
        <v>11</v>
      </c>
      <c r="D13" s="5">
        <v>1</v>
      </c>
      <c r="E13" s="6"/>
      <c r="F13" s="6"/>
    </row>
    <row r="14" spans="1:6" ht="23.4" x14ac:dyDescent="0.25">
      <c r="A14" s="10" t="s">
        <v>108</v>
      </c>
      <c r="B14" s="11" t="s">
        <v>99</v>
      </c>
      <c r="C14" s="10" t="s">
        <v>13</v>
      </c>
      <c r="D14" s="5">
        <v>1</v>
      </c>
      <c r="E14" s="6">
        <v>12500</v>
      </c>
      <c r="F14" s="6">
        <f t="shared" ref="F5:F21" si="0">D14*E14</f>
        <v>12500</v>
      </c>
    </row>
    <row r="15" spans="1:6" x14ac:dyDescent="0.25">
      <c r="A15" s="5" t="s">
        <v>95</v>
      </c>
      <c r="B15" s="11" t="s">
        <v>42</v>
      </c>
      <c r="C15" s="10" t="s">
        <v>41</v>
      </c>
      <c r="D15" s="12"/>
      <c r="E15" s="6">
        <f>F14</f>
        <v>12500</v>
      </c>
      <c r="F15" s="6"/>
    </row>
    <row r="16" spans="1:6" ht="25.95" customHeight="1" x14ac:dyDescent="0.25">
      <c r="A16" s="10" t="s">
        <v>108</v>
      </c>
      <c r="B16" s="11" t="s">
        <v>100</v>
      </c>
      <c r="C16" s="10" t="s">
        <v>13</v>
      </c>
      <c r="D16" s="5">
        <v>1</v>
      </c>
      <c r="E16" s="6">
        <v>40000</v>
      </c>
      <c r="F16" s="6">
        <f t="shared" si="0"/>
        <v>40000</v>
      </c>
    </row>
    <row r="17" spans="1:6" ht="15" customHeight="1" x14ac:dyDescent="0.25">
      <c r="A17" s="10" t="s">
        <v>95</v>
      </c>
      <c r="B17" s="11" t="s">
        <v>42</v>
      </c>
      <c r="C17" s="10" t="s">
        <v>41</v>
      </c>
      <c r="D17" s="12"/>
      <c r="E17" s="6">
        <f>F16</f>
        <v>40000</v>
      </c>
      <c r="F17" s="6"/>
    </row>
    <row r="18" spans="1:6" ht="23.4" x14ac:dyDescent="0.25">
      <c r="A18" s="10" t="s">
        <v>108</v>
      </c>
      <c r="B18" s="11" t="s">
        <v>110</v>
      </c>
      <c r="C18" s="10" t="s">
        <v>13</v>
      </c>
      <c r="D18" s="5">
        <v>1</v>
      </c>
      <c r="E18" s="6">
        <v>16500</v>
      </c>
      <c r="F18" s="6">
        <f t="shared" ref="F18" si="1">D18*E18</f>
        <v>16500</v>
      </c>
    </row>
    <row r="19" spans="1:6" x14ac:dyDescent="0.25">
      <c r="A19" s="5" t="s">
        <v>95</v>
      </c>
      <c r="B19" s="11" t="s">
        <v>42</v>
      </c>
      <c r="C19" s="10" t="s">
        <v>41</v>
      </c>
      <c r="D19" s="12"/>
      <c r="E19" s="6">
        <f>F18</f>
        <v>16500</v>
      </c>
      <c r="F19" s="6"/>
    </row>
    <row r="20" spans="1:6" x14ac:dyDescent="0.25">
      <c r="A20" s="5">
        <v>8.5</v>
      </c>
      <c r="B20" s="11" t="s">
        <v>10</v>
      </c>
      <c r="C20" s="10" t="s">
        <v>11</v>
      </c>
      <c r="D20" s="5">
        <v>1</v>
      </c>
      <c r="E20" s="6"/>
      <c r="F20" s="6"/>
    </row>
    <row r="21" spans="1:6" x14ac:dyDescent="0.25">
      <c r="A21" s="5">
        <v>8.6999999999999993</v>
      </c>
      <c r="B21" s="11" t="s">
        <v>12</v>
      </c>
      <c r="C21" s="10" t="s">
        <v>13</v>
      </c>
      <c r="D21" s="5">
        <v>1</v>
      </c>
      <c r="E21" s="6">
        <v>10000</v>
      </c>
      <c r="F21" s="6">
        <f t="shared" si="0"/>
        <v>10000</v>
      </c>
    </row>
    <row r="22" spans="1:6" x14ac:dyDescent="0.25">
      <c r="A22" s="5">
        <v>8.6999999999999993</v>
      </c>
      <c r="B22" s="11" t="s">
        <v>42</v>
      </c>
      <c r="C22" s="10" t="s">
        <v>41</v>
      </c>
      <c r="D22" s="12"/>
      <c r="E22" s="6">
        <f>F21</f>
        <v>10000</v>
      </c>
      <c r="F22" s="6"/>
    </row>
    <row r="23" spans="1:6" x14ac:dyDescent="0.25">
      <c r="A23" s="10"/>
      <c r="B23" s="11"/>
      <c r="C23" s="10"/>
      <c r="D23" s="12"/>
      <c r="E23" s="6"/>
      <c r="F23" s="6"/>
    </row>
    <row r="24" spans="1:6" x14ac:dyDescent="0.25">
      <c r="A24" s="10"/>
      <c r="B24" s="11"/>
      <c r="C24" s="10"/>
      <c r="D24" s="12"/>
      <c r="E24" s="6"/>
      <c r="F24" s="6"/>
    </row>
    <row r="25" spans="1:6" x14ac:dyDescent="0.25">
      <c r="A25" s="10"/>
      <c r="B25" s="11"/>
      <c r="C25" s="10"/>
      <c r="D25" s="12"/>
      <c r="E25" s="6"/>
      <c r="F25" s="6"/>
    </row>
    <row r="26" spans="1:6" x14ac:dyDescent="0.25">
      <c r="A26" s="10"/>
      <c r="B26" s="11"/>
      <c r="C26" s="10"/>
      <c r="D26" s="12"/>
      <c r="E26" s="6"/>
      <c r="F26" s="6"/>
    </row>
    <row r="27" spans="1:6" x14ac:dyDescent="0.25">
      <c r="A27" s="10"/>
      <c r="B27" s="11"/>
      <c r="C27" s="10"/>
      <c r="D27" s="12"/>
      <c r="E27" s="6"/>
      <c r="F27" s="6"/>
    </row>
    <row r="28" spans="1:6" x14ac:dyDescent="0.25">
      <c r="A28" s="10"/>
      <c r="B28" s="11"/>
      <c r="C28" s="10"/>
      <c r="D28" s="12"/>
      <c r="E28" s="6"/>
      <c r="F28" s="6"/>
    </row>
    <row r="29" spans="1:6" x14ac:dyDescent="0.25">
      <c r="A29" s="10"/>
      <c r="B29" s="11"/>
      <c r="C29" s="10"/>
      <c r="D29" s="12"/>
      <c r="E29" s="6"/>
      <c r="F29" s="6"/>
    </row>
    <row r="30" spans="1:6" x14ac:dyDescent="0.25">
      <c r="A30" s="10"/>
      <c r="B30" s="11"/>
      <c r="C30" s="10"/>
      <c r="D30" s="12"/>
      <c r="E30" s="6"/>
      <c r="F30" s="6"/>
    </row>
    <row r="31" spans="1:6" x14ac:dyDescent="0.25">
      <c r="A31" s="10"/>
      <c r="B31" s="11"/>
      <c r="C31" s="10"/>
      <c r="D31" s="12"/>
      <c r="E31" s="6"/>
      <c r="F31" s="6"/>
    </row>
    <row r="32" spans="1:6" x14ac:dyDescent="0.25">
      <c r="A32" s="10"/>
      <c r="B32" s="11"/>
      <c r="C32" s="10"/>
      <c r="D32" s="12"/>
      <c r="E32" s="6"/>
      <c r="F32" s="6"/>
    </row>
    <row r="33" spans="1:6" x14ac:dyDescent="0.25">
      <c r="A33" s="10"/>
      <c r="B33" s="11"/>
      <c r="C33" s="10"/>
      <c r="D33" s="12"/>
      <c r="E33" s="6"/>
      <c r="F33" s="6"/>
    </row>
    <row r="34" spans="1:6" x14ac:dyDescent="0.25">
      <c r="A34" s="10"/>
      <c r="B34" s="11"/>
      <c r="C34" s="10"/>
      <c r="D34" s="12"/>
      <c r="E34" s="6"/>
      <c r="F34" s="6"/>
    </row>
    <row r="35" spans="1:6" x14ac:dyDescent="0.25">
      <c r="A35" s="10"/>
      <c r="B35" s="11"/>
      <c r="C35" s="10"/>
      <c r="D35" s="12"/>
      <c r="E35" s="6"/>
      <c r="F35" s="6"/>
    </row>
    <row r="36" spans="1:6" x14ac:dyDescent="0.25">
      <c r="A36" s="10"/>
      <c r="B36" s="11"/>
      <c r="C36" s="10"/>
      <c r="D36" s="12"/>
      <c r="E36" s="6"/>
      <c r="F36" s="6"/>
    </row>
    <row r="37" spans="1:6" x14ac:dyDescent="0.25">
      <c r="A37" s="10"/>
      <c r="B37" s="11"/>
      <c r="C37" s="10"/>
      <c r="D37" s="12"/>
      <c r="E37" s="6"/>
      <c r="F37" s="6"/>
    </row>
    <row r="38" spans="1:6" x14ac:dyDescent="0.25">
      <c r="A38" s="10"/>
      <c r="B38" s="11"/>
      <c r="C38" s="10"/>
      <c r="D38" s="12"/>
      <c r="E38" s="6"/>
      <c r="F38" s="6"/>
    </row>
    <row r="39" spans="1:6" x14ac:dyDescent="0.25">
      <c r="A39" s="10"/>
      <c r="B39" s="11"/>
      <c r="C39" s="10"/>
      <c r="D39" s="12"/>
      <c r="E39" s="6"/>
      <c r="F39" s="6"/>
    </row>
    <row r="40" spans="1:6" x14ac:dyDescent="0.25">
      <c r="A40" s="10"/>
      <c r="B40" s="11"/>
      <c r="C40" s="10"/>
      <c r="D40" s="12"/>
      <c r="E40" s="6"/>
      <c r="F40" s="6"/>
    </row>
    <row r="41" spans="1:6" x14ac:dyDescent="0.25">
      <c r="A41" s="10"/>
      <c r="B41" s="11"/>
      <c r="C41" s="10"/>
      <c r="D41" s="12"/>
      <c r="E41" s="6"/>
      <c r="F41" s="6"/>
    </row>
    <row r="42" spans="1:6" x14ac:dyDescent="0.25">
      <c r="A42" s="10"/>
      <c r="B42" s="11"/>
      <c r="C42" s="10"/>
      <c r="D42" s="12"/>
      <c r="E42" s="6"/>
      <c r="F42" s="6"/>
    </row>
    <row r="43" spans="1:6" x14ac:dyDescent="0.25">
      <c r="A43" s="10"/>
      <c r="B43" s="11"/>
      <c r="C43" s="10"/>
      <c r="D43" s="12"/>
      <c r="E43" s="6"/>
      <c r="F43" s="6"/>
    </row>
    <row r="44" spans="1:6" x14ac:dyDescent="0.25">
      <c r="A44" s="10"/>
      <c r="B44" s="11"/>
      <c r="C44" s="10"/>
      <c r="D44" s="12"/>
      <c r="E44" s="6"/>
      <c r="F44" s="6"/>
    </row>
    <row r="45" spans="1:6" x14ac:dyDescent="0.25">
      <c r="A45" s="10"/>
      <c r="B45" s="11"/>
      <c r="C45" s="10"/>
      <c r="D45" s="12"/>
      <c r="E45" s="6"/>
      <c r="F45" s="6"/>
    </row>
    <row r="46" spans="1:6" x14ac:dyDescent="0.25">
      <c r="A46" s="10"/>
      <c r="B46" s="11"/>
      <c r="C46" s="10"/>
      <c r="D46" s="12"/>
      <c r="E46" s="6"/>
      <c r="F46" s="6"/>
    </row>
    <row r="47" spans="1:6" x14ac:dyDescent="0.25">
      <c r="A47" s="10"/>
      <c r="B47" s="11"/>
      <c r="C47" s="10"/>
      <c r="D47" s="12"/>
      <c r="E47" s="6"/>
      <c r="F47" s="6"/>
    </row>
    <row r="48" spans="1:6" x14ac:dyDescent="0.25">
      <c r="A48" s="10"/>
      <c r="B48" s="11"/>
      <c r="C48" s="10"/>
      <c r="D48" s="12"/>
      <c r="E48" s="6"/>
      <c r="F48" s="6"/>
    </row>
    <row r="49" spans="1:6" x14ac:dyDescent="0.25">
      <c r="A49" s="10"/>
      <c r="B49" s="11"/>
      <c r="C49" s="10"/>
      <c r="D49" s="12"/>
      <c r="E49" s="6"/>
      <c r="F49" s="6"/>
    </row>
    <row r="50" spans="1:6" x14ac:dyDescent="0.25">
      <c r="A50" s="10"/>
      <c r="B50" s="11"/>
      <c r="C50" s="10"/>
      <c r="D50" s="12"/>
      <c r="E50" s="6"/>
      <c r="F50" s="6"/>
    </row>
    <row r="51" spans="1:6" x14ac:dyDescent="0.25">
      <c r="A51" s="10"/>
      <c r="B51" s="11"/>
      <c r="C51" s="10"/>
      <c r="D51" s="12"/>
      <c r="E51" s="6"/>
      <c r="F51" s="6"/>
    </row>
    <row r="52" spans="1:6" ht="15.6" x14ac:dyDescent="0.25">
      <c r="A52" s="26" t="s">
        <v>101</v>
      </c>
      <c r="B52" s="27"/>
      <c r="C52" s="27"/>
      <c r="D52" s="27"/>
      <c r="E52" s="28"/>
      <c r="F52" s="16"/>
    </row>
    <row r="53" spans="1:6" x14ac:dyDescent="0.25">
      <c r="B53" s="15"/>
    </row>
  </sheetData>
  <mergeCells count="3">
    <mergeCell ref="A1:F1"/>
    <mergeCell ref="A52:E52"/>
    <mergeCell ref="A2:F2"/>
  </mergeCells>
  <phoneticPr fontId="2" type="noConversion"/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C7D97-C636-41D0-8984-A4F811EB63F0}">
  <dimension ref="A1:F60"/>
  <sheetViews>
    <sheetView view="pageBreakPreview" topLeftCell="A31" zoomScaleNormal="90" zoomScaleSheetLayoutView="100" workbookViewId="0">
      <selection activeCell="C65" sqref="C65"/>
    </sheetView>
  </sheetViews>
  <sheetFormatPr defaultRowHeight="11.4" x14ac:dyDescent="0.25"/>
  <cols>
    <col min="1" max="1" width="6.6328125" style="1" customWidth="1"/>
    <col min="2" max="2" width="30.6328125" style="2" customWidth="1"/>
    <col min="3" max="3" width="8.6328125" style="1" customWidth="1"/>
    <col min="4" max="4" width="6.6328125" style="1" customWidth="1"/>
    <col min="5" max="6" width="10.6328125" style="3" customWidth="1"/>
    <col min="7" max="16384" width="8.7265625" style="4"/>
  </cols>
  <sheetData>
    <row r="1" spans="1:6" ht="33.6" customHeight="1" x14ac:dyDescent="0.25">
      <c r="A1" s="23" t="s">
        <v>65</v>
      </c>
      <c r="B1" s="24"/>
      <c r="C1" s="24"/>
      <c r="D1" s="24"/>
      <c r="E1" s="24"/>
      <c r="F1" s="25"/>
    </row>
    <row r="2" spans="1:6" ht="15" customHeight="1" x14ac:dyDescent="0.25">
      <c r="A2" s="30" t="s">
        <v>28</v>
      </c>
      <c r="B2" s="31"/>
      <c r="C2" s="31"/>
      <c r="D2" s="31"/>
      <c r="E2" s="31"/>
      <c r="F2" s="32"/>
    </row>
    <row r="3" spans="1:6" ht="24" x14ac:dyDescent="0.25">
      <c r="A3" s="7" t="s">
        <v>109</v>
      </c>
      <c r="B3" s="8" t="s">
        <v>0</v>
      </c>
      <c r="C3" s="7" t="s">
        <v>1</v>
      </c>
      <c r="D3" s="7" t="s">
        <v>15</v>
      </c>
      <c r="E3" s="9" t="s">
        <v>14</v>
      </c>
      <c r="F3" s="9" t="s">
        <v>16</v>
      </c>
    </row>
    <row r="4" spans="1:6" ht="22.8" x14ac:dyDescent="0.25">
      <c r="A4" s="10" t="s">
        <v>82</v>
      </c>
      <c r="B4" s="11" t="s">
        <v>103</v>
      </c>
      <c r="C4" s="10" t="s">
        <v>11</v>
      </c>
      <c r="D4" s="5">
        <v>1</v>
      </c>
      <c r="E4" s="6"/>
      <c r="F4" s="6"/>
    </row>
    <row r="5" spans="1:6" ht="22.8" x14ac:dyDescent="0.25">
      <c r="A5" s="10" t="s">
        <v>82</v>
      </c>
      <c r="B5" s="11" t="s">
        <v>104</v>
      </c>
      <c r="C5" s="10" t="s">
        <v>11</v>
      </c>
      <c r="D5" s="5">
        <v>1</v>
      </c>
      <c r="E5" s="6"/>
      <c r="F5" s="6"/>
    </row>
    <row r="6" spans="1:6" x14ac:dyDescent="0.25">
      <c r="A6" s="10"/>
      <c r="B6" s="11"/>
      <c r="C6" s="10"/>
      <c r="D6" s="5"/>
      <c r="E6" s="6"/>
      <c r="F6" s="6"/>
    </row>
    <row r="7" spans="1:6" x14ac:dyDescent="0.25">
      <c r="A7" s="10"/>
      <c r="B7" s="11"/>
      <c r="C7" s="10"/>
      <c r="D7" s="5"/>
      <c r="E7" s="6"/>
      <c r="F7" s="6"/>
    </row>
    <row r="8" spans="1:6" x14ac:dyDescent="0.25">
      <c r="A8" s="10"/>
      <c r="B8" s="11"/>
      <c r="C8" s="10"/>
      <c r="D8" s="5"/>
      <c r="E8" s="6"/>
      <c r="F8" s="6"/>
    </row>
    <row r="9" spans="1:6" x14ac:dyDescent="0.25">
      <c r="A9" s="10"/>
      <c r="B9" s="11"/>
      <c r="C9" s="10"/>
      <c r="D9" s="5"/>
      <c r="E9" s="6"/>
      <c r="F9" s="6"/>
    </row>
    <row r="10" spans="1:6" x14ac:dyDescent="0.25">
      <c r="A10" s="10"/>
      <c r="B10" s="11"/>
      <c r="C10" s="10"/>
      <c r="D10" s="5"/>
      <c r="E10" s="6"/>
      <c r="F10" s="6"/>
    </row>
    <row r="11" spans="1:6" x14ac:dyDescent="0.25">
      <c r="A11" s="10"/>
      <c r="B11" s="11"/>
      <c r="C11" s="10"/>
      <c r="D11" s="5"/>
      <c r="E11" s="6"/>
      <c r="F11" s="6"/>
    </row>
    <row r="12" spans="1:6" x14ac:dyDescent="0.25">
      <c r="A12" s="10"/>
      <c r="B12" s="11"/>
      <c r="C12" s="10"/>
      <c r="D12" s="5"/>
      <c r="E12" s="6"/>
      <c r="F12" s="6"/>
    </row>
    <row r="13" spans="1:6" x14ac:dyDescent="0.25">
      <c r="A13" s="10"/>
      <c r="B13" s="11"/>
      <c r="C13" s="10"/>
      <c r="D13" s="5"/>
      <c r="E13" s="6"/>
      <c r="F13" s="6"/>
    </row>
    <row r="14" spans="1:6" x14ac:dyDescent="0.25">
      <c r="A14" s="10"/>
      <c r="B14" s="11"/>
      <c r="C14" s="10"/>
      <c r="D14" s="5"/>
      <c r="E14" s="6"/>
      <c r="F14" s="6"/>
    </row>
    <row r="15" spans="1:6" x14ac:dyDescent="0.25">
      <c r="A15" s="10"/>
      <c r="B15" s="11"/>
      <c r="C15" s="10"/>
      <c r="D15" s="5"/>
      <c r="E15" s="6"/>
      <c r="F15" s="6"/>
    </row>
    <row r="16" spans="1:6" x14ac:dyDescent="0.25">
      <c r="A16" s="10"/>
      <c r="B16" s="11"/>
      <c r="C16" s="10"/>
      <c r="D16" s="5"/>
      <c r="E16" s="6"/>
      <c r="F16" s="6"/>
    </row>
    <row r="17" spans="1:6" x14ac:dyDescent="0.25">
      <c r="A17" s="10"/>
      <c r="B17" s="11"/>
      <c r="C17" s="10"/>
      <c r="D17" s="5"/>
      <c r="E17" s="6"/>
      <c r="F17" s="6"/>
    </row>
    <row r="18" spans="1:6" x14ac:dyDescent="0.25">
      <c r="A18" s="10"/>
      <c r="B18" s="11"/>
      <c r="C18" s="10"/>
      <c r="D18" s="5"/>
      <c r="E18" s="6"/>
      <c r="F18" s="6"/>
    </row>
    <row r="19" spans="1:6" x14ac:dyDescent="0.25">
      <c r="A19" s="10"/>
      <c r="B19" s="11"/>
      <c r="C19" s="10"/>
      <c r="D19" s="5"/>
      <c r="E19" s="6"/>
      <c r="F19" s="6"/>
    </row>
    <row r="20" spans="1:6" x14ac:dyDescent="0.25">
      <c r="A20" s="10"/>
      <c r="B20" s="11"/>
      <c r="C20" s="10"/>
      <c r="D20" s="5"/>
      <c r="E20" s="6"/>
      <c r="F20" s="6"/>
    </row>
    <row r="21" spans="1:6" x14ac:dyDescent="0.25">
      <c r="A21" s="10"/>
      <c r="B21" s="11"/>
      <c r="C21" s="10"/>
      <c r="D21" s="5"/>
      <c r="E21" s="6"/>
      <c r="F21" s="6"/>
    </row>
    <row r="22" spans="1:6" x14ac:dyDescent="0.25">
      <c r="A22" s="10"/>
      <c r="B22" s="11"/>
      <c r="C22" s="10"/>
      <c r="D22" s="5"/>
      <c r="E22" s="6"/>
      <c r="F22" s="6"/>
    </row>
    <row r="23" spans="1:6" x14ac:dyDescent="0.25">
      <c r="A23" s="10"/>
      <c r="B23" s="11"/>
      <c r="C23" s="10"/>
      <c r="D23" s="5"/>
      <c r="E23" s="6"/>
      <c r="F23" s="6"/>
    </row>
    <row r="24" spans="1:6" x14ac:dyDescent="0.25">
      <c r="A24" s="10"/>
      <c r="B24" s="11"/>
      <c r="C24" s="10"/>
      <c r="D24" s="5"/>
      <c r="E24" s="6"/>
      <c r="F24" s="6"/>
    </row>
    <row r="25" spans="1:6" x14ac:dyDescent="0.25">
      <c r="A25" s="10"/>
      <c r="B25" s="11"/>
      <c r="C25" s="10"/>
      <c r="D25" s="5"/>
      <c r="E25" s="6"/>
      <c r="F25" s="6"/>
    </row>
    <row r="26" spans="1:6" x14ac:dyDescent="0.25">
      <c r="A26" s="10"/>
      <c r="B26" s="11"/>
      <c r="C26" s="10"/>
      <c r="D26" s="5"/>
      <c r="E26" s="6"/>
      <c r="F26" s="6"/>
    </row>
    <row r="27" spans="1:6" x14ac:dyDescent="0.25">
      <c r="A27" s="10"/>
      <c r="B27" s="11"/>
      <c r="C27" s="10"/>
      <c r="D27" s="5"/>
      <c r="E27" s="6"/>
      <c r="F27" s="6"/>
    </row>
    <row r="28" spans="1:6" x14ac:dyDescent="0.25">
      <c r="A28" s="10"/>
      <c r="B28" s="11"/>
      <c r="C28" s="10"/>
      <c r="D28" s="5"/>
      <c r="E28" s="6"/>
      <c r="F28" s="6"/>
    </row>
    <row r="29" spans="1:6" x14ac:dyDescent="0.25">
      <c r="A29" s="10"/>
      <c r="B29" s="11"/>
      <c r="C29" s="10"/>
      <c r="D29" s="5"/>
      <c r="E29" s="6"/>
      <c r="F29" s="6"/>
    </row>
    <row r="30" spans="1:6" x14ac:dyDescent="0.25">
      <c r="A30" s="10"/>
      <c r="B30" s="11"/>
      <c r="C30" s="10"/>
      <c r="D30" s="5"/>
      <c r="E30" s="6"/>
      <c r="F30" s="6"/>
    </row>
    <row r="31" spans="1:6" x14ac:dyDescent="0.25">
      <c r="A31" s="10"/>
      <c r="B31" s="11"/>
      <c r="C31" s="10"/>
      <c r="D31" s="5"/>
      <c r="E31" s="6"/>
      <c r="F31" s="6"/>
    </row>
    <row r="32" spans="1:6" x14ac:dyDescent="0.25">
      <c r="A32" s="10"/>
      <c r="B32" s="11"/>
      <c r="C32" s="10"/>
      <c r="D32" s="5"/>
      <c r="E32" s="6"/>
      <c r="F32" s="6"/>
    </row>
    <row r="33" spans="1:6" x14ac:dyDescent="0.25">
      <c r="A33" s="10"/>
      <c r="B33" s="11"/>
      <c r="C33" s="10"/>
      <c r="D33" s="5"/>
      <c r="E33" s="6"/>
      <c r="F33" s="6"/>
    </row>
    <row r="34" spans="1:6" x14ac:dyDescent="0.25">
      <c r="A34" s="10"/>
      <c r="B34" s="11"/>
      <c r="C34" s="10"/>
      <c r="D34" s="5"/>
      <c r="E34" s="6"/>
      <c r="F34" s="6"/>
    </row>
    <row r="35" spans="1:6" x14ac:dyDescent="0.25">
      <c r="A35" s="10"/>
      <c r="B35" s="11"/>
      <c r="C35" s="10"/>
      <c r="D35" s="5"/>
      <c r="E35" s="6"/>
      <c r="F35" s="6"/>
    </row>
    <row r="36" spans="1:6" x14ac:dyDescent="0.25">
      <c r="A36" s="10"/>
      <c r="B36" s="11"/>
      <c r="C36" s="10"/>
      <c r="D36" s="5"/>
      <c r="E36" s="6"/>
      <c r="F36" s="6"/>
    </row>
    <row r="37" spans="1:6" x14ac:dyDescent="0.25">
      <c r="A37" s="10"/>
      <c r="B37" s="11"/>
      <c r="C37" s="10"/>
      <c r="D37" s="5"/>
      <c r="E37" s="6"/>
      <c r="F37" s="6"/>
    </row>
    <row r="38" spans="1:6" x14ac:dyDescent="0.25">
      <c r="A38" s="10"/>
      <c r="B38" s="11"/>
      <c r="C38" s="10"/>
      <c r="D38" s="5"/>
      <c r="E38" s="6"/>
      <c r="F38" s="6"/>
    </row>
    <row r="39" spans="1:6" x14ac:dyDescent="0.25">
      <c r="A39" s="10"/>
      <c r="B39" s="11"/>
      <c r="C39" s="10"/>
      <c r="D39" s="5"/>
      <c r="E39" s="6"/>
      <c r="F39" s="6"/>
    </row>
    <row r="40" spans="1:6" x14ac:dyDescent="0.25">
      <c r="A40" s="10"/>
      <c r="B40" s="11"/>
      <c r="C40" s="10"/>
      <c r="D40" s="5"/>
      <c r="E40" s="6"/>
      <c r="F40" s="6"/>
    </row>
    <row r="41" spans="1:6" x14ac:dyDescent="0.25">
      <c r="A41" s="10"/>
      <c r="B41" s="11"/>
      <c r="C41" s="10"/>
      <c r="D41" s="5"/>
      <c r="E41" s="6"/>
      <c r="F41" s="6"/>
    </row>
    <row r="42" spans="1:6" x14ac:dyDescent="0.25">
      <c r="A42" s="10"/>
      <c r="B42" s="11"/>
      <c r="C42" s="10"/>
      <c r="D42" s="5"/>
      <c r="E42" s="6"/>
      <c r="F42" s="6"/>
    </row>
    <row r="43" spans="1:6" x14ac:dyDescent="0.25">
      <c r="A43" s="10"/>
      <c r="B43" s="11"/>
      <c r="C43" s="10"/>
      <c r="D43" s="5"/>
      <c r="E43" s="6"/>
      <c r="F43" s="6"/>
    </row>
    <row r="44" spans="1:6" x14ac:dyDescent="0.25">
      <c r="A44" s="10"/>
      <c r="B44" s="11"/>
      <c r="C44" s="10"/>
      <c r="D44" s="5"/>
      <c r="E44" s="6"/>
      <c r="F44" s="6"/>
    </row>
    <row r="45" spans="1:6" x14ac:dyDescent="0.25">
      <c r="A45" s="10"/>
      <c r="B45" s="11"/>
      <c r="C45" s="10"/>
      <c r="D45" s="5"/>
      <c r="E45" s="6"/>
      <c r="F45" s="6"/>
    </row>
    <row r="46" spans="1:6" x14ac:dyDescent="0.25">
      <c r="A46" s="10"/>
      <c r="B46" s="11"/>
      <c r="C46" s="10"/>
      <c r="D46" s="5"/>
      <c r="E46" s="6"/>
      <c r="F46" s="6"/>
    </row>
    <row r="47" spans="1:6" x14ac:dyDescent="0.25">
      <c r="A47" s="10"/>
      <c r="B47" s="11"/>
      <c r="C47" s="10"/>
      <c r="D47" s="5"/>
      <c r="E47" s="6"/>
      <c r="F47" s="6"/>
    </row>
    <row r="48" spans="1:6" x14ac:dyDescent="0.25">
      <c r="A48" s="10"/>
      <c r="B48" s="11"/>
      <c r="C48" s="10"/>
      <c r="D48" s="5"/>
      <c r="E48" s="6"/>
      <c r="F48" s="6"/>
    </row>
    <row r="49" spans="1:6" x14ac:dyDescent="0.25">
      <c r="A49" s="10"/>
      <c r="B49" s="11"/>
      <c r="C49" s="10"/>
      <c r="D49" s="5"/>
      <c r="E49" s="6"/>
      <c r="F49" s="6"/>
    </row>
    <row r="50" spans="1:6" x14ac:dyDescent="0.25">
      <c r="A50" s="10"/>
      <c r="B50" s="11"/>
      <c r="C50" s="10"/>
      <c r="D50" s="5"/>
      <c r="E50" s="6"/>
      <c r="F50" s="6"/>
    </row>
    <row r="51" spans="1:6" x14ac:dyDescent="0.25">
      <c r="A51" s="10"/>
      <c r="B51" s="11"/>
      <c r="C51" s="10"/>
      <c r="D51" s="5"/>
      <c r="E51" s="6"/>
      <c r="F51" s="6"/>
    </row>
    <row r="52" spans="1:6" x14ac:dyDescent="0.25">
      <c r="A52" s="10"/>
      <c r="B52" s="11"/>
      <c r="C52" s="10"/>
      <c r="D52" s="5"/>
      <c r="E52" s="6"/>
      <c r="F52" s="6"/>
    </row>
    <row r="53" spans="1:6" x14ac:dyDescent="0.25">
      <c r="A53" s="10"/>
      <c r="B53" s="11"/>
      <c r="C53" s="10"/>
      <c r="D53" s="5"/>
      <c r="E53" s="6"/>
      <c r="F53" s="6"/>
    </row>
    <row r="54" spans="1:6" x14ac:dyDescent="0.25">
      <c r="A54" s="10"/>
      <c r="B54" s="11"/>
      <c r="C54" s="10"/>
      <c r="D54" s="5"/>
      <c r="E54" s="6"/>
      <c r="F54" s="6"/>
    </row>
    <row r="55" spans="1:6" x14ac:dyDescent="0.25">
      <c r="A55" s="10"/>
      <c r="B55" s="11"/>
      <c r="C55" s="10"/>
      <c r="D55" s="5"/>
      <c r="E55" s="6"/>
      <c r="F55" s="6"/>
    </row>
    <row r="56" spans="1:6" x14ac:dyDescent="0.25">
      <c r="A56" s="10"/>
      <c r="B56" s="11"/>
      <c r="C56" s="10"/>
      <c r="D56" s="5"/>
      <c r="E56" s="6"/>
      <c r="F56" s="6"/>
    </row>
    <row r="57" spans="1:6" x14ac:dyDescent="0.25">
      <c r="A57" s="10"/>
      <c r="B57" s="11"/>
      <c r="C57" s="10"/>
      <c r="D57" s="5"/>
      <c r="E57" s="6"/>
      <c r="F57" s="6"/>
    </row>
    <row r="58" spans="1:6" x14ac:dyDescent="0.25">
      <c r="A58" s="10"/>
      <c r="B58" s="11"/>
      <c r="C58" s="10"/>
      <c r="D58" s="5"/>
      <c r="E58" s="6"/>
      <c r="F58" s="6"/>
    </row>
    <row r="59" spans="1:6" x14ac:dyDescent="0.25">
      <c r="A59" s="10"/>
      <c r="B59" s="11"/>
      <c r="C59" s="10"/>
      <c r="D59" s="5"/>
      <c r="E59" s="6"/>
      <c r="F59" s="6"/>
    </row>
    <row r="60" spans="1:6" ht="15.6" x14ac:dyDescent="0.25">
      <c r="A60" s="26" t="s">
        <v>101</v>
      </c>
      <c r="B60" s="27"/>
      <c r="C60" s="27"/>
      <c r="D60" s="27"/>
      <c r="E60" s="28"/>
      <c r="F60" s="16"/>
    </row>
  </sheetData>
  <mergeCells count="3">
    <mergeCell ref="A60:E60"/>
    <mergeCell ref="A1:F1"/>
    <mergeCell ref="A2:F2"/>
  </mergeCells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7E1F1-47DD-48CB-B853-65CC115B86D4}">
  <dimension ref="A1:F55"/>
  <sheetViews>
    <sheetView view="pageBreakPreview" zoomScaleNormal="90" zoomScaleSheetLayoutView="100" workbookViewId="0">
      <selection activeCell="E21" sqref="E21"/>
    </sheetView>
  </sheetViews>
  <sheetFormatPr defaultRowHeight="11.4" x14ac:dyDescent="0.25"/>
  <cols>
    <col min="1" max="1" width="6.6328125" style="1" customWidth="1"/>
    <col min="2" max="2" width="30.6328125" style="2" customWidth="1"/>
    <col min="3" max="3" width="8.6328125" style="1" customWidth="1"/>
    <col min="4" max="4" width="6.6328125" style="1" customWidth="1"/>
    <col min="5" max="6" width="10.6328125" style="3" customWidth="1"/>
    <col min="7" max="16384" width="8.7265625" style="4"/>
  </cols>
  <sheetData>
    <row r="1" spans="1:6" ht="33.6" customHeight="1" x14ac:dyDescent="0.25">
      <c r="A1" s="23" t="s">
        <v>65</v>
      </c>
      <c r="B1" s="33"/>
      <c r="C1" s="33"/>
      <c r="D1" s="33"/>
      <c r="E1" s="33"/>
      <c r="F1" s="34"/>
    </row>
    <row r="2" spans="1:6" ht="15" customHeight="1" x14ac:dyDescent="0.25">
      <c r="A2" s="29" t="s">
        <v>54</v>
      </c>
      <c r="B2" s="35"/>
      <c r="C2" s="35"/>
      <c r="D2" s="35"/>
      <c r="E2" s="35"/>
      <c r="F2" s="36"/>
    </row>
    <row r="3" spans="1:6" ht="24" x14ac:dyDescent="0.25">
      <c r="A3" s="7" t="s">
        <v>109</v>
      </c>
      <c r="B3" s="8" t="s">
        <v>0</v>
      </c>
      <c r="C3" s="7" t="s">
        <v>1</v>
      </c>
      <c r="D3" s="7" t="s">
        <v>15</v>
      </c>
      <c r="E3" s="9" t="s">
        <v>14</v>
      </c>
      <c r="F3" s="9" t="s">
        <v>16</v>
      </c>
    </row>
    <row r="4" spans="1:6" ht="23.4" x14ac:dyDescent="0.25">
      <c r="A4" s="10" t="s">
        <v>111</v>
      </c>
      <c r="B4" s="11" t="s">
        <v>31</v>
      </c>
      <c r="C4" s="10" t="s">
        <v>3</v>
      </c>
      <c r="D4" s="5">
        <v>1976</v>
      </c>
      <c r="E4" s="6"/>
      <c r="F4" s="6"/>
    </row>
    <row r="5" spans="1:6" ht="22.8" x14ac:dyDescent="0.25">
      <c r="A5" s="10" t="s">
        <v>96</v>
      </c>
      <c r="B5" s="11" t="s">
        <v>30</v>
      </c>
      <c r="C5" s="10" t="s">
        <v>3</v>
      </c>
      <c r="D5" s="5">
        <f>ROUND((D4*0.25%),0)</f>
        <v>5</v>
      </c>
      <c r="E5" s="6"/>
      <c r="F5" s="6"/>
    </row>
    <row r="6" spans="1:6" ht="22.8" x14ac:dyDescent="0.25">
      <c r="A6" s="10" t="s">
        <v>83</v>
      </c>
      <c r="B6" s="11" t="s">
        <v>33</v>
      </c>
      <c r="C6" s="10" t="s">
        <v>3</v>
      </c>
      <c r="D6" s="5">
        <f>(7.2*80)*0.45</f>
        <v>259.2</v>
      </c>
      <c r="E6" s="6"/>
      <c r="F6" s="6"/>
    </row>
    <row r="7" spans="1:6" ht="22.8" x14ac:dyDescent="0.25">
      <c r="A7" s="10" t="s">
        <v>83</v>
      </c>
      <c r="B7" s="11" t="s">
        <v>32</v>
      </c>
      <c r="C7" s="10" t="s">
        <v>2</v>
      </c>
      <c r="D7" s="5">
        <f>(7.2*80)</f>
        <v>576</v>
      </c>
      <c r="E7" s="6"/>
      <c r="F7" s="6"/>
    </row>
    <row r="8" spans="1:6" ht="22.8" x14ac:dyDescent="0.25">
      <c r="A8" s="10" t="s">
        <v>84</v>
      </c>
      <c r="B8" s="11" t="s">
        <v>35</v>
      </c>
      <c r="C8" s="10" t="s">
        <v>3</v>
      </c>
      <c r="D8" s="5">
        <v>90</v>
      </c>
      <c r="E8" s="6"/>
      <c r="F8" s="6"/>
    </row>
    <row r="9" spans="1:6" ht="22.8" x14ac:dyDescent="0.25">
      <c r="A9" s="10" t="s">
        <v>92</v>
      </c>
      <c r="B9" s="11" t="s">
        <v>34</v>
      </c>
      <c r="C9" s="10" t="s">
        <v>2</v>
      </c>
      <c r="D9" s="20">
        <v>3765</v>
      </c>
      <c r="E9" s="6"/>
      <c r="F9" s="6"/>
    </row>
    <row r="10" spans="1:6" ht="22.8" x14ac:dyDescent="0.25">
      <c r="A10" s="10" t="s">
        <v>97</v>
      </c>
      <c r="B10" s="11" t="s">
        <v>36</v>
      </c>
      <c r="C10" s="10" t="s">
        <v>3</v>
      </c>
      <c r="D10" s="5">
        <f>D4+D5+D6</f>
        <v>2240.1999999999998</v>
      </c>
      <c r="E10" s="6"/>
      <c r="F10" s="6"/>
    </row>
    <row r="11" spans="1:6" x14ac:dyDescent="0.25">
      <c r="A11" s="10"/>
      <c r="B11" s="11"/>
      <c r="C11" s="10"/>
      <c r="D11" s="5"/>
      <c r="E11" s="6"/>
      <c r="F11" s="6"/>
    </row>
    <row r="12" spans="1:6" x14ac:dyDescent="0.25">
      <c r="A12" s="10"/>
      <c r="B12" s="11"/>
      <c r="C12" s="10"/>
      <c r="D12" s="5"/>
      <c r="E12" s="6"/>
      <c r="F12" s="6"/>
    </row>
    <row r="13" spans="1:6" x14ac:dyDescent="0.25">
      <c r="A13" s="10"/>
      <c r="B13" s="11"/>
      <c r="C13" s="10"/>
      <c r="D13" s="5"/>
      <c r="E13" s="6"/>
      <c r="F13" s="6"/>
    </row>
    <row r="14" spans="1:6" x14ac:dyDescent="0.25">
      <c r="A14" s="10"/>
      <c r="B14" s="11"/>
      <c r="C14" s="10"/>
      <c r="D14" s="5"/>
      <c r="E14" s="6"/>
      <c r="F14" s="6"/>
    </row>
    <row r="15" spans="1:6" x14ac:dyDescent="0.25">
      <c r="A15" s="10"/>
      <c r="B15" s="11"/>
      <c r="C15" s="10"/>
      <c r="D15" s="5"/>
      <c r="E15" s="6"/>
      <c r="F15" s="6"/>
    </row>
    <row r="16" spans="1:6" x14ac:dyDescent="0.25">
      <c r="A16" s="10"/>
      <c r="B16" s="11"/>
      <c r="C16" s="10"/>
      <c r="D16" s="5"/>
      <c r="E16" s="6"/>
      <c r="F16" s="6"/>
    </row>
    <row r="17" spans="1:6" x14ac:dyDescent="0.25">
      <c r="A17" s="10"/>
      <c r="B17" s="11"/>
      <c r="C17" s="10"/>
      <c r="D17" s="5"/>
      <c r="E17" s="6"/>
      <c r="F17" s="6"/>
    </row>
    <row r="18" spans="1:6" x14ac:dyDescent="0.25">
      <c r="A18" s="10"/>
      <c r="B18" s="11"/>
      <c r="C18" s="10"/>
      <c r="D18" s="5"/>
      <c r="E18" s="6"/>
      <c r="F18" s="6"/>
    </row>
    <row r="19" spans="1:6" x14ac:dyDescent="0.25">
      <c r="A19" s="10"/>
      <c r="B19" s="11"/>
      <c r="C19" s="10"/>
      <c r="D19" s="5"/>
      <c r="E19" s="6"/>
      <c r="F19" s="6"/>
    </row>
    <row r="20" spans="1:6" x14ac:dyDescent="0.25">
      <c r="A20" s="10"/>
      <c r="B20" s="11"/>
      <c r="C20" s="10"/>
      <c r="D20" s="5"/>
      <c r="E20" s="6"/>
      <c r="F20" s="6"/>
    </row>
    <row r="21" spans="1:6" x14ac:dyDescent="0.25">
      <c r="A21" s="10"/>
      <c r="B21" s="11"/>
      <c r="C21" s="10"/>
      <c r="D21" s="5"/>
      <c r="E21" s="6"/>
      <c r="F21" s="6"/>
    </row>
    <row r="22" spans="1:6" x14ac:dyDescent="0.25">
      <c r="A22" s="10"/>
      <c r="B22" s="11"/>
      <c r="C22" s="10"/>
      <c r="D22" s="5"/>
      <c r="E22" s="6"/>
      <c r="F22" s="6"/>
    </row>
    <row r="23" spans="1:6" x14ac:dyDescent="0.25">
      <c r="A23" s="10"/>
      <c r="B23" s="11"/>
      <c r="C23" s="10"/>
      <c r="D23" s="5"/>
      <c r="E23" s="6"/>
      <c r="F23" s="6"/>
    </row>
    <row r="24" spans="1:6" x14ac:dyDescent="0.25">
      <c r="A24" s="10"/>
      <c r="B24" s="11"/>
      <c r="C24" s="10"/>
      <c r="D24" s="5"/>
      <c r="E24" s="6"/>
      <c r="F24" s="6"/>
    </row>
    <row r="25" spans="1:6" x14ac:dyDescent="0.25">
      <c r="A25" s="10"/>
      <c r="B25" s="11"/>
      <c r="C25" s="10"/>
      <c r="D25" s="5"/>
      <c r="E25" s="6"/>
      <c r="F25" s="6"/>
    </row>
    <row r="26" spans="1:6" x14ac:dyDescent="0.25">
      <c r="A26" s="10"/>
      <c r="B26" s="11"/>
      <c r="C26" s="10"/>
      <c r="D26" s="5"/>
      <c r="E26" s="6"/>
      <c r="F26" s="6"/>
    </row>
    <row r="27" spans="1:6" x14ac:dyDescent="0.25">
      <c r="A27" s="10"/>
      <c r="B27" s="11"/>
      <c r="C27" s="10"/>
      <c r="D27" s="5"/>
      <c r="E27" s="6"/>
      <c r="F27" s="6"/>
    </row>
    <row r="28" spans="1:6" x14ac:dyDescent="0.25">
      <c r="A28" s="10"/>
      <c r="B28" s="11"/>
      <c r="C28" s="10"/>
      <c r="D28" s="5"/>
      <c r="E28" s="6"/>
      <c r="F28" s="6"/>
    </row>
    <row r="29" spans="1:6" x14ac:dyDescent="0.25">
      <c r="A29" s="10"/>
      <c r="B29" s="11"/>
      <c r="C29" s="10"/>
      <c r="D29" s="5"/>
      <c r="E29" s="6"/>
      <c r="F29" s="6"/>
    </row>
    <row r="30" spans="1:6" x14ac:dyDescent="0.25">
      <c r="A30" s="10"/>
      <c r="B30" s="11"/>
      <c r="C30" s="10"/>
      <c r="D30" s="5"/>
      <c r="E30" s="6"/>
      <c r="F30" s="6"/>
    </row>
    <row r="31" spans="1:6" x14ac:dyDescent="0.25">
      <c r="A31" s="10"/>
      <c r="B31" s="11"/>
      <c r="C31" s="10"/>
      <c r="D31" s="5"/>
      <c r="E31" s="6"/>
      <c r="F31" s="6"/>
    </row>
    <row r="32" spans="1:6" x14ac:dyDescent="0.25">
      <c r="A32" s="10"/>
      <c r="B32" s="11"/>
      <c r="C32" s="10"/>
      <c r="D32" s="5"/>
      <c r="E32" s="6"/>
      <c r="F32" s="6"/>
    </row>
    <row r="33" spans="1:6" x14ac:dyDescent="0.25">
      <c r="A33" s="10"/>
      <c r="B33" s="11"/>
      <c r="C33" s="10"/>
      <c r="D33" s="5"/>
      <c r="E33" s="6"/>
      <c r="F33" s="6"/>
    </row>
    <row r="34" spans="1:6" x14ac:dyDescent="0.25">
      <c r="A34" s="10"/>
      <c r="B34" s="11"/>
      <c r="C34" s="10"/>
      <c r="D34" s="5"/>
      <c r="E34" s="6"/>
      <c r="F34" s="6"/>
    </row>
    <row r="35" spans="1:6" x14ac:dyDescent="0.25">
      <c r="A35" s="10"/>
      <c r="B35" s="11"/>
      <c r="C35" s="10"/>
      <c r="D35" s="5"/>
      <c r="E35" s="6"/>
      <c r="F35" s="6"/>
    </row>
    <row r="36" spans="1:6" x14ac:dyDescent="0.25">
      <c r="A36" s="10"/>
      <c r="B36" s="11"/>
      <c r="C36" s="10"/>
      <c r="D36" s="5"/>
      <c r="E36" s="6"/>
      <c r="F36" s="6"/>
    </row>
    <row r="37" spans="1:6" x14ac:dyDescent="0.25">
      <c r="A37" s="10"/>
      <c r="B37" s="11"/>
      <c r="C37" s="10"/>
      <c r="D37" s="5"/>
      <c r="E37" s="6"/>
      <c r="F37" s="6"/>
    </row>
    <row r="38" spans="1:6" x14ac:dyDescent="0.25">
      <c r="A38" s="10"/>
      <c r="B38" s="11"/>
      <c r="C38" s="10"/>
      <c r="D38" s="5"/>
      <c r="E38" s="6"/>
      <c r="F38" s="6"/>
    </row>
    <row r="39" spans="1:6" x14ac:dyDescent="0.25">
      <c r="A39" s="10"/>
      <c r="B39" s="11"/>
      <c r="C39" s="10"/>
      <c r="D39" s="5"/>
      <c r="E39" s="6"/>
      <c r="F39" s="6"/>
    </row>
    <row r="40" spans="1:6" x14ac:dyDescent="0.25">
      <c r="A40" s="10"/>
      <c r="B40" s="11"/>
      <c r="C40" s="10"/>
      <c r="D40" s="5"/>
      <c r="E40" s="6"/>
      <c r="F40" s="6"/>
    </row>
    <row r="41" spans="1:6" x14ac:dyDescent="0.25">
      <c r="A41" s="10"/>
      <c r="B41" s="11"/>
      <c r="C41" s="10"/>
      <c r="D41" s="5"/>
      <c r="E41" s="6"/>
      <c r="F41" s="6"/>
    </row>
    <row r="42" spans="1:6" x14ac:dyDescent="0.25">
      <c r="A42" s="10"/>
      <c r="B42" s="11"/>
      <c r="C42" s="10"/>
      <c r="D42" s="5"/>
      <c r="E42" s="6"/>
      <c r="F42" s="6"/>
    </row>
    <row r="43" spans="1:6" x14ac:dyDescent="0.25">
      <c r="A43" s="10"/>
      <c r="B43" s="11"/>
      <c r="C43" s="10"/>
      <c r="D43" s="5"/>
      <c r="E43" s="6"/>
      <c r="F43" s="6"/>
    </row>
    <row r="44" spans="1:6" x14ac:dyDescent="0.25">
      <c r="A44" s="10"/>
      <c r="B44" s="11"/>
      <c r="C44" s="10"/>
      <c r="D44" s="5"/>
      <c r="E44" s="6"/>
      <c r="F44" s="6"/>
    </row>
    <row r="45" spans="1:6" x14ac:dyDescent="0.25">
      <c r="A45" s="10"/>
      <c r="B45" s="11"/>
      <c r="C45" s="10"/>
      <c r="D45" s="5"/>
      <c r="E45" s="6"/>
      <c r="F45" s="6"/>
    </row>
    <row r="46" spans="1:6" x14ac:dyDescent="0.25">
      <c r="A46" s="10"/>
      <c r="B46" s="11"/>
      <c r="C46" s="10"/>
      <c r="D46" s="5"/>
      <c r="E46" s="6"/>
      <c r="F46" s="6"/>
    </row>
    <row r="47" spans="1:6" x14ac:dyDescent="0.25">
      <c r="A47" s="10"/>
      <c r="B47" s="11"/>
      <c r="C47" s="10"/>
      <c r="D47" s="5"/>
      <c r="E47" s="6"/>
      <c r="F47" s="6"/>
    </row>
    <row r="48" spans="1:6" x14ac:dyDescent="0.25">
      <c r="A48" s="10"/>
      <c r="B48" s="11"/>
      <c r="C48" s="10"/>
      <c r="D48" s="5"/>
      <c r="E48" s="6"/>
      <c r="F48" s="6"/>
    </row>
    <row r="49" spans="1:6" x14ac:dyDescent="0.25">
      <c r="A49" s="10"/>
      <c r="B49" s="11"/>
      <c r="C49" s="10"/>
      <c r="D49" s="5"/>
      <c r="E49" s="6"/>
      <c r="F49" s="6"/>
    </row>
    <row r="50" spans="1:6" x14ac:dyDescent="0.25">
      <c r="A50" s="10"/>
      <c r="B50" s="11"/>
      <c r="C50" s="10"/>
      <c r="D50" s="5"/>
      <c r="E50" s="6"/>
      <c r="F50" s="6"/>
    </row>
    <row r="51" spans="1:6" x14ac:dyDescent="0.25">
      <c r="A51" s="10"/>
      <c r="B51" s="11"/>
      <c r="C51" s="10"/>
      <c r="D51" s="5"/>
      <c r="E51" s="6"/>
      <c r="F51" s="6"/>
    </row>
    <row r="52" spans="1:6" x14ac:dyDescent="0.25">
      <c r="A52" s="10"/>
      <c r="B52" s="11"/>
      <c r="C52" s="10"/>
      <c r="D52" s="5"/>
      <c r="E52" s="6"/>
      <c r="F52" s="6"/>
    </row>
    <row r="53" spans="1:6" x14ac:dyDescent="0.25">
      <c r="A53" s="10"/>
      <c r="B53" s="11"/>
      <c r="C53" s="10"/>
      <c r="D53" s="5"/>
      <c r="E53" s="6"/>
      <c r="F53" s="6"/>
    </row>
    <row r="54" spans="1:6" x14ac:dyDescent="0.25">
      <c r="A54" s="10"/>
      <c r="B54" s="11"/>
      <c r="C54" s="10"/>
      <c r="D54" s="5"/>
      <c r="E54" s="6"/>
      <c r="F54" s="6"/>
    </row>
    <row r="55" spans="1:6" ht="15.6" x14ac:dyDescent="0.25">
      <c r="A55" s="26" t="s">
        <v>101</v>
      </c>
      <c r="B55" s="27"/>
      <c r="C55" s="27"/>
      <c r="D55" s="27"/>
      <c r="E55" s="28"/>
      <c r="F55" s="16"/>
    </row>
  </sheetData>
  <mergeCells count="3">
    <mergeCell ref="A1:F1"/>
    <mergeCell ref="A2:F2"/>
    <mergeCell ref="A55:E55"/>
  </mergeCells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2CC70-2138-4BCB-B881-8A5F58C96F5D}">
  <dimension ref="A1:F61"/>
  <sheetViews>
    <sheetView view="pageBreakPreview" topLeftCell="A37" zoomScaleNormal="90" zoomScaleSheetLayoutView="100" workbookViewId="0">
      <selection activeCell="F16" sqref="F16"/>
    </sheetView>
  </sheetViews>
  <sheetFormatPr defaultRowHeight="11.4" x14ac:dyDescent="0.25"/>
  <cols>
    <col min="1" max="1" width="6.6328125" style="1" customWidth="1"/>
    <col min="2" max="2" width="30.6328125" style="2" customWidth="1"/>
    <col min="3" max="3" width="8.6328125" style="1" customWidth="1"/>
    <col min="4" max="4" width="6.6328125" style="1" customWidth="1"/>
    <col min="5" max="6" width="10.6328125" style="3" customWidth="1"/>
    <col min="7" max="16384" width="8.7265625" style="4"/>
  </cols>
  <sheetData>
    <row r="1" spans="1:6" ht="33.6" customHeight="1" x14ac:dyDescent="0.25">
      <c r="A1" s="23" t="s">
        <v>65</v>
      </c>
      <c r="B1" s="33"/>
      <c r="C1" s="33"/>
      <c r="D1" s="33"/>
      <c r="E1" s="33"/>
      <c r="F1" s="34"/>
    </row>
    <row r="2" spans="1:6" ht="15.6" customHeight="1" x14ac:dyDescent="0.25">
      <c r="A2" s="26" t="s">
        <v>59</v>
      </c>
      <c r="B2" s="37"/>
      <c r="C2" s="37"/>
      <c r="D2" s="37"/>
      <c r="E2" s="37"/>
      <c r="F2" s="38"/>
    </row>
    <row r="3" spans="1:6" ht="24" x14ac:dyDescent="0.25">
      <c r="A3" s="7" t="s">
        <v>109</v>
      </c>
      <c r="B3" s="8" t="s">
        <v>0</v>
      </c>
      <c r="C3" s="7" t="s">
        <v>1</v>
      </c>
      <c r="D3" s="7" t="s">
        <v>15</v>
      </c>
      <c r="E3" s="9" t="s">
        <v>14</v>
      </c>
      <c r="F3" s="9" t="s">
        <v>16</v>
      </c>
    </row>
    <row r="4" spans="1:6" ht="23.4" x14ac:dyDescent="0.25">
      <c r="A4" s="10" t="s">
        <v>112</v>
      </c>
      <c r="B4" s="11" t="s">
        <v>38</v>
      </c>
      <c r="C4" s="10" t="s">
        <v>3</v>
      </c>
      <c r="D4" s="5">
        <v>80</v>
      </c>
      <c r="E4" s="6"/>
      <c r="F4" s="6"/>
    </row>
    <row r="5" spans="1:6" ht="23.4" x14ac:dyDescent="0.25">
      <c r="A5" s="10" t="s">
        <v>112</v>
      </c>
      <c r="B5" s="18" t="s">
        <v>61</v>
      </c>
      <c r="C5" s="10" t="s">
        <v>2</v>
      </c>
      <c r="D5" s="20">
        <v>3600</v>
      </c>
      <c r="E5" s="6"/>
      <c r="F5" s="6"/>
    </row>
    <row r="6" spans="1:6" x14ac:dyDescent="0.25">
      <c r="A6" s="10" t="s">
        <v>84</v>
      </c>
      <c r="B6" s="18" t="s">
        <v>60</v>
      </c>
      <c r="C6" s="10" t="s">
        <v>11</v>
      </c>
      <c r="D6" s="5">
        <v>1</v>
      </c>
      <c r="E6" s="6"/>
      <c r="F6" s="6"/>
    </row>
    <row r="7" spans="1:6" x14ac:dyDescent="0.25">
      <c r="A7" s="10"/>
      <c r="B7" s="11"/>
      <c r="C7" s="10"/>
      <c r="D7" s="5"/>
      <c r="E7" s="6"/>
      <c r="F7" s="6"/>
    </row>
    <row r="8" spans="1:6" x14ac:dyDescent="0.25">
      <c r="A8" s="10"/>
      <c r="B8" s="11"/>
      <c r="C8" s="10"/>
      <c r="D8" s="5"/>
      <c r="E8" s="6"/>
      <c r="F8" s="6"/>
    </row>
    <row r="9" spans="1:6" x14ac:dyDescent="0.25">
      <c r="A9" s="10"/>
      <c r="B9" s="11"/>
      <c r="C9" s="10"/>
      <c r="D9" s="5"/>
      <c r="E9" s="6"/>
      <c r="F9" s="6"/>
    </row>
    <row r="10" spans="1:6" x14ac:dyDescent="0.25">
      <c r="A10" s="10"/>
      <c r="B10" s="11"/>
      <c r="C10" s="10"/>
      <c r="D10" s="5"/>
      <c r="E10" s="6"/>
      <c r="F10" s="6"/>
    </row>
    <row r="11" spans="1:6" x14ac:dyDescent="0.25">
      <c r="A11" s="10"/>
      <c r="B11" s="11"/>
      <c r="C11" s="10"/>
      <c r="D11" s="5"/>
      <c r="E11" s="6"/>
      <c r="F11" s="6"/>
    </row>
    <row r="12" spans="1:6" x14ac:dyDescent="0.25">
      <c r="A12" s="10"/>
      <c r="B12" s="11"/>
      <c r="C12" s="10"/>
      <c r="D12" s="5"/>
      <c r="E12" s="6"/>
      <c r="F12" s="6"/>
    </row>
    <row r="13" spans="1:6" x14ac:dyDescent="0.25">
      <c r="A13" s="10"/>
      <c r="B13" s="11"/>
      <c r="C13" s="10"/>
      <c r="D13" s="5"/>
      <c r="E13" s="6"/>
      <c r="F13" s="6"/>
    </row>
    <row r="14" spans="1:6" x14ac:dyDescent="0.25">
      <c r="A14" s="10"/>
      <c r="B14" s="11"/>
      <c r="C14" s="10"/>
      <c r="D14" s="5"/>
      <c r="E14" s="6"/>
      <c r="F14" s="6"/>
    </row>
    <row r="15" spans="1:6" x14ac:dyDescent="0.25">
      <c r="A15" s="10"/>
      <c r="B15" s="11"/>
      <c r="C15" s="10"/>
      <c r="D15" s="5"/>
      <c r="E15" s="6"/>
      <c r="F15" s="6"/>
    </row>
    <row r="16" spans="1:6" x14ac:dyDescent="0.25">
      <c r="A16" s="10"/>
      <c r="B16" s="11"/>
      <c r="C16" s="10"/>
      <c r="D16" s="5"/>
      <c r="E16" s="6"/>
      <c r="F16" s="6"/>
    </row>
    <row r="17" spans="1:6" x14ac:dyDescent="0.25">
      <c r="A17" s="10"/>
      <c r="B17" s="11"/>
      <c r="C17" s="10"/>
      <c r="D17" s="5"/>
      <c r="E17" s="6"/>
      <c r="F17" s="6"/>
    </row>
    <row r="18" spans="1:6" x14ac:dyDescent="0.25">
      <c r="A18" s="10"/>
      <c r="B18" s="11"/>
      <c r="C18" s="10"/>
      <c r="D18" s="5"/>
      <c r="E18" s="6"/>
      <c r="F18" s="6"/>
    </row>
    <row r="19" spans="1:6" x14ac:dyDescent="0.25">
      <c r="A19" s="10"/>
      <c r="B19" s="11"/>
      <c r="C19" s="10"/>
      <c r="D19" s="5"/>
      <c r="E19" s="6"/>
      <c r="F19" s="6"/>
    </row>
    <row r="20" spans="1:6" x14ac:dyDescent="0.25">
      <c r="A20" s="10"/>
      <c r="B20" s="11"/>
      <c r="C20" s="10"/>
      <c r="D20" s="5"/>
      <c r="E20" s="6"/>
      <c r="F20" s="6"/>
    </row>
    <row r="21" spans="1:6" x14ac:dyDescent="0.25">
      <c r="A21" s="10"/>
      <c r="B21" s="11"/>
      <c r="C21" s="10"/>
      <c r="D21" s="5"/>
      <c r="E21" s="6"/>
      <c r="F21" s="6"/>
    </row>
    <row r="22" spans="1:6" x14ac:dyDescent="0.25">
      <c r="A22" s="10"/>
      <c r="B22" s="11"/>
      <c r="C22" s="10"/>
      <c r="D22" s="5"/>
      <c r="E22" s="6"/>
      <c r="F22" s="6"/>
    </row>
    <row r="23" spans="1:6" x14ac:dyDescent="0.25">
      <c r="A23" s="10"/>
      <c r="B23" s="11"/>
      <c r="C23" s="10"/>
      <c r="D23" s="5"/>
      <c r="E23" s="6"/>
      <c r="F23" s="6"/>
    </row>
    <row r="24" spans="1:6" x14ac:dyDescent="0.25">
      <c r="A24" s="10"/>
      <c r="B24" s="11"/>
      <c r="C24" s="10"/>
      <c r="D24" s="5"/>
      <c r="E24" s="6"/>
      <c r="F24" s="6"/>
    </row>
    <row r="25" spans="1:6" x14ac:dyDescent="0.25">
      <c r="A25" s="10"/>
      <c r="B25" s="11"/>
      <c r="C25" s="10"/>
      <c r="D25" s="5"/>
      <c r="E25" s="6"/>
      <c r="F25" s="6"/>
    </row>
    <row r="26" spans="1:6" x14ac:dyDescent="0.25">
      <c r="A26" s="10"/>
      <c r="B26" s="11"/>
      <c r="C26" s="10"/>
      <c r="D26" s="5"/>
      <c r="E26" s="6"/>
      <c r="F26" s="6"/>
    </row>
    <row r="27" spans="1:6" x14ac:dyDescent="0.25">
      <c r="A27" s="10"/>
      <c r="B27" s="11"/>
      <c r="C27" s="10"/>
      <c r="D27" s="5"/>
      <c r="E27" s="6"/>
      <c r="F27" s="6"/>
    </row>
    <row r="28" spans="1:6" x14ac:dyDescent="0.25">
      <c r="A28" s="10"/>
      <c r="B28" s="11"/>
      <c r="C28" s="10"/>
      <c r="D28" s="5"/>
      <c r="E28" s="6"/>
      <c r="F28" s="6"/>
    </row>
    <row r="29" spans="1:6" x14ac:dyDescent="0.25">
      <c r="A29" s="10"/>
      <c r="B29" s="11"/>
      <c r="C29" s="10"/>
      <c r="D29" s="5"/>
      <c r="E29" s="6"/>
      <c r="F29" s="6"/>
    </row>
    <row r="30" spans="1:6" x14ac:dyDescent="0.25">
      <c r="A30" s="10"/>
      <c r="B30" s="11"/>
      <c r="C30" s="10"/>
      <c r="D30" s="5"/>
      <c r="E30" s="6"/>
      <c r="F30" s="6"/>
    </row>
    <row r="31" spans="1:6" x14ac:dyDescent="0.25">
      <c r="A31" s="10"/>
      <c r="B31" s="11"/>
      <c r="C31" s="10"/>
      <c r="D31" s="5"/>
      <c r="E31" s="6"/>
      <c r="F31" s="6"/>
    </row>
    <row r="32" spans="1:6" x14ac:dyDescent="0.25">
      <c r="A32" s="10"/>
      <c r="B32" s="11"/>
      <c r="C32" s="10"/>
      <c r="D32" s="5"/>
      <c r="E32" s="6"/>
      <c r="F32" s="6"/>
    </row>
    <row r="33" spans="1:6" x14ac:dyDescent="0.25">
      <c r="A33" s="10"/>
      <c r="B33" s="11"/>
      <c r="C33" s="10"/>
      <c r="D33" s="5"/>
      <c r="E33" s="6"/>
      <c r="F33" s="6"/>
    </row>
    <row r="34" spans="1:6" x14ac:dyDescent="0.25">
      <c r="A34" s="10"/>
      <c r="B34" s="11"/>
      <c r="C34" s="10"/>
      <c r="D34" s="5"/>
      <c r="E34" s="6"/>
      <c r="F34" s="6"/>
    </row>
    <row r="35" spans="1:6" x14ac:dyDescent="0.25">
      <c r="A35" s="10"/>
      <c r="B35" s="11"/>
      <c r="C35" s="10"/>
      <c r="D35" s="5"/>
      <c r="E35" s="6"/>
      <c r="F35" s="6"/>
    </row>
    <row r="36" spans="1:6" x14ac:dyDescent="0.25">
      <c r="A36" s="10"/>
      <c r="B36" s="11"/>
      <c r="C36" s="10"/>
      <c r="D36" s="5"/>
      <c r="E36" s="6"/>
      <c r="F36" s="6"/>
    </row>
    <row r="37" spans="1:6" x14ac:dyDescent="0.25">
      <c r="A37" s="10"/>
      <c r="B37" s="11"/>
      <c r="C37" s="10"/>
      <c r="D37" s="5"/>
      <c r="E37" s="6"/>
      <c r="F37" s="6"/>
    </row>
    <row r="38" spans="1:6" x14ac:dyDescent="0.25">
      <c r="A38" s="10"/>
      <c r="B38" s="11"/>
      <c r="C38" s="10"/>
      <c r="D38" s="5"/>
      <c r="E38" s="6"/>
      <c r="F38" s="6"/>
    </row>
    <row r="39" spans="1:6" x14ac:dyDescent="0.25">
      <c r="A39" s="10"/>
      <c r="B39" s="11"/>
      <c r="C39" s="10"/>
      <c r="D39" s="5"/>
      <c r="E39" s="6"/>
      <c r="F39" s="6"/>
    </row>
    <row r="40" spans="1:6" x14ac:dyDescent="0.25">
      <c r="A40" s="10"/>
      <c r="B40" s="11"/>
      <c r="C40" s="10"/>
      <c r="D40" s="5"/>
      <c r="E40" s="6"/>
      <c r="F40" s="6"/>
    </row>
    <row r="41" spans="1:6" x14ac:dyDescent="0.25">
      <c r="A41" s="10"/>
      <c r="B41" s="11"/>
      <c r="C41" s="10"/>
      <c r="D41" s="5"/>
      <c r="E41" s="6"/>
      <c r="F41" s="6"/>
    </row>
    <row r="42" spans="1:6" x14ac:dyDescent="0.25">
      <c r="A42" s="10"/>
      <c r="B42" s="11"/>
      <c r="C42" s="10"/>
      <c r="D42" s="5"/>
      <c r="E42" s="6"/>
      <c r="F42" s="6"/>
    </row>
    <row r="43" spans="1:6" x14ac:dyDescent="0.25">
      <c r="A43" s="10"/>
      <c r="B43" s="11"/>
      <c r="C43" s="10"/>
      <c r="D43" s="5"/>
      <c r="E43" s="6"/>
      <c r="F43" s="6"/>
    </row>
    <row r="44" spans="1:6" x14ac:dyDescent="0.25">
      <c r="A44" s="10"/>
      <c r="B44" s="11"/>
      <c r="C44" s="10"/>
      <c r="D44" s="5"/>
      <c r="E44" s="6"/>
      <c r="F44" s="6"/>
    </row>
    <row r="45" spans="1:6" x14ac:dyDescent="0.25">
      <c r="A45" s="10"/>
      <c r="B45" s="11"/>
      <c r="C45" s="10"/>
      <c r="D45" s="5"/>
      <c r="E45" s="6"/>
      <c r="F45" s="6"/>
    </row>
    <row r="46" spans="1:6" x14ac:dyDescent="0.25">
      <c r="A46" s="10"/>
      <c r="B46" s="11"/>
      <c r="C46" s="10"/>
      <c r="D46" s="5"/>
      <c r="E46" s="6"/>
      <c r="F46" s="6"/>
    </row>
    <row r="47" spans="1:6" x14ac:dyDescent="0.25">
      <c r="A47" s="10"/>
      <c r="B47" s="11"/>
      <c r="C47" s="10"/>
      <c r="D47" s="5"/>
      <c r="E47" s="6"/>
      <c r="F47" s="6"/>
    </row>
    <row r="48" spans="1:6" x14ac:dyDescent="0.25">
      <c r="A48" s="10"/>
      <c r="B48" s="11"/>
      <c r="C48" s="10"/>
      <c r="D48" s="5"/>
      <c r="E48" s="6"/>
      <c r="F48" s="6"/>
    </row>
    <row r="49" spans="1:6" x14ac:dyDescent="0.25">
      <c r="A49" s="10"/>
      <c r="B49" s="11"/>
      <c r="C49" s="10"/>
      <c r="D49" s="5"/>
      <c r="E49" s="6"/>
      <c r="F49" s="6"/>
    </row>
    <row r="50" spans="1:6" x14ac:dyDescent="0.25">
      <c r="A50" s="10"/>
      <c r="B50" s="11"/>
      <c r="C50" s="10"/>
      <c r="D50" s="5"/>
      <c r="E50" s="6"/>
      <c r="F50" s="6"/>
    </row>
    <row r="51" spans="1:6" x14ac:dyDescent="0.25">
      <c r="A51" s="10"/>
      <c r="B51" s="11"/>
      <c r="C51" s="10"/>
      <c r="D51" s="5"/>
      <c r="E51" s="6"/>
      <c r="F51" s="6"/>
    </row>
    <row r="52" spans="1:6" x14ac:dyDescent="0.25">
      <c r="A52" s="10"/>
      <c r="B52" s="11"/>
      <c r="C52" s="10"/>
      <c r="D52" s="5"/>
      <c r="E52" s="6"/>
      <c r="F52" s="6"/>
    </row>
    <row r="53" spans="1:6" x14ac:dyDescent="0.25">
      <c r="A53" s="10"/>
      <c r="B53" s="11"/>
      <c r="C53" s="10"/>
      <c r="D53" s="5"/>
      <c r="E53" s="6"/>
      <c r="F53" s="6"/>
    </row>
    <row r="54" spans="1:6" x14ac:dyDescent="0.25">
      <c r="A54" s="10"/>
      <c r="B54" s="11"/>
      <c r="C54" s="10"/>
      <c r="D54" s="5"/>
      <c r="E54" s="6"/>
      <c r="F54" s="6"/>
    </row>
    <row r="55" spans="1:6" x14ac:dyDescent="0.25">
      <c r="A55" s="10"/>
      <c r="B55" s="11"/>
      <c r="C55" s="10"/>
      <c r="D55" s="5"/>
      <c r="E55" s="6"/>
      <c r="F55" s="6"/>
    </row>
    <row r="56" spans="1:6" x14ac:dyDescent="0.25">
      <c r="A56" s="10"/>
      <c r="B56" s="11"/>
      <c r="C56" s="10"/>
      <c r="D56" s="5"/>
      <c r="E56" s="6"/>
      <c r="F56" s="6"/>
    </row>
    <row r="57" spans="1:6" x14ac:dyDescent="0.25">
      <c r="A57" s="10"/>
      <c r="B57" s="11"/>
      <c r="C57" s="10"/>
      <c r="D57" s="5"/>
      <c r="E57" s="6"/>
      <c r="F57" s="6"/>
    </row>
    <row r="58" spans="1:6" x14ac:dyDescent="0.25">
      <c r="A58" s="10"/>
      <c r="B58" s="11"/>
      <c r="C58" s="10"/>
      <c r="D58" s="5"/>
      <c r="E58" s="6"/>
      <c r="F58" s="6"/>
    </row>
    <row r="59" spans="1:6" x14ac:dyDescent="0.25">
      <c r="A59" s="10"/>
      <c r="B59" s="11"/>
      <c r="C59" s="10"/>
      <c r="D59" s="5"/>
      <c r="E59" s="6"/>
      <c r="F59" s="6"/>
    </row>
    <row r="60" spans="1:6" ht="15.6" customHeight="1" x14ac:dyDescent="0.25">
      <c r="A60" s="26" t="s">
        <v>101</v>
      </c>
      <c r="B60" s="37"/>
      <c r="C60" s="37"/>
      <c r="D60" s="37"/>
      <c r="E60" s="38"/>
      <c r="F60" s="16"/>
    </row>
    <row r="61" spans="1:6" x14ac:dyDescent="0.25">
      <c r="B61" s="15"/>
    </row>
  </sheetData>
  <mergeCells count="3">
    <mergeCell ref="A2:F2"/>
    <mergeCell ref="A60:E60"/>
    <mergeCell ref="A1:F1"/>
  </mergeCells>
  <pageMargins left="0.7" right="0.7" top="0.75" bottom="0.75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65E8D-FA95-4FDC-A19E-279C4AF0209C}">
  <dimension ref="A1:F52"/>
  <sheetViews>
    <sheetView view="pageBreakPreview" zoomScaleNormal="90" zoomScaleSheetLayoutView="100" workbookViewId="0">
      <selection activeCell="F16" sqref="F16"/>
    </sheetView>
  </sheetViews>
  <sheetFormatPr defaultRowHeight="11.4" x14ac:dyDescent="0.25"/>
  <cols>
    <col min="1" max="1" width="6.6328125" style="1" customWidth="1"/>
    <col min="2" max="2" width="30.6328125" style="2" customWidth="1"/>
    <col min="3" max="3" width="8.6328125" style="1" customWidth="1"/>
    <col min="4" max="4" width="6.6328125" style="1" customWidth="1"/>
    <col min="5" max="6" width="10.6328125" style="3" customWidth="1"/>
    <col min="7" max="16384" width="8.7265625" style="4"/>
  </cols>
  <sheetData>
    <row r="1" spans="1:6" ht="33.6" customHeight="1" x14ac:dyDescent="0.25">
      <c r="A1" s="23" t="s">
        <v>65</v>
      </c>
      <c r="B1" s="33"/>
      <c r="C1" s="33"/>
      <c r="D1" s="33"/>
      <c r="E1" s="33"/>
      <c r="F1" s="34"/>
    </row>
    <row r="2" spans="1:6" ht="15" customHeight="1" x14ac:dyDescent="0.25">
      <c r="A2" s="29" t="s">
        <v>37</v>
      </c>
      <c r="B2" s="35"/>
      <c r="C2" s="35"/>
      <c r="D2" s="35"/>
      <c r="E2" s="35"/>
      <c r="F2" s="36"/>
    </row>
    <row r="3" spans="1:6" ht="24" x14ac:dyDescent="0.25">
      <c r="A3" s="7" t="s">
        <v>109</v>
      </c>
      <c r="B3" s="8" t="s">
        <v>0</v>
      </c>
      <c r="C3" s="7" t="s">
        <v>1</v>
      </c>
      <c r="D3" s="7" t="s">
        <v>15</v>
      </c>
      <c r="E3" s="9" t="s">
        <v>14</v>
      </c>
      <c r="F3" s="9" t="s">
        <v>16</v>
      </c>
    </row>
    <row r="4" spans="1:6" ht="23.4" x14ac:dyDescent="0.25">
      <c r="A4" s="10" t="s">
        <v>114</v>
      </c>
      <c r="B4" s="19" t="s">
        <v>43</v>
      </c>
      <c r="C4" s="10" t="s">
        <v>2</v>
      </c>
      <c r="D4" s="5">
        <v>3600</v>
      </c>
      <c r="E4" s="6"/>
      <c r="F4" s="6"/>
    </row>
    <row r="5" spans="1:6" ht="23.4" x14ac:dyDescent="0.25">
      <c r="A5" s="10" t="s">
        <v>113</v>
      </c>
      <c r="B5" s="19" t="s">
        <v>44</v>
      </c>
      <c r="C5" s="10" t="s">
        <v>2</v>
      </c>
      <c r="D5" s="5">
        <f>D4</f>
        <v>3600</v>
      </c>
      <c r="E5" s="6"/>
      <c r="F5" s="6"/>
    </row>
    <row r="6" spans="1:6" ht="22.8" x14ac:dyDescent="0.25">
      <c r="A6" s="10" t="s">
        <v>81</v>
      </c>
      <c r="B6" s="11" t="s">
        <v>62</v>
      </c>
      <c r="C6" s="10" t="s">
        <v>2</v>
      </c>
      <c r="D6" s="5">
        <v>1764</v>
      </c>
      <c r="E6" s="6"/>
      <c r="F6" s="6"/>
    </row>
    <row r="7" spans="1:6" ht="23.4" x14ac:dyDescent="0.25">
      <c r="A7" s="10" t="s">
        <v>113</v>
      </c>
      <c r="B7" s="11" t="s">
        <v>45</v>
      </c>
      <c r="C7" s="10" t="s">
        <v>2</v>
      </c>
      <c r="D7" s="5">
        <f>D5</f>
        <v>3600</v>
      </c>
      <c r="E7" s="6"/>
      <c r="F7" s="6"/>
    </row>
    <row r="8" spans="1:6" ht="57" x14ac:dyDescent="0.25">
      <c r="A8" s="10" t="s">
        <v>81</v>
      </c>
      <c r="B8" s="11" t="s">
        <v>64</v>
      </c>
      <c r="C8" s="10" t="s">
        <v>2</v>
      </c>
      <c r="D8" s="5">
        <f>(305*6)*70%</f>
        <v>1281</v>
      </c>
      <c r="E8" s="6"/>
      <c r="F8" s="6"/>
    </row>
    <row r="9" spans="1:6" x14ac:dyDescent="0.25">
      <c r="A9" s="10" t="s">
        <v>81</v>
      </c>
      <c r="B9" s="11" t="s">
        <v>46</v>
      </c>
      <c r="C9" s="10" t="s">
        <v>2</v>
      </c>
      <c r="D9" s="5">
        <f>(305*6)*40%</f>
        <v>732</v>
      </c>
      <c r="E9" s="6"/>
      <c r="F9" s="6"/>
    </row>
    <row r="10" spans="1:6" ht="34.200000000000003" x14ac:dyDescent="0.25">
      <c r="A10" s="10" t="s">
        <v>81</v>
      </c>
      <c r="B10" s="11" t="s">
        <v>47</v>
      </c>
      <c r="C10" s="10" t="s">
        <v>3</v>
      </c>
      <c r="D10" s="5">
        <f>(600*60*0.08)*70%</f>
        <v>2015.9999999999998</v>
      </c>
      <c r="E10" s="6"/>
      <c r="F10" s="6"/>
    </row>
    <row r="11" spans="1:6" x14ac:dyDescent="0.25">
      <c r="A11" s="10" t="s">
        <v>97</v>
      </c>
      <c r="B11" s="11" t="s">
        <v>39</v>
      </c>
      <c r="C11" s="10" t="s">
        <v>40</v>
      </c>
      <c r="D11" s="5">
        <v>1</v>
      </c>
      <c r="E11" s="6">
        <v>15000</v>
      </c>
      <c r="F11" s="6">
        <f t="shared" ref="F4:F12" si="0">D11*E11</f>
        <v>15000</v>
      </c>
    </row>
    <row r="12" spans="1:6" x14ac:dyDescent="0.25">
      <c r="A12" s="10">
        <v>8.5</v>
      </c>
      <c r="B12" s="11" t="s">
        <v>42</v>
      </c>
      <c r="C12" s="10" t="s">
        <v>41</v>
      </c>
      <c r="D12" s="12"/>
      <c r="E12" s="6">
        <f>F11</f>
        <v>15000</v>
      </c>
      <c r="F12" s="6"/>
    </row>
    <row r="13" spans="1:6" x14ac:dyDescent="0.25">
      <c r="A13" s="10"/>
      <c r="B13" s="11"/>
      <c r="C13" s="10"/>
      <c r="D13" s="5"/>
      <c r="E13" s="6"/>
      <c r="F13" s="6"/>
    </row>
    <row r="14" spans="1:6" x14ac:dyDescent="0.25">
      <c r="A14" s="10"/>
      <c r="B14" s="11"/>
      <c r="C14" s="10"/>
      <c r="D14" s="5"/>
      <c r="E14" s="6"/>
      <c r="F14" s="6"/>
    </row>
    <row r="15" spans="1:6" x14ac:dyDescent="0.25">
      <c r="A15" s="10"/>
      <c r="B15" s="11"/>
      <c r="C15" s="10"/>
      <c r="D15" s="5"/>
      <c r="E15" s="6"/>
      <c r="F15" s="6"/>
    </row>
    <row r="16" spans="1:6" x14ac:dyDescent="0.25">
      <c r="A16" s="10"/>
      <c r="B16" s="11"/>
      <c r="C16" s="10"/>
      <c r="D16" s="5"/>
      <c r="E16" s="6"/>
      <c r="F16" s="6"/>
    </row>
    <row r="17" spans="1:6" x14ac:dyDescent="0.25">
      <c r="A17" s="10"/>
      <c r="B17" s="11"/>
      <c r="C17" s="10"/>
      <c r="D17" s="5"/>
      <c r="E17" s="6"/>
      <c r="F17" s="6"/>
    </row>
    <row r="18" spans="1:6" x14ac:dyDescent="0.25">
      <c r="A18" s="10"/>
      <c r="B18" s="11"/>
      <c r="C18" s="10"/>
      <c r="D18" s="5"/>
      <c r="E18" s="6"/>
      <c r="F18" s="6"/>
    </row>
    <row r="19" spans="1:6" x14ac:dyDescent="0.25">
      <c r="A19" s="10"/>
      <c r="B19" s="11"/>
      <c r="C19" s="10"/>
      <c r="D19" s="5"/>
      <c r="E19" s="6"/>
      <c r="F19" s="6"/>
    </row>
    <row r="20" spans="1:6" x14ac:dyDescent="0.25">
      <c r="A20" s="10"/>
      <c r="B20" s="11"/>
      <c r="C20" s="10"/>
      <c r="D20" s="5"/>
      <c r="E20" s="6"/>
      <c r="F20" s="6"/>
    </row>
    <row r="21" spans="1:6" x14ac:dyDescent="0.25">
      <c r="A21" s="10"/>
      <c r="B21" s="11"/>
      <c r="C21" s="10"/>
      <c r="D21" s="5"/>
      <c r="E21" s="6"/>
      <c r="F21" s="6"/>
    </row>
    <row r="22" spans="1:6" x14ac:dyDescent="0.25">
      <c r="A22" s="10"/>
      <c r="B22" s="11"/>
      <c r="C22" s="10"/>
      <c r="D22" s="5"/>
      <c r="E22" s="6"/>
      <c r="F22" s="6"/>
    </row>
    <row r="23" spans="1:6" x14ac:dyDescent="0.25">
      <c r="A23" s="10"/>
      <c r="B23" s="11"/>
      <c r="C23" s="10"/>
      <c r="D23" s="5"/>
      <c r="E23" s="6"/>
      <c r="F23" s="6"/>
    </row>
    <row r="24" spans="1:6" x14ac:dyDescent="0.25">
      <c r="A24" s="10"/>
      <c r="B24" s="11"/>
      <c r="C24" s="10"/>
      <c r="D24" s="5"/>
      <c r="E24" s="6"/>
      <c r="F24" s="6"/>
    </row>
    <row r="25" spans="1:6" x14ac:dyDescent="0.25">
      <c r="A25" s="10"/>
      <c r="B25" s="11"/>
      <c r="C25" s="10"/>
      <c r="D25" s="5"/>
      <c r="E25" s="6"/>
      <c r="F25" s="6"/>
    </row>
    <row r="26" spans="1:6" x14ac:dyDescent="0.25">
      <c r="A26" s="10"/>
      <c r="B26" s="11"/>
      <c r="C26" s="10"/>
      <c r="D26" s="5"/>
      <c r="E26" s="6"/>
      <c r="F26" s="6"/>
    </row>
    <row r="27" spans="1:6" x14ac:dyDescent="0.25">
      <c r="A27" s="10"/>
      <c r="B27" s="11"/>
      <c r="C27" s="10"/>
      <c r="D27" s="5"/>
      <c r="E27" s="6"/>
      <c r="F27" s="6"/>
    </row>
    <row r="28" spans="1:6" x14ac:dyDescent="0.25">
      <c r="A28" s="10"/>
      <c r="B28" s="11"/>
      <c r="C28" s="10"/>
      <c r="D28" s="5"/>
      <c r="E28" s="6"/>
      <c r="F28" s="6"/>
    </row>
    <row r="29" spans="1:6" x14ac:dyDescent="0.25">
      <c r="A29" s="10"/>
      <c r="B29" s="11"/>
      <c r="C29" s="10"/>
      <c r="D29" s="5"/>
      <c r="E29" s="6"/>
      <c r="F29" s="6"/>
    </row>
    <row r="30" spans="1:6" x14ac:dyDescent="0.25">
      <c r="A30" s="10"/>
      <c r="B30" s="11"/>
      <c r="C30" s="10"/>
      <c r="D30" s="5"/>
      <c r="E30" s="6"/>
      <c r="F30" s="6"/>
    </row>
    <row r="31" spans="1:6" x14ac:dyDescent="0.25">
      <c r="A31" s="10"/>
      <c r="B31" s="11"/>
      <c r="C31" s="10"/>
      <c r="D31" s="5"/>
      <c r="E31" s="6"/>
      <c r="F31" s="6"/>
    </row>
    <row r="32" spans="1:6" x14ac:dyDescent="0.25">
      <c r="A32" s="10"/>
      <c r="B32" s="11"/>
      <c r="C32" s="10"/>
      <c r="D32" s="5"/>
      <c r="E32" s="6"/>
      <c r="F32" s="6"/>
    </row>
    <row r="33" spans="1:6" x14ac:dyDescent="0.25">
      <c r="A33" s="10"/>
      <c r="B33" s="11"/>
      <c r="C33" s="10"/>
      <c r="D33" s="5"/>
      <c r="E33" s="6"/>
      <c r="F33" s="6"/>
    </row>
    <row r="34" spans="1:6" x14ac:dyDescent="0.25">
      <c r="A34" s="10"/>
      <c r="B34" s="11"/>
      <c r="C34" s="10"/>
      <c r="D34" s="5"/>
      <c r="E34" s="6"/>
      <c r="F34" s="6"/>
    </row>
    <row r="35" spans="1:6" x14ac:dyDescent="0.25">
      <c r="A35" s="10"/>
      <c r="B35" s="11"/>
      <c r="C35" s="10"/>
      <c r="D35" s="5"/>
      <c r="E35" s="6"/>
      <c r="F35" s="6"/>
    </row>
    <row r="36" spans="1:6" x14ac:dyDescent="0.25">
      <c r="A36" s="10"/>
      <c r="B36" s="11"/>
      <c r="C36" s="10"/>
      <c r="D36" s="5"/>
      <c r="E36" s="6"/>
      <c r="F36" s="6"/>
    </row>
    <row r="37" spans="1:6" x14ac:dyDescent="0.25">
      <c r="A37" s="10"/>
      <c r="B37" s="11"/>
      <c r="C37" s="10"/>
      <c r="D37" s="5"/>
      <c r="E37" s="6"/>
      <c r="F37" s="6"/>
    </row>
    <row r="38" spans="1:6" x14ac:dyDescent="0.25">
      <c r="A38" s="10"/>
      <c r="B38" s="11"/>
      <c r="C38" s="10"/>
      <c r="D38" s="5"/>
      <c r="E38" s="6"/>
      <c r="F38" s="6"/>
    </row>
    <row r="39" spans="1:6" x14ac:dyDescent="0.25">
      <c r="A39" s="10"/>
      <c r="B39" s="11"/>
      <c r="C39" s="10"/>
      <c r="D39" s="5"/>
      <c r="E39" s="6"/>
      <c r="F39" s="6"/>
    </row>
    <row r="40" spans="1:6" x14ac:dyDescent="0.25">
      <c r="A40" s="10"/>
      <c r="B40" s="11"/>
      <c r="C40" s="10"/>
      <c r="D40" s="5"/>
      <c r="E40" s="6"/>
      <c r="F40" s="6"/>
    </row>
    <row r="41" spans="1:6" x14ac:dyDescent="0.25">
      <c r="A41" s="10"/>
      <c r="B41" s="11"/>
      <c r="C41" s="10"/>
      <c r="D41" s="5"/>
      <c r="E41" s="6"/>
      <c r="F41" s="6"/>
    </row>
    <row r="42" spans="1:6" x14ac:dyDescent="0.25">
      <c r="A42" s="10"/>
      <c r="B42" s="11"/>
      <c r="C42" s="10"/>
      <c r="D42" s="5"/>
      <c r="E42" s="6"/>
      <c r="F42" s="6"/>
    </row>
    <row r="43" spans="1:6" x14ac:dyDescent="0.25">
      <c r="A43" s="10"/>
      <c r="B43" s="11"/>
      <c r="C43" s="10"/>
      <c r="D43" s="5"/>
      <c r="E43" s="6"/>
      <c r="F43" s="6"/>
    </row>
    <row r="44" spans="1:6" x14ac:dyDescent="0.25">
      <c r="A44" s="10"/>
      <c r="B44" s="11"/>
      <c r="C44" s="10"/>
      <c r="D44" s="5"/>
      <c r="E44" s="6"/>
      <c r="F44" s="6"/>
    </row>
    <row r="45" spans="1:6" x14ac:dyDescent="0.25">
      <c r="A45" s="10"/>
      <c r="B45" s="11"/>
      <c r="C45" s="10"/>
      <c r="D45" s="5"/>
      <c r="E45" s="6"/>
      <c r="F45" s="6"/>
    </row>
    <row r="46" spans="1:6" x14ac:dyDescent="0.25">
      <c r="A46" s="10"/>
      <c r="B46" s="11"/>
      <c r="C46" s="10"/>
      <c r="D46" s="5"/>
      <c r="E46" s="6"/>
      <c r="F46" s="6"/>
    </row>
    <row r="47" spans="1:6" x14ac:dyDescent="0.25">
      <c r="A47" s="10"/>
      <c r="B47" s="11"/>
      <c r="C47" s="10"/>
      <c r="D47" s="5"/>
      <c r="E47" s="6"/>
      <c r="F47" s="6"/>
    </row>
    <row r="48" spans="1:6" x14ac:dyDescent="0.25">
      <c r="A48" s="10"/>
      <c r="B48" s="11"/>
      <c r="C48" s="10"/>
      <c r="D48" s="5"/>
      <c r="E48" s="6"/>
      <c r="F48" s="6"/>
    </row>
    <row r="49" spans="1:6" x14ac:dyDescent="0.25">
      <c r="A49" s="10"/>
      <c r="B49" s="11"/>
      <c r="C49" s="10"/>
      <c r="D49" s="5"/>
      <c r="E49" s="6"/>
      <c r="F49" s="6"/>
    </row>
    <row r="50" spans="1:6" x14ac:dyDescent="0.25">
      <c r="A50" s="10"/>
      <c r="B50" s="11"/>
      <c r="C50" s="10"/>
      <c r="D50" s="5"/>
      <c r="E50" s="6"/>
      <c r="F50" s="6"/>
    </row>
    <row r="51" spans="1:6" x14ac:dyDescent="0.25">
      <c r="A51" s="10"/>
      <c r="B51" s="11"/>
      <c r="C51" s="10"/>
      <c r="D51" s="5"/>
      <c r="E51" s="6"/>
      <c r="F51" s="6"/>
    </row>
    <row r="52" spans="1:6" ht="15.6" x14ac:dyDescent="0.25">
      <c r="A52" s="26" t="s">
        <v>101</v>
      </c>
      <c r="B52" s="27"/>
      <c r="C52" s="27"/>
      <c r="D52" s="27"/>
      <c r="E52" s="28"/>
      <c r="F52" s="16"/>
    </row>
  </sheetData>
  <mergeCells count="3">
    <mergeCell ref="A1:F1"/>
    <mergeCell ref="A2:F2"/>
    <mergeCell ref="A52:E52"/>
  </mergeCells>
  <pageMargins left="0.7" right="0.7" top="0.75" bottom="0.75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72A43-CE00-4001-9825-26230A782DAC}">
  <dimension ref="A1:F60"/>
  <sheetViews>
    <sheetView view="pageBreakPreview" zoomScaleNormal="90" zoomScaleSheetLayoutView="100" workbookViewId="0">
      <selection activeCell="F12" sqref="F12"/>
    </sheetView>
  </sheetViews>
  <sheetFormatPr defaultRowHeight="11.4" x14ac:dyDescent="0.25"/>
  <cols>
    <col min="1" max="1" width="6.6328125" style="1" customWidth="1"/>
    <col min="2" max="2" width="30.6328125" style="2" customWidth="1"/>
    <col min="3" max="3" width="8.6328125" style="1" customWidth="1"/>
    <col min="4" max="4" width="6.6328125" style="1" customWidth="1"/>
    <col min="5" max="6" width="10.6328125" style="3" customWidth="1"/>
    <col min="7" max="16384" width="8.7265625" style="4"/>
  </cols>
  <sheetData>
    <row r="1" spans="1:6" ht="33.6" customHeight="1" x14ac:dyDescent="0.25">
      <c r="A1" s="23" t="s">
        <v>65</v>
      </c>
      <c r="B1" s="33"/>
      <c r="C1" s="33"/>
      <c r="D1" s="33"/>
      <c r="E1" s="33"/>
      <c r="F1" s="34"/>
    </row>
    <row r="2" spans="1:6" ht="15" customHeight="1" x14ac:dyDescent="0.25">
      <c r="A2" s="39" t="s">
        <v>27</v>
      </c>
      <c r="B2" s="40"/>
      <c r="C2" s="40"/>
      <c r="D2" s="40"/>
      <c r="E2" s="40"/>
      <c r="F2" s="41"/>
    </row>
    <row r="3" spans="1:6" ht="24" x14ac:dyDescent="0.25">
      <c r="A3" s="7" t="s">
        <v>109</v>
      </c>
      <c r="B3" s="8" t="s">
        <v>0</v>
      </c>
      <c r="C3" s="7" t="s">
        <v>1</v>
      </c>
      <c r="D3" s="7" t="s">
        <v>15</v>
      </c>
      <c r="E3" s="9" t="s">
        <v>14</v>
      </c>
      <c r="F3" s="9" t="s">
        <v>16</v>
      </c>
    </row>
    <row r="4" spans="1:6" ht="23.4" x14ac:dyDescent="0.25">
      <c r="A4" s="10" t="s">
        <v>114</v>
      </c>
      <c r="B4" s="11" t="s">
        <v>49</v>
      </c>
      <c r="C4" s="10" t="s">
        <v>5</v>
      </c>
      <c r="D4" s="5">
        <v>1200</v>
      </c>
      <c r="E4" s="6"/>
      <c r="F4" s="6"/>
    </row>
    <row r="5" spans="1:6" ht="23.4" x14ac:dyDescent="0.25">
      <c r="A5" s="10" t="s">
        <v>114</v>
      </c>
      <c r="B5" s="11" t="s">
        <v>48</v>
      </c>
      <c r="C5" s="10" t="s">
        <v>5</v>
      </c>
      <c r="D5" s="5">
        <v>1200</v>
      </c>
      <c r="E5" s="6"/>
      <c r="F5" s="6"/>
    </row>
    <row r="6" spans="1:6" x14ac:dyDescent="0.25">
      <c r="A6" s="10" t="s">
        <v>85</v>
      </c>
      <c r="B6" s="11" t="s">
        <v>50</v>
      </c>
      <c r="C6" s="10" t="s">
        <v>11</v>
      </c>
      <c r="D6" s="5">
        <v>1</v>
      </c>
      <c r="E6" s="6"/>
      <c r="F6" s="6"/>
    </row>
    <row r="7" spans="1:6" x14ac:dyDescent="0.25">
      <c r="A7" s="10"/>
      <c r="B7" s="11"/>
      <c r="C7" s="10"/>
      <c r="D7" s="5"/>
      <c r="E7" s="6"/>
      <c r="F7" s="6"/>
    </row>
    <row r="8" spans="1:6" x14ac:dyDescent="0.25">
      <c r="A8" s="10"/>
      <c r="B8" s="11"/>
      <c r="C8" s="10"/>
      <c r="D8" s="5"/>
      <c r="E8" s="6"/>
      <c r="F8" s="6"/>
    </row>
    <row r="9" spans="1:6" x14ac:dyDescent="0.25">
      <c r="A9" s="10"/>
      <c r="B9" s="11"/>
      <c r="C9" s="10"/>
      <c r="D9" s="5"/>
      <c r="E9" s="6"/>
      <c r="F9" s="6"/>
    </row>
    <row r="10" spans="1:6" x14ac:dyDescent="0.25">
      <c r="A10" s="10"/>
      <c r="B10" s="11"/>
      <c r="C10" s="10"/>
      <c r="D10" s="5"/>
      <c r="E10" s="6"/>
      <c r="F10" s="6"/>
    </row>
    <row r="11" spans="1:6" x14ac:dyDescent="0.25">
      <c r="A11" s="10"/>
      <c r="B11" s="11"/>
      <c r="C11" s="10"/>
      <c r="D11" s="5"/>
      <c r="E11" s="6"/>
      <c r="F11" s="6"/>
    </row>
    <row r="12" spans="1:6" x14ac:dyDescent="0.25">
      <c r="A12" s="10"/>
      <c r="B12" s="11"/>
      <c r="C12" s="10"/>
      <c r="D12" s="5"/>
      <c r="E12" s="6"/>
      <c r="F12" s="6"/>
    </row>
    <row r="13" spans="1:6" x14ac:dyDescent="0.25">
      <c r="A13" s="10"/>
      <c r="B13" s="11"/>
      <c r="C13" s="10"/>
      <c r="D13" s="5"/>
      <c r="E13" s="6"/>
      <c r="F13" s="6"/>
    </row>
    <row r="14" spans="1:6" x14ac:dyDescent="0.25">
      <c r="A14" s="10"/>
      <c r="B14" s="11"/>
      <c r="C14" s="10"/>
      <c r="D14" s="5"/>
      <c r="E14" s="6"/>
      <c r="F14" s="6"/>
    </row>
    <row r="15" spans="1:6" x14ac:dyDescent="0.25">
      <c r="A15" s="10"/>
      <c r="B15" s="11"/>
      <c r="C15" s="10"/>
      <c r="D15" s="5"/>
      <c r="E15" s="6"/>
      <c r="F15" s="6"/>
    </row>
    <row r="16" spans="1:6" x14ac:dyDescent="0.25">
      <c r="A16" s="10"/>
      <c r="B16" s="11"/>
      <c r="C16" s="10"/>
      <c r="D16" s="5"/>
      <c r="E16" s="6"/>
      <c r="F16" s="6"/>
    </row>
    <row r="17" spans="1:6" x14ac:dyDescent="0.25">
      <c r="A17" s="10"/>
      <c r="B17" s="11"/>
      <c r="C17" s="10"/>
      <c r="D17" s="5"/>
      <c r="E17" s="6"/>
      <c r="F17" s="6"/>
    </row>
    <row r="18" spans="1:6" x14ac:dyDescent="0.25">
      <c r="A18" s="10"/>
      <c r="B18" s="11"/>
      <c r="C18" s="10"/>
      <c r="D18" s="5"/>
      <c r="E18" s="6"/>
      <c r="F18" s="6"/>
    </row>
    <row r="19" spans="1:6" x14ac:dyDescent="0.25">
      <c r="A19" s="10"/>
      <c r="B19" s="11"/>
      <c r="C19" s="10"/>
      <c r="D19" s="5"/>
      <c r="E19" s="6"/>
      <c r="F19" s="6"/>
    </row>
    <row r="20" spans="1:6" x14ac:dyDescent="0.25">
      <c r="A20" s="10"/>
      <c r="B20" s="11"/>
      <c r="C20" s="10"/>
      <c r="D20" s="5"/>
      <c r="E20" s="6"/>
      <c r="F20" s="6"/>
    </row>
    <row r="21" spans="1:6" x14ac:dyDescent="0.25">
      <c r="A21" s="10"/>
      <c r="B21" s="11"/>
      <c r="C21" s="10"/>
      <c r="D21" s="5"/>
      <c r="E21" s="6"/>
      <c r="F21" s="6"/>
    </row>
    <row r="22" spans="1:6" x14ac:dyDescent="0.25">
      <c r="A22" s="10"/>
      <c r="B22" s="11"/>
      <c r="C22" s="10"/>
      <c r="D22" s="5"/>
      <c r="E22" s="6"/>
      <c r="F22" s="6"/>
    </row>
    <row r="23" spans="1:6" x14ac:dyDescent="0.25">
      <c r="A23" s="10"/>
      <c r="B23" s="11"/>
      <c r="C23" s="10"/>
      <c r="D23" s="5"/>
      <c r="E23" s="6"/>
      <c r="F23" s="6"/>
    </row>
    <row r="24" spans="1:6" x14ac:dyDescent="0.25">
      <c r="A24" s="10"/>
      <c r="B24" s="11"/>
      <c r="C24" s="10"/>
      <c r="D24" s="5"/>
      <c r="E24" s="6"/>
      <c r="F24" s="6"/>
    </row>
    <row r="25" spans="1:6" x14ac:dyDescent="0.25">
      <c r="A25" s="10"/>
      <c r="B25" s="11"/>
      <c r="C25" s="10"/>
      <c r="D25" s="5"/>
      <c r="E25" s="6"/>
      <c r="F25" s="6"/>
    </row>
    <row r="26" spans="1:6" x14ac:dyDescent="0.25">
      <c r="A26" s="10"/>
      <c r="B26" s="11"/>
      <c r="C26" s="10"/>
      <c r="D26" s="5"/>
      <c r="E26" s="6"/>
      <c r="F26" s="6"/>
    </row>
    <row r="27" spans="1:6" x14ac:dyDescent="0.25">
      <c r="A27" s="10"/>
      <c r="B27" s="11"/>
      <c r="C27" s="10"/>
      <c r="D27" s="5"/>
      <c r="E27" s="6"/>
      <c r="F27" s="6"/>
    </row>
    <row r="28" spans="1:6" x14ac:dyDescent="0.25">
      <c r="A28" s="10"/>
      <c r="B28" s="11"/>
      <c r="C28" s="10"/>
      <c r="D28" s="5"/>
      <c r="E28" s="6"/>
      <c r="F28" s="6"/>
    </row>
    <row r="29" spans="1:6" x14ac:dyDescent="0.25">
      <c r="A29" s="10"/>
      <c r="B29" s="11"/>
      <c r="C29" s="10"/>
      <c r="D29" s="5"/>
      <c r="E29" s="6"/>
      <c r="F29" s="6"/>
    </row>
    <row r="30" spans="1:6" x14ac:dyDescent="0.25">
      <c r="A30" s="10"/>
      <c r="B30" s="11"/>
      <c r="C30" s="10"/>
      <c r="D30" s="5"/>
      <c r="E30" s="6"/>
      <c r="F30" s="6"/>
    </row>
    <row r="31" spans="1:6" x14ac:dyDescent="0.25">
      <c r="A31" s="10"/>
      <c r="B31" s="11"/>
      <c r="C31" s="10"/>
      <c r="D31" s="5"/>
      <c r="E31" s="6"/>
      <c r="F31" s="6"/>
    </row>
    <row r="32" spans="1:6" x14ac:dyDescent="0.25">
      <c r="A32" s="10"/>
      <c r="B32" s="11"/>
      <c r="C32" s="10"/>
      <c r="D32" s="5"/>
      <c r="E32" s="6"/>
      <c r="F32" s="6"/>
    </row>
    <row r="33" spans="1:6" x14ac:dyDescent="0.25">
      <c r="A33" s="10"/>
      <c r="B33" s="11"/>
      <c r="C33" s="10"/>
      <c r="D33" s="5"/>
      <c r="E33" s="6"/>
      <c r="F33" s="6"/>
    </row>
    <row r="34" spans="1:6" x14ac:dyDescent="0.25">
      <c r="A34" s="10"/>
      <c r="B34" s="11"/>
      <c r="C34" s="10"/>
      <c r="D34" s="5"/>
      <c r="E34" s="6"/>
      <c r="F34" s="6"/>
    </row>
    <row r="35" spans="1:6" x14ac:dyDescent="0.25">
      <c r="A35" s="10"/>
      <c r="B35" s="11"/>
      <c r="C35" s="10"/>
      <c r="D35" s="5"/>
      <c r="E35" s="6"/>
      <c r="F35" s="6"/>
    </row>
    <row r="36" spans="1:6" x14ac:dyDescent="0.25">
      <c r="A36" s="10"/>
      <c r="B36" s="11"/>
      <c r="C36" s="10"/>
      <c r="D36" s="5"/>
      <c r="E36" s="6"/>
      <c r="F36" s="6"/>
    </row>
    <row r="37" spans="1:6" x14ac:dyDescent="0.25">
      <c r="A37" s="10"/>
      <c r="B37" s="11"/>
      <c r="C37" s="10"/>
      <c r="D37" s="5"/>
      <c r="E37" s="6"/>
      <c r="F37" s="6"/>
    </row>
    <row r="38" spans="1:6" x14ac:dyDescent="0.25">
      <c r="A38" s="10"/>
      <c r="B38" s="11"/>
      <c r="C38" s="10"/>
      <c r="D38" s="5"/>
      <c r="E38" s="6"/>
      <c r="F38" s="6"/>
    </row>
    <row r="39" spans="1:6" x14ac:dyDescent="0.25">
      <c r="A39" s="10"/>
      <c r="B39" s="11"/>
      <c r="C39" s="10"/>
      <c r="D39" s="5"/>
      <c r="E39" s="6"/>
      <c r="F39" s="6"/>
    </row>
    <row r="40" spans="1:6" x14ac:dyDescent="0.25">
      <c r="A40" s="10"/>
      <c r="B40" s="11"/>
      <c r="C40" s="10"/>
      <c r="D40" s="5"/>
      <c r="E40" s="6"/>
      <c r="F40" s="6"/>
    </row>
    <row r="41" spans="1:6" x14ac:dyDescent="0.25">
      <c r="A41" s="10"/>
      <c r="B41" s="11"/>
      <c r="C41" s="10"/>
      <c r="D41" s="5"/>
      <c r="E41" s="6"/>
      <c r="F41" s="6"/>
    </row>
    <row r="42" spans="1:6" x14ac:dyDescent="0.25">
      <c r="A42" s="10"/>
      <c r="B42" s="11"/>
      <c r="C42" s="10"/>
      <c r="D42" s="5"/>
      <c r="E42" s="6"/>
      <c r="F42" s="6"/>
    </row>
    <row r="43" spans="1:6" x14ac:dyDescent="0.25">
      <c r="A43" s="10"/>
      <c r="B43" s="11"/>
      <c r="C43" s="10"/>
      <c r="D43" s="5"/>
      <c r="E43" s="6"/>
      <c r="F43" s="6"/>
    </row>
    <row r="44" spans="1:6" x14ac:dyDescent="0.25">
      <c r="A44" s="10"/>
      <c r="B44" s="11"/>
      <c r="C44" s="10"/>
      <c r="D44" s="5"/>
      <c r="E44" s="6"/>
      <c r="F44" s="6"/>
    </row>
    <row r="45" spans="1:6" x14ac:dyDescent="0.25">
      <c r="A45" s="10"/>
      <c r="B45" s="11"/>
      <c r="C45" s="10"/>
      <c r="D45" s="5"/>
      <c r="E45" s="6"/>
      <c r="F45" s="6"/>
    </row>
    <row r="46" spans="1:6" x14ac:dyDescent="0.25">
      <c r="A46" s="10"/>
      <c r="B46" s="11"/>
      <c r="C46" s="10"/>
      <c r="D46" s="5"/>
      <c r="E46" s="6"/>
      <c r="F46" s="6"/>
    </row>
    <row r="47" spans="1:6" x14ac:dyDescent="0.25">
      <c r="A47" s="10"/>
      <c r="B47" s="11"/>
      <c r="C47" s="10"/>
      <c r="D47" s="5"/>
      <c r="E47" s="6"/>
      <c r="F47" s="6"/>
    </row>
    <row r="48" spans="1:6" x14ac:dyDescent="0.25">
      <c r="A48" s="10"/>
      <c r="B48" s="11"/>
      <c r="C48" s="10"/>
      <c r="D48" s="5"/>
      <c r="E48" s="6"/>
      <c r="F48" s="6"/>
    </row>
    <row r="49" spans="1:6" x14ac:dyDescent="0.25">
      <c r="A49" s="10"/>
      <c r="B49" s="11"/>
      <c r="C49" s="10"/>
      <c r="D49" s="5"/>
      <c r="E49" s="6"/>
      <c r="F49" s="6"/>
    </row>
    <row r="50" spans="1:6" x14ac:dyDescent="0.25">
      <c r="A50" s="10"/>
      <c r="B50" s="11"/>
      <c r="C50" s="10"/>
      <c r="D50" s="5"/>
      <c r="E50" s="6"/>
      <c r="F50" s="6"/>
    </row>
    <row r="51" spans="1:6" x14ac:dyDescent="0.25">
      <c r="A51" s="10"/>
      <c r="B51" s="11"/>
      <c r="C51" s="10"/>
      <c r="D51" s="5"/>
      <c r="E51" s="6"/>
      <c r="F51" s="6"/>
    </row>
    <row r="52" spans="1:6" x14ac:dyDescent="0.25">
      <c r="A52" s="10"/>
      <c r="B52" s="11"/>
      <c r="C52" s="10"/>
      <c r="D52" s="5"/>
      <c r="E52" s="6"/>
      <c r="F52" s="6"/>
    </row>
    <row r="53" spans="1:6" x14ac:dyDescent="0.25">
      <c r="A53" s="10"/>
      <c r="B53" s="11"/>
      <c r="C53" s="10"/>
      <c r="D53" s="5"/>
      <c r="E53" s="6"/>
      <c r="F53" s="6"/>
    </row>
    <row r="54" spans="1:6" x14ac:dyDescent="0.25">
      <c r="A54" s="10"/>
      <c r="B54" s="11"/>
      <c r="C54" s="10"/>
      <c r="D54" s="5"/>
      <c r="E54" s="6"/>
      <c r="F54" s="6"/>
    </row>
    <row r="55" spans="1:6" x14ac:dyDescent="0.25">
      <c r="A55" s="10"/>
      <c r="B55" s="11"/>
      <c r="C55" s="10"/>
      <c r="D55" s="5"/>
      <c r="E55" s="6"/>
      <c r="F55" s="6"/>
    </row>
    <row r="56" spans="1:6" x14ac:dyDescent="0.25">
      <c r="A56" s="10"/>
      <c r="B56" s="11"/>
      <c r="C56" s="10"/>
      <c r="D56" s="5"/>
      <c r="E56" s="6"/>
      <c r="F56" s="6"/>
    </row>
    <row r="57" spans="1:6" x14ac:dyDescent="0.25">
      <c r="A57" s="10"/>
      <c r="B57" s="11"/>
      <c r="C57" s="10"/>
      <c r="D57" s="5"/>
      <c r="E57" s="6"/>
      <c r="F57" s="6"/>
    </row>
    <row r="58" spans="1:6" x14ac:dyDescent="0.25">
      <c r="A58" s="10"/>
      <c r="B58" s="11"/>
      <c r="C58" s="10"/>
      <c r="D58" s="5"/>
      <c r="E58" s="6"/>
      <c r="F58" s="6"/>
    </row>
    <row r="59" spans="1:6" x14ac:dyDescent="0.25">
      <c r="A59" s="10"/>
      <c r="B59" s="11"/>
      <c r="C59" s="10"/>
      <c r="D59" s="12"/>
      <c r="E59" s="6"/>
      <c r="F59" s="6"/>
    </row>
    <row r="60" spans="1:6" ht="15.6" customHeight="1" x14ac:dyDescent="0.25">
      <c r="A60" s="26" t="s">
        <v>101</v>
      </c>
      <c r="B60" s="37"/>
      <c r="C60" s="37"/>
      <c r="D60" s="37"/>
      <c r="E60" s="38"/>
      <c r="F60" s="16"/>
    </row>
  </sheetData>
  <mergeCells count="3">
    <mergeCell ref="A1:F1"/>
    <mergeCell ref="A2:F2"/>
    <mergeCell ref="A60:E60"/>
  </mergeCells>
  <pageMargins left="0.7" right="0.7" top="0.75" bottom="0.75" header="0.3" footer="0.3"/>
  <pageSetup paperSize="9" scale="9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55B19-C5AA-49FA-95E5-76E0E1D0BCED}">
  <dimension ref="A1:F57"/>
  <sheetViews>
    <sheetView view="pageBreakPreview" topLeftCell="A37" zoomScaleNormal="90" zoomScaleSheetLayoutView="100" workbookViewId="0">
      <selection activeCell="F23" sqref="F23"/>
    </sheetView>
  </sheetViews>
  <sheetFormatPr defaultRowHeight="11.4" x14ac:dyDescent="0.25"/>
  <cols>
    <col min="1" max="1" width="6.6328125" style="1" customWidth="1"/>
    <col min="2" max="2" width="30.6328125" style="2" customWidth="1"/>
    <col min="3" max="3" width="8.6328125" style="1" customWidth="1"/>
    <col min="4" max="4" width="6.6328125" style="1" customWidth="1"/>
    <col min="5" max="6" width="10.6328125" style="3" customWidth="1"/>
    <col min="7" max="16384" width="8.7265625" style="4"/>
  </cols>
  <sheetData>
    <row r="1" spans="1:6" ht="33.6" customHeight="1" x14ac:dyDescent="0.25">
      <c r="A1" s="23" t="s">
        <v>65</v>
      </c>
      <c r="B1" s="33"/>
      <c r="C1" s="33"/>
      <c r="D1" s="33"/>
      <c r="E1" s="33"/>
      <c r="F1" s="34"/>
    </row>
    <row r="2" spans="1:6" ht="15" customHeight="1" x14ac:dyDescent="0.25">
      <c r="A2" s="29" t="s">
        <v>29</v>
      </c>
      <c r="B2" s="35"/>
      <c r="C2" s="35"/>
      <c r="D2" s="35"/>
      <c r="E2" s="35"/>
      <c r="F2" s="36"/>
    </row>
    <row r="3" spans="1:6" ht="24" x14ac:dyDescent="0.25">
      <c r="A3" s="7" t="s">
        <v>109</v>
      </c>
      <c r="B3" s="8" t="s">
        <v>0</v>
      </c>
      <c r="C3" s="7" t="s">
        <v>1</v>
      </c>
      <c r="D3" s="7" t="s">
        <v>15</v>
      </c>
      <c r="E3" s="9" t="s">
        <v>14</v>
      </c>
      <c r="F3" s="9" t="s">
        <v>16</v>
      </c>
    </row>
    <row r="4" spans="1:6" ht="23.4" x14ac:dyDescent="0.25">
      <c r="A4" s="10" t="s">
        <v>114</v>
      </c>
      <c r="B4" s="11" t="s">
        <v>6</v>
      </c>
      <c r="C4" s="10" t="s">
        <v>7</v>
      </c>
      <c r="D4" s="5">
        <v>2</v>
      </c>
      <c r="E4" s="6"/>
      <c r="F4" s="6"/>
    </row>
    <row r="5" spans="1:6" ht="22.8" x14ac:dyDescent="0.25">
      <c r="A5" s="10" t="s">
        <v>81</v>
      </c>
      <c r="B5" s="11" t="s">
        <v>51</v>
      </c>
      <c r="C5" s="10" t="s">
        <v>3</v>
      </c>
      <c r="D5" s="5">
        <v>3</v>
      </c>
      <c r="E5" s="6"/>
      <c r="F5" s="6"/>
    </row>
    <row r="6" spans="1:6" ht="23.4" x14ac:dyDescent="0.25">
      <c r="A6" s="10" t="s">
        <v>117</v>
      </c>
      <c r="B6" s="14" t="s">
        <v>52</v>
      </c>
      <c r="C6" s="10" t="s">
        <v>2</v>
      </c>
      <c r="D6" s="5">
        <v>12</v>
      </c>
      <c r="E6" s="6"/>
      <c r="F6" s="6"/>
    </row>
    <row r="7" spans="1:6" ht="23.4" x14ac:dyDescent="0.25">
      <c r="A7" s="10" t="s">
        <v>116</v>
      </c>
      <c r="B7" s="11" t="s">
        <v>53</v>
      </c>
      <c r="C7" s="10" t="s">
        <v>2</v>
      </c>
      <c r="D7" s="5">
        <v>12</v>
      </c>
      <c r="E7" s="6"/>
      <c r="F7" s="6"/>
    </row>
    <row r="8" spans="1:6" x14ac:dyDescent="0.25">
      <c r="A8" s="10" t="s">
        <v>86</v>
      </c>
      <c r="B8" s="11" t="s">
        <v>58</v>
      </c>
      <c r="C8" s="10" t="s">
        <v>11</v>
      </c>
      <c r="D8" s="5">
        <v>1</v>
      </c>
      <c r="E8" s="6"/>
      <c r="F8" s="6"/>
    </row>
    <row r="9" spans="1:6" x14ac:dyDescent="0.25">
      <c r="A9" s="10" t="s">
        <v>87</v>
      </c>
      <c r="B9" s="11" t="s">
        <v>8</v>
      </c>
      <c r="C9" s="10" t="s">
        <v>2</v>
      </c>
      <c r="D9" s="5">
        <v>8</v>
      </c>
      <c r="E9" s="6"/>
      <c r="F9" s="6"/>
    </row>
    <row r="10" spans="1:6" x14ac:dyDescent="0.25">
      <c r="A10" s="10" t="s">
        <v>88</v>
      </c>
      <c r="B10" s="11" t="s">
        <v>9</v>
      </c>
      <c r="C10" s="10" t="s">
        <v>5</v>
      </c>
      <c r="D10" s="5">
        <v>600</v>
      </c>
      <c r="E10" s="6"/>
      <c r="F10" s="6"/>
    </row>
    <row r="11" spans="1:6" x14ac:dyDescent="0.25">
      <c r="A11" s="10" t="s">
        <v>89</v>
      </c>
      <c r="B11" s="11" t="s">
        <v>63</v>
      </c>
      <c r="C11" s="10" t="s">
        <v>7</v>
      </c>
      <c r="D11" s="5">
        <v>12</v>
      </c>
      <c r="E11" s="6"/>
      <c r="F11" s="6"/>
    </row>
    <row r="12" spans="1:6" ht="22.8" x14ac:dyDescent="0.25">
      <c r="A12" s="10" t="s">
        <v>90</v>
      </c>
      <c r="B12" s="11" t="s">
        <v>57</v>
      </c>
      <c r="C12" s="10" t="s">
        <v>2</v>
      </c>
      <c r="D12" s="5">
        <v>5</v>
      </c>
      <c r="E12" s="6"/>
      <c r="F12" s="6"/>
    </row>
    <row r="13" spans="1:6" ht="23.4" x14ac:dyDescent="0.25">
      <c r="A13" s="10" t="s">
        <v>115</v>
      </c>
      <c r="B13" s="13" t="s">
        <v>56</v>
      </c>
      <c r="C13" s="10" t="s">
        <v>7</v>
      </c>
      <c r="D13" s="5">
        <v>8</v>
      </c>
      <c r="E13" s="6"/>
      <c r="F13" s="6"/>
    </row>
    <row r="14" spans="1:6" x14ac:dyDescent="0.25">
      <c r="A14" s="10" t="s">
        <v>91</v>
      </c>
      <c r="B14" s="13" t="s">
        <v>55</v>
      </c>
      <c r="C14" s="10" t="s">
        <v>5</v>
      </c>
      <c r="D14" s="5">
        <v>12</v>
      </c>
      <c r="E14" s="6"/>
      <c r="F14" s="6"/>
    </row>
    <row r="15" spans="1:6" x14ac:dyDescent="0.25">
      <c r="A15" s="10"/>
      <c r="B15" s="11"/>
      <c r="C15" s="10"/>
      <c r="D15" s="5"/>
      <c r="E15" s="6"/>
      <c r="F15" s="6"/>
    </row>
    <row r="16" spans="1:6" x14ac:dyDescent="0.25">
      <c r="A16" s="10"/>
      <c r="B16" s="11"/>
      <c r="C16" s="10"/>
      <c r="D16" s="5"/>
      <c r="E16" s="6"/>
      <c r="F16" s="6"/>
    </row>
    <row r="17" spans="1:6" x14ac:dyDescent="0.25">
      <c r="A17" s="10"/>
      <c r="B17" s="11"/>
      <c r="C17" s="10"/>
      <c r="D17" s="5"/>
      <c r="E17" s="6"/>
      <c r="F17" s="6"/>
    </row>
    <row r="18" spans="1:6" x14ac:dyDescent="0.25">
      <c r="A18" s="10"/>
      <c r="B18" s="11"/>
      <c r="C18" s="10"/>
      <c r="D18" s="5"/>
      <c r="E18" s="6"/>
      <c r="F18" s="6"/>
    </row>
    <row r="19" spans="1:6" x14ac:dyDescent="0.25">
      <c r="A19" s="10"/>
      <c r="B19" s="11"/>
      <c r="C19" s="10"/>
      <c r="D19" s="5"/>
      <c r="E19" s="6"/>
      <c r="F19" s="6"/>
    </row>
    <row r="20" spans="1:6" x14ac:dyDescent="0.25">
      <c r="A20" s="10"/>
      <c r="B20" s="11"/>
      <c r="C20" s="10"/>
      <c r="D20" s="5"/>
      <c r="E20" s="6"/>
      <c r="F20" s="6"/>
    </row>
    <row r="21" spans="1:6" x14ac:dyDescent="0.25">
      <c r="A21" s="10"/>
      <c r="B21" s="11"/>
      <c r="C21" s="10"/>
      <c r="D21" s="5"/>
      <c r="E21" s="6"/>
      <c r="F21" s="6"/>
    </row>
    <row r="22" spans="1:6" x14ac:dyDescent="0.25">
      <c r="A22" s="10"/>
      <c r="B22" s="11"/>
      <c r="C22" s="10"/>
      <c r="D22" s="5"/>
      <c r="E22" s="6"/>
      <c r="F22" s="6"/>
    </row>
    <row r="23" spans="1:6" x14ac:dyDescent="0.25">
      <c r="A23" s="10"/>
      <c r="B23" s="11"/>
      <c r="C23" s="10"/>
      <c r="D23" s="5"/>
      <c r="E23" s="6"/>
      <c r="F23" s="6"/>
    </row>
    <row r="24" spans="1:6" x14ac:dyDescent="0.25">
      <c r="A24" s="10"/>
      <c r="B24" s="11"/>
      <c r="C24" s="10"/>
      <c r="D24" s="5"/>
      <c r="E24" s="6"/>
      <c r="F24" s="6"/>
    </row>
    <row r="25" spans="1:6" x14ac:dyDescent="0.25">
      <c r="A25" s="10"/>
      <c r="B25" s="11"/>
      <c r="C25" s="10"/>
      <c r="D25" s="5"/>
      <c r="E25" s="6"/>
      <c r="F25" s="6"/>
    </row>
    <row r="26" spans="1:6" x14ac:dyDescent="0.25">
      <c r="A26" s="10"/>
      <c r="B26" s="11"/>
      <c r="C26" s="10"/>
      <c r="D26" s="5"/>
      <c r="E26" s="6"/>
      <c r="F26" s="6"/>
    </row>
    <row r="27" spans="1:6" x14ac:dyDescent="0.25">
      <c r="A27" s="10"/>
      <c r="B27" s="11"/>
      <c r="C27" s="10"/>
      <c r="D27" s="5"/>
      <c r="E27" s="6"/>
      <c r="F27" s="6"/>
    </row>
    <row r="28" spans="1:6" x14ac:dyDescent="0.25">
      <c r="A28" s="10"/>
      <c r="B28" s="11"/>
      <c r="C28" s="10"/>
      <c r="D28" s="5"/>
      <c r="E28" s="6"/>
      <c r="F28" s="6"/>
    </row>
    <row r="29" spans="1:6" x14ac:dyDescent="0.25">
      <c r="A29" s="10"/>
      <c r="B29" s="11"/>
      <c r="C29" s="10"/>
      <c r="D29" s="5"/>
      <c r="E29" s="6"/>
      <c r="F29" s="6"/>
    </row>
    <row r="30" spans="1:6" x14ac:dyDescent="0.25">
      <c r="A30" s="10"/>
      <c r="B30" s="11"/>
      <c r="C30" s="10"/>
      <c r="D30" s="5"/>
      <c r="E30" s="6"/>
      <c r="F30" s="6"/>
    </row>
    <row r="31" spans="1:6" x14ac:dyDescent="0.25">
      <c r="A31" s="10"/>
      <c r="B31" s="11"/>
      <c r="C31" s="10"/>
      <c r="D31" s="5"/>
      <c r="E31" s="6"/>
      <c r="F31" s="6"/>
    </row>
    <row r="32" spans="1:6" x14ac:dyDescent="0.25">
      <c r="A32" s="10"/>
      <c r="B32" s="11"/>
      <c r="C32" s="10"/>
      <c r="D32" s="5"/>
      <c r="E32" s="6"/>
      <c r="F32" s="6"/>
    </row>
    <row r="33" spans="1:6" x14ac:dyDescent="0.25">
      <c r="A33" s="10"/>
      <c r="B33" s="11"/>
      <c r="C33" s="10"/>
      <c r="D33" s="5"/>
      <c r="E33" s="6"/>
      <c r="F33" s="6"/>
    </row>
    <row r="34" spans="1:6" x14ac:dyDescent="0.25">
      <c r="A34" s="10"/>
      <c r="B34" s="11"/>
      <c r="C34" s="10"/>
      <c r="D34" s="5"/>
      <c r="E34" s="6"/>
      <c r="F34" s="6"/>
    </row>
    <row r="35" spans="1:6" x14ac:dyDescent="0.25">
      <c r="A35" s="10"/>
      <c r="B35" s="11"/>
      <c r="C35" s="10"/>
      <c r="D35" s="5"/>
      <c r="E35" s="6"/>
      <c r="F35" s="6"/>
    </row>
    <row r="36" spans="1:6" x14ac:dyDescent="0.25">
      <c r="A36" s="10"/>
      <c r="B36" s="11"/>
      <c r="C36" s="10"/>
      <c r="D36" s="5"/>
      <c r="E36" s="6"/>
      <c r="F36" s="6"/>
    </row>
    <row r="37" spans="1:6" x14ac:dyDescent="0.25">
      <c r="A37" s="10"/>
      <c r="B37" s="11"/>
      <c r="C37" s="10"/>
      <c r="D37" s="5"/>
      <c r="E37" s="6"/>
      <c r="F37" s="6"/>
    </row>
    <row r="38" spans="1:6" x14ac:dyDescent="0.25">
      <c r="A38" s="10"/>
      <c r="B38" s="11"/>
      <c r="C38" s="10"/>
      <c r="D38" s="5"/>
      <c r="E38" s="6"/>
      <c r="F38" s="6"/>
    </row>
    <row r="39" spans="1:6" x14ac:dyDescent="0.25">
      <c r="A39" s="10"/>
      <c r="B39" s="11"/>
      <c r="C39" s="10"/>
      <c r="D39" s="5"/>
      <c r="E39" s="6"/>
      <c r="F39" s="6"/>
    </row>
    <row r="40" spans="1:6" x14ac:dyDescent="0.25">
      <c r="A40" s="10"/>
      <c r="B40" s="11"/>
      <c r="C40" s="10"/>
      <c r="D40" s="5"/>
      <c r="E40" s="6"/>
      <c r="F40" s="6"/>
    </row>
    <row r="41" spans="1:6" x14ac:dyDescent="0.25">
      <c r="A41" s="10"/>
      <c r="B41" s="11"/>
      <c r="C41" s="10"/>
      <c r="D41" s="5"/>
      <c r="E41" s="6"/>
      <c r="F41" s="6"/>
    </row>
    <row r="42" spans="1:6" x14ac:dyDescent="0.25">
      <c r="A42" s="10"/>
      <c r="B42" s="11"/>
      <c r="C42" s="10"/>
      <c r="D42" s="5"/>
      <c r="E42" s="6"/>
      <c r="F42" s="6"/>
    </row>
    <row r="43" spans="1:6" x14ac:dyDescent="0.25">
      <c r="A43" s="10"/>
      <c r="B43" s="11"/>
      <c r="C43" s="10"/>
      <c r="D43" s="5"/>
      <c r="E43" s="6"/>
      <c r="F43" s="6"/>
    </row>
    <row r="44" spans="1:6" x14ac:dyDescent="0.25">
      <c r="A44" s="10"/>
      <c r="B44" s="11"/>
      <c r="C44" s="10"/>
      <c r="D44" s="5"/>
      <c r="E44" s="6"/>
      <c r="F44" s="6"/>
    </row>
    <row r="45" spans="1:6" x14ac:dyDescent="0.25">
      <c r="A45" s="10"/>
      <c r="B45" s="11"/>
      <c r="C45" s="10"/>
      <c r="D45" s="5"/>
      <c r="E45" s="6"/>
      <c r="F45" s="6"/>
    </row>
    <row r="46" spans="1:6" x14ac:dyDescent="0.25">
      <c r="A46" s="10"/>
      <c r="B46" s="11"/>
      <c r="C46" s="10"/>
      <c r="D46" s="5"/>
      <c r="E46" s="6"/>
      <c r="F46" s="6"/>
    </row>
    <row r="47" spans="1:6" x14ac:dyDescent="0.25">
      <c r="A47" s="10"/>
      <c r="B47" s="11"/>
      <c r="C47" s="10"/>
      <c r="D47" s="5"/>
      <c r="E47" s="6"/>
      <c r="F47" s="6"/>
    </row>
    <row r="48" spans="1:6" x14ac:dyDescent="0.25">
      <c r="A48" s="10"/>
      <c r="B48" s="11"/>
      <c r="C48" s="10"/>
      <c r="D48" s="5"/>
      <c r="E48" s="6"/>
      <c r="F48" s="6"/>
    </row>
    <row r="49" spans="1:6" x14ac:dyDescent="0.25">
      <c r="A49" s="10"/>
      <c r="B49" s="11"/>
      <c r="C49" s="10"/>
      <c r="D49" s="5"/>
      <c r="E49" s="6"/>
      <c r="F49" s="6"/>
    </row>
    <row r="50" spans="1:6" x14ac:dyDescent="0.25">
      <c r="A50" s="10"/>
      <c r="B50" s="11"/>
      <c r="C50" s="10"/>
      <c r="D50" s="5"/>
      <c r="E50" s="6"/>
      <c r="F50" s="6"/>
    </row>
    <row r="51" spans="1:6" x14ac:dyDescent="0.25">
      <c r="A51" s="10"/>
      <c r="B51" s="11"/>
      <c r="C51" s="10"/>
      <c r="D51" s="5"/>
      <c r="E51" s="6"/>
      <c r="F51" s="6"/>
    </row>
    <row r="52" spans="1:6" x14ac:dyDescent="0.25">
      <c r="A52" s="10"/>
      <c r="B52" s="11"/>
      <c r="C52" s="10"/>
      <c r="D52" s="5"/>
      <c r="E52" s="6"/>
      <c r="F52" s="6"/>
    </row>
    <row r="53" spans="1:6" x14ac:dyDescent="0.25">
      <c r="A53" s="10"/>
      <c r="B53" s="11"/>
      <c r="C53" s="10"/>
      <c r="D53" s="5"/>
      <c r="E53" s="6"/>
      <c r="F53" s="6"/>
    </row>
    <row r="54" spans="1:6" x14ac:dyDescent="0.25">
      <c r="A54" s="10"/>
      <c r="B54" s="11"/>
      <c r="C54" s="10"/>
      <c r="D54" s="5"/>
      <c r="E54" s="6"/>
      <c r="F54" s="6"/>
    </row>
    <row r="55" spans="1:6" x14ac:dyDescent="0.25">
      <c r="A55" s="10"/>
      <c r="B55" s="11"/>
      <c r="C55" s="10"/>
      <c r="D55" s="5"/>
      <c r="E55" s="6"/>
      <c r="F55" s="6"/>
    </row>
    <row r="56" spans="1:6" ht="15.6" customHeight="1" x14ac:dyDescent="0.25">
      <c r="A56" s="26" t="s">
        <v>101</v>
      </c>
      <c r="B56" s="37"/>
      <c r="C56" s="37"/>
      <c r="D56" s="37"/>
      <c r="E56" s="38"/>
      <c r="F56" s="16"/>
    </row>
    <row r="57" spans="1:6" x14ac:dyDescent="0.25">
      <c r="B57" s="15"/>
    </row>
  </sheetData>
  <mergeCells count="3">
    <mergeCell ref="A56:E56"/>
    <mergeCell ref="A1:F1"/>
    <mergeCell ref="A2:F2"/>
  </mergeCells>
  <pageMargins left="0.7" right="0.7" top="0.75" bottom="0.75" header="0.3" footer="0.3"/>
  <pageSetup paperSize="9" scale="9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A1D81-780E-4EF1-A38B-E2BDBA8C26DE}">
  <dimension ref="A1:G51"/>
  <sheetViews>
    <sheetView tabSelected="1" view="pageBreakPreview" topLeftCell="A37" zoomScale="90" zoomScaleNormal="90" zoomScaleSheetLayoutView="90" workbookViewId="0">
      <selection activeCell="C59" sqref="C59"/>
    </sheetView>
  </sheetViews>
  <sheetFormatPr defaultRowHeight="11.4" x14ac:dyDescent="0.25"/>
  <cols>
    <col min="1" max="2" width="6.6328125" style="1" customWidth="1"/>
    <col min="3" max="3" width="30.6328125" style="2" customWidth="1"/>
    <col min="4" max="4" width="8.6328125" style="1" customWidth="1"/>
    <col min="5" max="5" width="6.6328125" style="1" customWidth="1"/>
    <col min="6" max="6" width="2.6328125" style="3" customWidth="1"/>
    <col min="7" max="7" width="14.6328125" style="3" bestFit="1" customWidth="1"/>
    <col min="8" max="16384" width="8.7265625" style="4"/>
  </cols>
  <sheetData>
    <row r="1" spans="1:7" ht="33.6" customHeight="1" x14ac:dyDescent="0.25">
      <c r="A1" s="23" t="s">
        <v>65</v>
      </c>
      <c r="B1" s="33"/>
      <c r="C1" s="33"/>
      <c r="D1" s="33"/>
      <c r="E1" s="33"/>
      <c r="F1" s="33"/>
      <c r="G1" s="34"/>
    </row>
    <row r="2" spans="1:7" ht="12" x14ac:dyDescent="0.25">
      <c r="A2" s="21" t="s">
        <v>66</v>
      </c>
      <c r="B2" s="47" t="s">
        <v>106</v>
      </c>
      <c r="C2" s="29" t="s">
        <v>67</v>
      </c>
      <c r="D2" s="35"/>
      <c r="E2" s="35"/>
      <c r="F2" s="36"/>
      <c r="G2" s="22" t="s">
        <v>68</v>
      </c>
    </row>
    <row r="3" spans="1:7" ht="12" x14ac:dyDescent="0.25">
      <c r="A3" s="5" t="s">
        <v>69</v>
      </c>
      <c r="B3" s="47" t="s">
        <v>106</v>
      </c>
      <c r="C3" s="46" t="s">
        <v>4</v>
      </c>
      <c r="D3" s="24"/>
      <c r="E3" s="24"/>
      <c r="F3" s="25"/>
      <c r="G3" s="6"/>
    </row>
    <row r="4" spans="1:7" ht="15" x14ac:dyDescent="0.25">
      <c r="A4" s="5" t="s">
        <v>70</v>
      </c>
      <c r="B4" s="5"/>
      <c r="C4" s="44" t="s">
        <v>28</v>
      </c>
      <c r="D4" s="45"/>
      <c r="E4" s="45"/>
      <c r="F4" s="45"/>
      <c r="G4" s="6"/>
    </row>
    <row r="5" spans="1:7" ht="15" x14ac:dyDescent="0.25">
      <c r="A5" s="5" t="s">
        <v>71</v>
      </c>
      <c r="B5" s="47" t="s">
        <v>106</v>
      </c>
      <c r="C5" s="44" t="s">
        <v>54</v>
      </c>
      <c r="D5" s="45"/>
      <c r="E5" s="45"/>
      <c r="F5" s="45"/>
      <c r="G5" s="6"/>
    </row>
    <row r="6" spans="1:7" ht="15" x14ac:dyDescent="0.25">
      <c r="A6" s="5" t="s">
        <v>72</v>
      </c>
      <c r="B6" s="47" t="s">
        <v>106</v>
      </c>
      <c r="C6" s="44" t="s">
        <v>59</v>
      </c>
      <c r="D6" s="45"/>
      <c r="E6" s="45"/>
      <c r="F6" s="45"/>
      <c r="G6" s="6"/>
    </row>
    <row r="7" spans="1:7" ht="15" x14ac:dyDescent="0.25">
      <c r="A7" s="5" t="s">
        <v>73</v>
      </c>
      <c r="B7" s="47" t="s">
        <v>106</v>
      </c>
      <c r="C7" s="44" t="s">
        <v>37</v>
      </c>
      <c r="D7" s="45"/>
      <c r="E7" s="45"/>
      <c r="F7" s="45"/>
      <c r="G7" s="6"/>
    </row>
    <row r="8" spans="1:7" ht="15" x14ac:dyDescent="0.25">
      <c r="A8" s="5" t="s">
        <v>74</v>
      </c>
      <c r="B8" s="47" t="s">
        <v>106</v>
      </c>
      <c r="C8" s="44" t="s">
        <v>27</v>
      </c>
      <c r="D8" s="45"/>
      <c r="E8" s="45"/>
      <c r="F8" s="45"/>
      <c r="G8" s="6"/>
    </row>
    <row r="9" spans="1:7" ht="15" x14ac:dyDescent="0.25">
      <c r="A9" s="5" t="s">
        <v>75</v>
      </c>
      <c r="B9" s="47" t="s">
        <v>106</v>
      </c>
      <c r="C9" s="44" t="s">
        <v>29</v>
      </c>
      <c r="D9" s="45"/>
      <c r="E9" s="45"/>
      <c r="F9" s="45"/>
      <c r="G9" s="6"/>
    </row>
    <row r="10" spans="1:7" ht="15" x14ac:dyDescent="0.25">
      <c r="A10" s="5"/>
      <c r="B10" s="48"/>
      <c r="C10" s="23"/>
      <c r="D10" s="42"/>
      <c r="E10" s="42"/>
      <c r="F10" s="43"/>
      <c r="G10" s="6"/>
    </row>
    <row r="11" spans="1:7" ht="15" x14ac:dyDescent="0.25">
      <c r="A11" s="5"/>
      <c r="B11" s="48"/>
      <c r="C11" s="23"/>
      <c r="D11" s="42"/>
      <c r="E11" s="42"/>
      <c r="F11" s="43"/>
      <c r="G11" s="6"/>
    </row>
    <row r="12" spans="1:7" ht="15" x14ac:dyDescent="0.25">
      <c r="A12" s="5"/>
      <c r="B12" s="48"/>
      <c r="C12" s="23"/>
      <c r="D12" s="42"/>
      <c r="E12" s="42"/>
      <c r="F12" s="43"/>
      <c r="G12" s="6"/>
    </row>
    <row r="13" spans="1:7" ht="15" x14ac:dyDescent="0.25">
      <c r="A13" s="5"/>
      <c r="B13" s="48"/>
      <c r="C13" s="23"/>
      <c r="D13" s="42"/>
      <c r="E13" s="42"/>
      <c r="F13" s="43"/>
      <c r="G13" s="6"/>
    </row>
    <row r="14" spans="1:7" ht="15" x14ac:dyDescent="0.25">
      <c r="A14" s="5"/>
      <c r="B14" s="48"/>
      <c r="C14" s="23"/>
      <c r="D14" s="42"/>
      <c r="E14" s="42"/>
      <c r="F14" s="43"/>
      <c r="G14" s="6"/>
    </row>
    <row r="15" spans="1:7" ht="15" x14ac:dyDescent="0.25">
      <c r="A15" s="5"/>
      <c r="B15" s="48"/>
      <c r="C15" s="23"/>
      <c r="D15" s="42"/>
      <c r="E15" s="42"/>
      <c r="F15" s="43"/>
      <c r="G15" s="6"/>
    </row>
    <row r="16" spans="1:7" ht="15" x14ac:dyDescent="0.25">
      <c r="A16" s="5"/>
      <c r="B16" s="48"/>
      <c r="C16" s="23"/>
      <c r="D16" s="42"/>
      <c r="E16" s="42"/>
      <c r="F16" s="43"/>
      <c r="G16" s="6"/>
    </row>
    <row r="17" spans="1:7" ht="15" x14ac:dyDescent="0.25">
      <c r="A17" s="5"/>
      <c r="B17" s="48"/>
      <c r="C17" s="23"/>
      <c r="D17" s="42"/>
      <c r="E17" s="42"/>
      <c r="F17" s="43"/>
      <c r="G17" s="6"/>
    </row>
    <row r="18" spans="1:7" ht="15" x14ac:dyDescent="0.25">
      <c r="A18" s="5"/>
      <c r="B18" s="48"/>
      <c r="C18" s="23"/>
      <c r="D18" s="42"/>
      <c r="E18" s="42"/>
      <c r="F18" s="43"/>
      <c r="G18" s="6"/>
    </row>
    <row r="19" spans="1:7" ht="15" x14ac:dyDescent="0.25">
      <c r="A19" s="5"/>
      <c r="B19" s="48"/>
      <c r="C19" s="23"/>
      <c r="D19" s="42"/>
      <c r="E19" s="42"/>
      <c r="F19" s="43"/>
      <c r="G19" s="6"/>
    </row>
    <row r="20" spans="1:7" ht="15" x14ac:dyDescent="0.25">
      <c r="A20" s="5"/>
      <c r="B20" s="48"/>
      <c r="C20" s="23"/>
      <c r="D20" s="42"/>
      <c r="E20" s="42"/>
      <c r="F20" s="43"/>
      <c r="G20" s="6"/>
    </row>
    <row r="21" spans="1:7" ht="15" x14ac:dyDescent="0.25">
      <c r="A21" s="5"/>
      <c r="B21" s="48"/>
      <c r="C21" s="23"/>
      <c r="D21" s="42"/>
      <c r="E21" s="42"/>
      <c r="F21" s="43"/>
      <c r="G21" s="6"/>
    </row>
    <row r="22" spans="1:7" ht="15" x14ac:dyDescent="0.25">
      <c r="A22" s="5"/>
      <c r="B22" s="48"/>
      <c r="C22" s="23"/>
      <c r="D22" s="42"/>
      <c r="E22" s="42"/>
      <c r="F22" s="43"/>
      <c r="G22" s="6"/>
    </row>
    <row r="23" spans="1:7" ht="15" x14ac:dyDescent="0.25">
      <c r="A23" s="5"/>
      <c r="B23" s="48"/>
      <c r="C23" s="23"/>
      <c r="D23" s="42"/>
      <c r="E23" s="42"/>
      <c r="F23" s="43"/>
      <c r="G23" s="6"/>
    </row>
    <row r="24" spans="1:7" ht="15" x14ac:dyDescent="0.25">
      <c r="A24" s="5"/>
      <c r="B24" s="48"/>
      <c r="C24" s="23"/>
      <c r="D24" s="42"/>
      <c r="E24" s="42"/>
      <c r="F24" s="43"/>
      <c r="G24" s="6"/>
    </row>
    <row r="25" spans="1:7" ht="15" x14ac:dyDescent="0.25">
      <c r="A25" s="5"/>
      <c r="B25" s="48"/>
      <c r="C25" s="23"/>
      <c r="D25" s="42"/>
      <c r="E25" s="42"/>
      <c r="F25" s="43"/>
      <c r="G25" s="6"/>
    </row>
    <row r="26" spans="1:7" ht="15" x14ac:dyDescent="0.25">
      <c r="A26" s="10"/>
      <c r="B26" s="49"/>
      <c r="C26" s="23"/>
      <c r="D26" s="42"/>
      <c r="E26" s="42"/>
      <c r="F26" s="43"/>
      <c r="G26" s="6"/>
    </row>
    <row r="27" spans="1:7" ht="15" x14ac:dyDescent="0.25">
      <c r="A27" s="10"/>
      <c r="B27" s="49"/>
      <c r="C27" s="23"/>
      <c r="D27" s="42"/>
      <c r="E27" s="42"/>
      <c r="F27" s="43"/>
      <c r="G27" s="6"/>
    </row>
    <row r="28" spans="1:7" ht="15" x14ac:dyDescent="0.25">
      <c r="A28" s="10"/>
      <c r="B28" s="49"/>
      <c r="C28" s="23"/>
      <c r="D28" s="42"/>
      <c r="E28" s="42"/>
      <c r="F28" s="43"/>
      <c r="G28" s="6"/>
    </row>
    <row r="29" spans="1:7" ht="15" x14ac:dyDescent="0.25">
      <c r="A29" s="10"/>
      <c r="B29" s="49"/>
      <c r="C29" s="23"/>
      <c r="D29" s="42"/>
      <c r="E29" s="42"/>
      <c r="F29" s="43"/>
      <c r="G29" s="6"/>
    </row>
    <row r="30" spans="1:7" ht="15" x14ac:dyDescent="0.25">
      <c r="A30" s="10"/>
      <c r="B30" s="49"/>
      <c r="C30" s="23"/>
      <c r="D30" s="42"/>
      <c r="E30" s="42"/>
      <c r="F30" s="43"/>
      <c r="G30" s="6"/>
    </row>
    <row r="31" spans="1:7" ht="15" x14ac:dyDescent="0.25">
      <c r="A31" s="10"/>
      <c r="B31" s="49"/>
      <c r="C31" s="23"/>
      <c r="D31" s="42"/>
      <c r="E31" s="42"/>
      <c r="F31" s="43"/>
      <c r="G31" s="6"/>
    </row>
    <row r="32" spans="1:7" ht="15" x14ac:dyDescent="0.25">
      <c r="A32" s="10"/>
      <c r="B32" s="49"/>
      <c r="C32" s="23"/>
      <c r="D32" s="42"/>
      <c r="E32" s="42"/>
      <c r="F32" s="43"/>
      <c r="G32" s="6"/>
    </row>
    <row r="33" spans="1:7" ht="15" x14ac:dyDescent="0.25">
      <c r="A33" s="10"/>
      <c r="B33" s="49"/>
      <c r="C33" s="23"/>
      <c r="D33" s="42"/>
      <c r="E33" s="42"/>
      <c r="F33" s="43"/>
      <c r="G33" s="6"/>
    </row>
    <row r="34" spans="1:7" ht="15" x14ac:dyDescent="0.25">
      <c r="A34" s="10"/>
      <c r="B34" s="49"/>
      <c r="C34" s="23"/>
      <c r="D34" s="42"/>
      <c r="E34" s="42"/>
      <c r="F34" s="43"/>
      <c r="G34" s="6"/>
    </row>
    <row r="35" spans="1:7" ht="15" x14ac:dyDescent="0.25">
      <c r="A35" s="10"/>
      <c r="B35" s="49"/>
      <c r="C35" s="23"/>
      <c r="D35" s="42"/>
      <c r="E35" s="42"/>
      <c r="F35" s="43"/>
      <c r="G35" s="6"/>
    </row>
    <row r="36" spans="1:7" ht="15" x14ac:dyDescent="0.25">
      <c r="A36" s="10"/>
      <c r="B36" s="49"/>
      <c r="C36" s="23"/>
      <c r="D36" s="42"/>
      <c r="E36" s="42"/>
      <c r="F36" s="43"/>
      <c r="G36" s="6"/>
    </row>
    <row r="37" spans="1:7" ht="15" x14ac:dyDescent="0.25">
      <c r="A37" s="10"/>
      <c r="B37" s="49"/>
      <c r="C37" s="23"/>
      <c r="D37" s="42"/>
      <c r="E37" s="42"/>
      <c r="F37" s="43"/>
      <c r="G37" s="6"/>
    </row>
    <row r="38" spans="1:7" ht="15" x14ac:dyDescent="0.25">
      <c r="A38" s="10"/>
      <c r="B38" s="49"/>
      <c r="C38" s="23"/>
      <c r="D38" s="42"/>
      <c r="E38" s="42"/>
      <c r="F38" s="43"/>
      <c r="G38" s="6"/>
    </row>
    <row r="39" spans="1:7" ht="15" x14ac:dyDescent="0.25">
      <c r="A39" s="10"/>
      <c r="B39" s="49"/>
      <c r="C39" s="23"/>
      <c r="D39" s="42"/>
      <c r="E39" s="42"/>
      <c r="F39" s="43"/>
      <c r="G39" s="6"/>
    </row>
    <row r="40" spans="1:7" ht="15" x14ac:dyDescent="0.25">
      <c r="A40" s="10"/>
      <c r="B40" s="49"/>
      <c r="C40" s="23"/>
      <c r="D40" s="42"/>
      <c r="E40" s="42"/>
      <c r="F40" s="43"/>
      <c r="G40" s="6"/>
    </row>
    <row r="41" spans="1:7" ht="15" x14ac:dyDescent="0.25">
      <c r="A41" s="10"/>
      <c r="B41" s="49"/>
      <c r="C41" s="23"/>
      <c r="D41" s="42"/>
      <c r="E41" s="42"/>
      <c r="F41" s="43"/>
      <c r="G41" s="6"/>
    </row>
    <row r="42" spans="1:7" ht="15" x14ac:dyDescent="0.25">
      <c r="A42" s="10"/>
      <c r="B42" s="49"/>
      <c r="C42" s="23"/>
      <c r="D42" s="42"/>
      <c r="E42" s="42"/>
      <c r="F42" s="43"/>
      <c r="G42" s="6"/>
    </row>
    <row r="43" spans="1:7" ht="15" x14ac:dyDescent="0.25">
      <c r="A43" s="10"/>
      <c r="B43" s="49"/>
      <c r="C43" s="23"/>
      <c r="D43" s="42"/>
      <c r="E43" s="42"/>
      <c r="F43" s="43"/>
      <c r="G43" s="6"/>
    </row>
    <row r="44" spans="1:7" ht="15" x14ac:dyDescent="0.25">
      <c r="A44" s="10"/>
      <c r="B44" s="49"/>
      <c r="C44" s="23"/>
      <c r="D44" s="42"/>
      <c r="E44" s="42"/>
      <c r="F44" s="43"/>
      <c r="G44" s="6"/>
    </row>
    <row r="45" spans="1:7" ht="15" x14ac:dyDescent="0.25">
      <c r="A45" s="10"/>
      <c r="B45" s="49"/>
      <c r="C45" s="23"/>
      <c r="D45" s="42"/>
      <c r="E45" s="42"/>
      <c r="F45" s="43"/>
      <c r="G45" s="6"/>
    </row>
    <row r="46" spans="1:7" ht="15" x14ac:dyDescent="0.25">
      <c r="A46" s="10"/>
      <c r="B46" s="49"/>
      <c r="C46" s="23"/>
      <c r="D46" s="42"/>
      <c r="E46" s="42"/>
      <c r="F46" s="43"/>
      <c r="G46" s="6"/>
    </row>
    <row r="47" spans="1:7" ht="15" customHeight="1" x14ac:dyDescent="0.25">
      <c r="A47" s="46" t="s">
        <v>76</v>
      </c>
      <c r="B47" s="24"/>
      <c r="C47" s="24"/>
      <c r="D47" s="24"/>
      <c r="E47" s="24"/>
      <c r="F47" s="25"/>
      <c r="G47" s="17"/>
    </row>
    <row r="48" spans="1:7" ht="15" customHeight="1" x14ac:dyDescent="0.25">
      <c r="A48" s="46" t="s">
        <v>105</v>
      </c>
      <c r="B48" s="24"/>
      <c r="C48" s="24"/>
      <c r="D48" s="24"/>
      <c r="E48" s="24"/>
      <c r="F48" s="25"/>
      <c r="G48" s="6"/>
    </row>
    <row r="49" spans="1:7" ht="15" customHeight="1" x14ac:dyDescent="0.25">
      <c r="A49" s="46" t="s">
        <v>77</v>
      </c>
      <c r="B49" s="24"/>
      <c r="C49" s="24"/>
      <c r="D49" s="24"/>
      <c r="E49" s="24"/>
      <c r="F49" s="25"/>
      <c r="G49" s="6"/>
    </row>
    <row r="50" spans="1:7" ht="15" customHeight="1" x14ac:dyDescent="0.25">
      <c r="A50" s="39" t="s">
        <v>78</v>
      </c>
      <c r="B50" s="40"/>
      <c r="C50" s="40"/>
      <c r="D50" s="40"/>
      <c r="E50" s="40"/>
      <c r="F50" s="41"/>
      <c r="G50" s="16"/>
    </row>
    <row r="51" spans="1:7" ht="15" customHeight="1" x14ac:dyDescent="0.25">
      <c r="A51" s="39" t="s">
        <v>79</v>
      </c>
      <c r="B51" s="40"/>
      <c r="C51" s="40"/>
      <c r="D51" s="40"/>
      <c r="E51" s="40"/>
      <c r="F51" s="41"/>
      <c r="G51" s="16"/>
    </row>
  </sheetData>
  <mergeCells count="51">
    <mergeCell ref="A48:F48"/>
    <mergeCell ref="A49:F49"/>
    <mergeCell ref="A50:F50"/>
    <mergeCell ref="A51:F51"/>
    <mergeCell ref="C40:F40"/>
    <mergeCell ref="C41:F41"/>
    <mergeCell ref="C42:F42"/>
    <mergeCell ref="C39:F39"/>
    <mergeCell ref="C43:F43"/>
    <mergeCell ref="C44:F44"/>
    <mergeCell ref="C45:F45"/>
    <mergeCell ref="C46:F46"/>
    <mergeCell ref="A47:F47"/>
    <mergeCell ref="A1:G1"/>
    <mergeCell ref="C2:F2"/>
    <mergeCell ref="C3:F3"/>
    <mergeCell ref="C4:F4"/>
    <mergeCell ref="C5:F5"/>
    <mergeCell ref="C6:F6"/>
    <mergeCell ref="C7:F7"/>
    <mergeCell ref="C8:F8"/>
    <mergeCell ref="C9:F9"/>
    <mergeCell ref="C26:F26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35:F35"/>
    <mergeCell ref="C36:F36"/>
    <mergeCell ref="C37:F37"/>
    <mergeCell ref="C38:F38"/>
    <mergeCell ref="C27:F27"/>
    <mergeCell ref="C28:F28"/>
    <mergeCell ref="C29:F29"/>
    <mergeCell ref="C30:F30"/>
    <mergeCell ref="C31:F31"/>
    <mergeCell ref="C32:F32"/>
    <mergeCell ref="C33:F33"/>
    <mergeCell ref="C34:F34"/>
    <mergeCell ref="C10:F10"/>
    <mergeCell ref="C11:F11"/>
    <mergeCell ref="C12:F12"/>
    <mergeCell ref="C13:F13"/>
    <mergeCell ref="C14:F14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1200A</vt:lpstr>
      <vt:lpstr>1200AB</vt:lpstr>
      <vt:lpstr>1200DM</vt:lpstr>
      <vt:lpstr>1200ME</vt:lpstr>
      <vt:lpstr>1200MJ</vt:lpstr>
      <vt:lpstr>1200MK</vt:lpstr>
      <vt:lpstr>1200MM</vt:lpstr>
      <vt:lpstr>SUMMARY</vt:lpstr>
      <vt:lpstr>'1200A'!Print_Area</vt:lpstr>
      <vt:lpstr>'1200AB'!Print_Area</vt:lpstr>
      <vt:lpstr>'1200DM'!Print_Area</vt:lpstr>
      <vt:lpstr>'1200ME'!Print_Area</vt:lpstr>
      <vt:lpstr>'1200MJ'!Print_Area</vt:lpstr>
      <vt:lpstr>'1200MK'!Print_Area</vt:lpstr>
      <vt:lpstr>'1200MM'!Print_Area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Vedanth Jugath</dc:creator>
  <cp:lastModifiedBy>Amar Budhram</cp:lastModifiedBy>
  <cp:lastPrinted>2026-05-29T07:10:45Z</cp:lastPrinted>
  <dcterms:created xsi:type="dcterms:W3CDTF">2026-05-21T13:48:09Z</dcterms:created>
  <dcterms:modified xsi:type="dcterms:W3CDTF">2026-05-29T13:39:26Z</dcterms:modified>
</cp:coreProperties>
</file>