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PC2\OneDrive\Documentos\Goldmile Africa Consultants\2025_2_Ray Nkonyeni\2025_1_Mgodlwa Bridge in Ward 8\700 Documentation &amp; Procurement\Proposed BOQ\"/>
    </mc:Choice>
  </mc:AlternateContent>
  <bookViews>
    <workbookView xWindow="-110" yWindow="-110" windowWidth="19420" windowHeight="10420" firstSheet="7" activeTab="10"/>
  </bookViews>
  <sheets>
    <sheet name="1200AA General" sheetId="1" r:id="rId1"/>
    <sheet name="1200C Site Clearance" sheetId="11" r:id="rId2"/>
    <sheet name="1200DB Earthworks" sheetId="8" r:id="rId3"/>
    <sheet name="1200 DK Gabions &amp; Pitching" sheetId="14" r:id="rId4"/>
    <sheet name="1200 DM Earthworks" sheetId="10" r:id="rId5"/>
    <sheet name="1200 G Concrete" sheetId="15" r:id="rId6"/>
    <sheet name="1200LB Bedding (pipes)" sheetId="7" r:id="rId7"/>
    <sheet name="1200LE Stormwater" sheetId="12" r:id="rId8"/>
    <sheet name="1200ME Subbase" sheetId="9" r:id="rId9"/>
    <sheet name="1200MM Ancillary Roadworks" sheetId="13" r:id="rId10"/>
    <sheet name="Summary" sheetId="5" r:id="rId11"/>
  </sheets>
  <definedNames>
    <definedName name="_xlnm.Print_Area" localSheetId="7">'1200LE Stormwater'!$A$1:$G$78</definedName>
    <definedName name="_xlnm.Print_Area" localSheetId="10">Summary!$A$1:$D$38</definedName>
    <definedName name="_xlnm.Print_Titles" localSheetId="0">'1200AA General'!$1:$2</definedName>
    <definedName name="_xlnm.Print_Titles" localSheetId="7">'1200LE Stormwater'!$1:$2</definedName>
  </definedNames>
  <calcPr calcId="162913" concurrentCalc="0"/>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2" i="15" l="1"/>
  <c r="D16" i="5"/>
  <c r="G96" i="1"/>
  <c r="D26" i="5"/>
  <c r="D28" i="5"/>
  <c r="G37" i="12"/>
  <c r="D22" i="5"/>
  <c r="G40" i="10"/>
  <c r="D18" i="5"/>
  <c r="D12" i="5"/>
  <c r="E130" i="1"/>
  <c r="E21" i="7"/>
  <c r="D20" i="5"/>
  <c r="E18" i="8"/>
  <c r="D14" i="5"/>
  <c r="D10" i="5"/>
</calcChain>
</file>

<file path=xl/sharedStrings.xml><?xml version="1.0" encoding="utf-8"?>
<sst xmlns="http://schemas.openxmlformats.org/spreadsheetml/2006/main" count="643" uniqueCount="379">
  <si>
    <t>Item No</t>
  </si>
  <si>
    <t>Ref</t>
  </si>
  <si>
    <t>Description</t>
  </si>
  <si>
    <t>Unit</t>
  </si>
  <si>
    <t>Quantity</t>
  </si>
  <si>
    <t>Rate</t>
  </si>
  <si>
    <t>8.3.1</t>
  </si>
  <si>
    <t>Sum</t>
  </si>
  <si>
    <t>8.3.2</t>
  </si>
  <si>
    <t>8.3.3</t>
  </si>
  <si>
    <t>8.3.4</t>
  </si>
  <si>
    <t>8.4.1</t>
  </si>
  <si>
    <t>8.4.2</t>
  </si>
  <si>
    <t>m³</t>
  </si>
  <si>
    <t>Total carried to summary</t>
  </si>
  <si>
    <t>SABS 1200 C</t>
  </si>
  <si>
    <t>SITE CLEARANCE</t>
  </si>
  <si>
    <t>8.2.1</t>
  </si>
  <si>
    <t>8.2.2</t>
  </si>
  <si>
    <t>8.2.5</t>
  </si>
  <si>
    <t>Take down existing fences</t>
  </si>
  <si>
    <t>km</t>
  </si>
  <si>
    <t>m²</t>
  </si>
  <si>
    <t>Re-instate existing fences</t>
  </si>
  <si>
    <t>m</t>
  </si>
  <si>
    <t>8.2.4</t>
  </si>
  <si>
    <t>EARTHWORKS (ROADS, SUBGRADE)</t>
  </si>
  <si>
    <t>Treatment of road-bed</t>
  </si>
  <si>
    <t>8.3.13</t>
  </si>
  <si>
    <t>Surface finishes</t>
  </si>
  <si>
    <t>BEDDING (PIPES)</t>
  </si>
  <si>
    <t>a) Selected granular material</t>
  </si>
  <si>
    <t>b) Selected fill material</t>
  </si>
  <si>
    <t>8.2.2.3</t>
  </si>
  <si>
    <t>From commercial sources</t>
  </si>
  <si>
    <t>STORMWATER DRAINAGE</t>
  </si>
  <si>
    <t>SUBBASE</t>
  </si>
  <si>
    <t>1.3.1</t>
  </si>
  <si>
    <t>7.1.1</t>
  </si>
  <si>
    <t>EARTHWORKS (PIPE TRENCHES)</t>
  </si>
  <si>
    <t>7.1.2</t>
  </si>
  <si>
    <t>7.1.3</t>
  </si>
  <si>
    <t>7.2.1</t>
  </si>
  <si>
    <t>SECTION</t>
  </si>
  <si>
    <t>DESCRIPTION</t>
  </si>
  <si>
    <t>ANCILLARY ROADWORKS</t>
  </si>
  <si>
    <t>8.2.3</t>
  </si>
  <si>
    <t>%</t>
  </si>
  <si>
    <t>1.3.3</t>
  </si>
  <si>
    <t>SCHEDULED FIXED-CHARGE AND VALUE-RELATED ITEMS</t>
  </si>
  <si>
    <t>1.1.1</t>
  </si>
  <si>
    <t>Contractual requirements</t>
  </si>
  <si>
    <t>1.1.2</t>
  </si>
  <si>
    <t>1.1.3</t>
  </si>
  <si>
    <t>General responsibilities and other fixed charge obligations</t>
  </si>
  <si>
    <t>Removal of site establishment</t>
  </si>
  <si>
    <t>SCHEDULED TIME-RELATED ITEMS</t>
  </si>
  <si>
    <t>1.2.1</t>
  </si>
  <si>
    <t>1.2.2</t>
  </si>
  <si>
    <t>PROVISIONAL SUMS</t>
  </si>
  <si>
    <t>Additional Tests required by Engineer</t>
  </si>
  <si>
    <t>1.3.4</t>
  </si>
  <si>
    <t>Overheads and profit on item 1.3.3</t>
  </si>
  <si>
    <t>1.2.3</t>
  </si>
  <si>
    <t>Community Liaison Officer</t>
  </si>
  <si>
    <t>SABS</t>
  </si>
  <si>
    <t>8.3.11</t>
  </si>
  <si>
    <t>1200 ME</t>
  </si>
  <si>
    <t>8.2.2.2</t>
  </si>
  <si>
    <t>No.</t>
  </si>
  <si>
    <t>STORM WATER DRAINAGE</t>
  </si>
  <si>
    <t>8.2.9</t>
  </si>
  <si>
    <t>11.1.1</t>
  </si>
  <si>
    <t>11.1.2</t>
  </si>
  <si>
    <t>b) Grassing or other cover</t>
  </si>
  <si>
    <t>No</t>
  </si>
  <si>
    <t>1200 AA</t>
  </si>
  <si>
    <t>GENEARAL (SMALL WORKS)</t>
  </si>
  <si>
    <t>1200 C</t>
  </si>
  <si>
    <t>1200 DM</t>
  </si>
  <si>
    <t>1200 DB</t>
  </si>
  <si>
    <t>1200 LB</t>
  </si>
  <si>
    <t>1200 LE</t>
  </si>
  <si>
    <t>1200 MM</t>
  </si>
  <si>
    <t>GENERAL (SMALL WORKS)</t>
  </si>
  <si>
    <t>1.1.2.1</t>
  </si>
  <si>
    <t>1.1.2.2</t>
  </si>
  <si>
    <t>Excavation</t>
  </si>
  <si>
    <t>iii) Over 2,0 m and up to 3,0 m</t>
  </si>
  <si>
    <t>ii)  Over 1,0 m and up to 2,0 m</t>
  </si>
  <si>
    <t>i)   Up to 1,0 m</t>
  </si>
  <si>
    <t>b) Extra-over Item (a) above for :</t>
  </si>
  <si>
    <t>8.1.1</t>
  </si>
  <si>
    <t>8.1.2</t>
  </si>
  <si>
    <t>From borrow pits</t>
  </si>
  <si>
    <t>8.2.1.1</t>
  </si>
  <si>
    <t>8.2.1.2</t>
  </si>
  <si>
    <t>a) Straight cut</t>
  </si>
  <si>
    <t>b) Skew cut</t>
  </si>
  <si>
    <t>SABS 1200 LE</t>
  </si>
  <si>
    <t>a) Brickwork :</t>
  </si>
  <si>
    <t>8.2.8</t>
  </si>
  <si>
    <t>Scheduled items for Guardrails</t>
  </si>
  <si>
    <t>Guardrails on posts</t>
  </si>
  <si>
    <t>a) Galvanised</t>
  </si>
  <si>
    <t>End units</t>
  </si>
  <si>
    <t>a) End wings</t>
  </si>
  <si>
    <t>11.2.1</t>
  </si>
  <si>
    <t>11.2.2</t>
  </si>
  <si>
    <t>11.2.3</t>
  </si>
  <si>
    <t>Road Signs</t>
  </si>
  <si>
    <t>Scheduled items for permanent</t>
  </si>
  <si>
    <t>Concrete bedding cradle (15/19 concrete)</t>
  </si>
  <si>
    <t>Prov Sum</t>
  </si>
  <si>
    <t>month</t>
  </si>
  <si>
    <t>(a)Contract sign boards</t>
  </si>
  <si>
    <t>Facilities required by Contractor</t>
  </si>
  <si>
    <t>(b) Ablution and Latrine Facilities</t>
  </si>
  <si>
    <t>(c) Tools, Equipment and Plant</t>
  </si>
  <si>
    <t xml:space="preserve">Prov Sum </t>
  </si>
  <si>
    <t>Facilities and equipment required by Resident Engineer</t>
  </si>
  <si>
    <t>(a) Offices, boardroom and Own Storage Sheds</t>
  </si>
  <si>
    <t xml:space="preserve">1.4.1 </t>
  </si>
  <si>
    <t xml:space="preserve">% </t>
  </si>
  <si>
    <t xml:space="preserve">Brought Forward </t>
  </si>
  <si>
    <t>Maintain Access Roads to the Works</t>
  </si>
  <si>
    <t>Dealing with Traffic and Accesses to site as well as Accesses to Private Properties</t>
  </si>
  <si>
    <t>1.6.1</t>
  </si>
  <si>
    <t>1.6.2</t>
  </si>
  <si>
    <t>c) Excavate and dispose of unsuitable     material from trench bottom (provisional)</t>
  </si>
  <si>
    <t>Supply only of bedding by importation (Class C bedding) :</t>
  </si>
  <si>
    <t>8.2.2.1</t>
  </si>
  <si>
    <t>SABS 1200AA</t>
  </si>
  <si>
    <t>SABS 1200 ME</t>
  </si>
  <si>
    <t>SABS 1200 DB</t>
  </si>
  <si>
    <t>SABS 1200 LB</t>
  </si>
  <si>
    <t>Provision of bedding from trench excavation (Class C bedding) :</t>
  </si>
  <si>
    <t>Total carried forward</t>
  </si>
  <si>
    <t>b) Hard rock excavation</t>
  </si>
  <si>
    <t>Total carried to forward</t>
  </si>
  <si>
    <t>Name of Bidder:  …………………...……………………………………….</t>
  </si>
  <si>
    <t xml:space="preserve">SABS 1200 DK </t>
  </si>
  <si>
    <t>GABIONS AND PITCHING</t>
  </si>
  <si>
    <t>Surface preparation for bedding of gabion mattresses</t>
  </si>
  <si>
    <t>12.2.1</t>
  </si>
  <si>
    <t xml:space="preserve">1200 DK </t>
  </si>
  <si>
    <t xml:space="preserve">1.1.5 </t>
  </si>
  <si>
    <t>Note: Quantities shown are provisional. Actual quantities will be measured on work done.</t>
  </si>
  <si>
    <t xml:space="preserve">a) Top soiling 150 mm thick </t>
  </si>
  <si>
    <t>Extra-over items 9.1 for cutting end units for culverts on site</t>
  </si>
  <si>
    <t>Remove and grub large trees and tree stumps of girth</t>
  </si>
  <si>
    <t>Establishment of facilities on site</t>
  </si>
  <si>
    <t>8.3.2.1</t>
  </si>
  <si>
    <t>8.3.2.2</t>
  </si>
  <si>
    <t>Operation and Maintenance of Facilities on Site, for the duration of construction</t>
  </si>
  <si>
    <t>b) Facilities required by Contractor (as listed in the fixed charge items, maintenance for the duration of construction)</t>
  </si>
  <si>
    <t>a) Facilities required by Engineer (as listed in the fixed charge items, maintenance for the duration of construction)</t>
  </si>
  <si>
    <t>(b) Cellular phone on prepaid airtime and internet data</t>
  </si>
  <si>
    <t>8.4.2.1</t>
  </si>
  <si>
    <t>8.4.2.2</t>
  </si>
  <si>
    <t>8.4.3; 8.4.4; 8.4.5</t>
  </si>
  <si>
    <t xml:space="preserve">Supervision for the duration of Construction; Company overheads for the duration of contract; Other time related obligations  </t>
  </si>
  <si>
    <t xml:space="preserve">PRIME COST ITEMS </t>
  </si>
  <si>
    <t xml:space="preserve">TEMPORARY WORKS </t>
  </si>
  <si>
    <t>8.8.2</t>
  </si>
  <si>
    <t>8.8.1</t>
  </si>
  <si>
    <t xml:space="preserve">Proving services by hand excavation, repairing services, relloacation of existing services of water, sewer, electrictity. </t>
  </si>
  <si>
    <t>Clear and grub road reserve and areas designated by the Engineer</t>
  </si>
  <si>
    <t xml:space="preserve">c) Dump rock  30 mm  to 65 mm diameter </t>
  </si>
  <si>
    <t>a) over 1m and up to and including 2 m</t>
  </si>
  <si>
    <t>SABS 1200 DM</t>
  </si>
  <si>
    <t>Cut to fill, borrow to fill</t>
  </si>
  <si>
    <t xml:space="preserve">(b) Rockfill, process and compact </t>
  </si>
  <si>
    <t>8.3.6</t>
  </si>
  <si>
    <t>Extra over item 3.4 for excavating and breaking down material in</t>
  </si>
  <si>
    <t>Extra-over Items 3.1 to 3.4, for temporary stockpiling of material</t>
  </si>
  <si>
    <t>Construct the sub-base course/shoulders/gravel wearing course material from commercial sources or designated borrow areas</t>
  </si>
  <si>
    <t>Supply and lay concrete pipe culverts (spigot and socket pipes on Class C bedding) :</t>
  </si>
  <si>
    <t xml:space="preserve">Supply and install manholes, catchpits, and the like </t>
  </si>
  <si>
    <t>Alternative to  SABS 1200 LE  Subclause 8.2.8</t>
  </si>
  <si>
    <t>Demolish and remove existing stormwater drainage structures</t>
  </si>
  <si>
    <t>Clean and repair existing stormwater drainage structures and pipes</t>
  </si>
  <si>
    <t xml:space="preserve">National Environmental Management Act  Compliance. Appointment of an Environmental Control Office (ECO) to conduct monthly environmental management audits and submit to Department of Environmental Affairs </t>
  </si>
  <si>
    <t xml:space="preserve">(d) Office equipment ( desks, chairs, filing cabinets, conference table and chairs) </t>
  </si>
  <si>
    <t>(d) Other Facilities required by Contractor (specify)</t>
  </si>
  <si>
    <t xml:space="preserve">Subsoil drains </t>
  </si>
  <si>
    <t>8.3.7</t>
  </si>
  <si>
    <t>Cut to spoil or stockpile from</t>
  </si>
  <si>
    <t>c) Hard excavation</t>
  </si>
  <si>
    <t xml:space="preserve">a) Intermediate material </t>
  </si>
  <si>
    <t xml:space="preserve">b) Hard excavation </t>
  </si>
  <si>
    <t>a) Soft to intermediate excavation</t>
  </si>
  <si>
    <t>TOTAL AMOUNT OF OFFER (Note: The total amount of tender must be transferred to the Form of Offer and Acceptance)</t>
  </si>
  <si>
    <t>1) Ripping</t>
  </si>
  <si>
    <t xml:space="preserve">a) Road-bed preparation and compaction of  material to: </t>
  </si>
  <si>
    <t>i) minimum of 93% of modified AASHTO     maximum density</t>
  </si>
  <si>
    <t>b) In-place treatment of road-bed in intermediate or hard rock material by:</t>
  </si>
  <si>
    <t>Preparation of Site</t>
  </si>
  <si>
    <t>a) Preparation and stripping of Site/Removal of topsoil to 150 mm depth, stockpile and maintain</t>
  </si>
  <si>
    <t>3.4.1</t>
  </si>
  <si>
    <t>(ii) Borrow to fill from KZN DOT Borrow Pit source (G7 quality material)</t>
  </si>
  <si>
    <t>a) Compacted to 93% of MOD AASHTO maximum density (soft to intermediated material)</t>
  </si>
  <si>
    <t xml:space="preserve">Catchwater mounds and channels and mitre banks and channels </t>
  </si>
  <si>
    <t>Environmental Management Plan</t>
  </si>
  <si>
    <t>SUMMARY</t>
  </si>
  <si>
    <t>a) Excavate in all materials for trenches, backfill, compact and dispose of surplus material for depths:</t>
  </si>
  <si>
    <t>Brought Forward</t>
  </si>
  <si>
    <t>8.3.9</t>
  </si>
  <si>
    <t>(b) 900 mm Ø , 75D</t>
  </si>
  <si>
    <t xml:space="preserve">a) Construct standard headwalls: </t>
  </si>
  <si>
    <t xml:space="preserve">(a) Subsoil drains - Type A </t>
  </si>
  <si>
    <t>ADD</t>
  </si>
  <si>
    <t>SUB-TOTAL</t>
  </si>
  <si>
    <t>Provisional amount for Survey costs as instructed by the Engineer and paid for by the Contractor per Surveyor's invoice/s</t>
  </si>
  <si>
    <t>10% CONTINGENCIES</t>
  </si>
  <si>
    <t>Amount</t>
  </si>
  <si>
    <t xml:space="preserve"> Amount</t>
  </si>
  <si>
    <r>
      <t>( c) Office Type (12m</t>
    </r>
    <r>
      <rPr>
        <vertAlign val="superscript"/>
        <sz val="11"/>
        <rFont val="Arial"/>
        <family val="2"/>
      </rPr>
      <t xml:space="preserve">2 </t>
    </r>
    <r>
      <rPr>
        <sz val="11"/>
        <rFont val="Arial"/>
        <family val="2"/>
      </rPr>
      <t>) with air conditioner</t>
    </r>
  </si>
  <si>
    <t>Provisional amount for Geotechnical Investigation costs as instructed by the Engineer and paid for by the Contractor per Surveyor's invoice/s</t>
  </si>
  <si>
    <t>1.4.2</t>
  </si>
  <si>
    <t>1.4.3</t>
  </si>
  <si>
    <t>Contractor's mark-up on costs under Item 1.4.1 and 1.4.2  to cover all overheads, indirect costs to</t>
  </si>
  <si>
    <t>Contractor's mark-up on costs under Item 1.2.3 and 1.2.4  to cover all overheads, indirect costs to</t>
  </si>
  <si>
    <t>1.2.4</t>
  </si>
  <si>
    <t>1.2.5</t>
  </si>
  <si>
    <t>1.2.6</t>
  </si>
  <si>
    <r>
      <t>m</t>
    </r>
    <r>
      <rPr>
        <vertAlign val="superscript"/>
        <sz val="11"/>
        <rFont val="Arial"/>
        <family val="2"/>
      </rPr>
      <t>3</t>
    </r>
    <r>
      <rPr>
        <sz val="11"/>
        <rFont val="Arial"/>
        <family val="2"/>
      </rPr>
      <t>.km</t>
    </r>
  </si>
  <si>
    <r>
      <t>m</t>
    </r>
    <r>
      <rPr>
        <vertAlign val="superscript"/>
        <sz val="11"/>
        <rFont val="Arial"/>
        <family val="2"/>
      </rPr>
      <t>2</t>
    </r>
  </si>
  <si>
    <t>Extra-over items 4.1 above for hauling material in excess of the freehaul of 1,0km but not more than 2,0km</t>
  </si>
  <si>
    <t xml:space="preserve">b) Construct standard Brickwork Manhole: </t>
  </si>
  <si>
    <t>(i) 600 dia pipes</t>
  </si>
  <si>
    <t>(ii) 900 dia pipes</t>
  </si>
  <si>
    <t>i)  345 mm thick</t>
  </si>
  <si>
    <t xml:space="preserve">Statutory signs, supplied and erected complete on trated timber supports (125mm) </t>
  </si>
  <si>
    <t>a) 900mm Stop (R1)</t>
  </si>
  <si>
    <t>b) 600mm danger plates (W401 &amp; W402)</t>
  </si>
  <si>
    <t>c) 450mmx450mm Chevron (W405 &amp; W406)</t>
  </si>
  <si>
    <t>d) 900mm speed limit (40km/h)</t>
  </si>
  <si>
    <t>11.2.4</t>
  </si>
  <si>
    <t xml:space="preserve">GABIONS </t>
  </si>
  <si>
    <t>Mesh type 80 with 2,7mm, Class A Galvanised wire</t>
  </si>
  <si>
    <t>a) 1,0 x 1,0 x 1,0m</t>
  </si>
  <si>
    <t>RENO MATTRESSES</t>
  </si>
  <si>
    <t>Mesh type 60 with 2,2mm, Class A Galvanised wire</t>
  </si>
  <si>
    <t>Double twist hexagonal wire mesh PVC coated to SANS 1580: 2005 (Stone &amp; Installation included)</t>
  </si>
  <si>
    <t>12.3.1</t>
  </si>
  <si>
    <t>Geotextile Type A2 placed</t>
  </si>
  <si>
    <t>a) below mattresses and gabions</t>
  </si>
  <si>
    <t>Grouted Stone Pitching</t>
  </si>
  <si>
    <t>12.4.1</t>
  </si>
  <si>
    <t>Concrete lined channel as per detail</t>
  </si>
  <si>
    <t xml:space="preserve">Signed on behalf of:   ………………………………………………   Date: …………………….                       </t>
  </si>
  <si>
    <r>
      <t>(i) Cut to fill  (Total Cut = 8365m</t>
    </r>
    <r>
      <rPr>
        <vertAlign val="superscript"/>
        <sz val="11"/>
        <rFont val="Arial"/>
        <family val="2"/>
      </rPr>
      <t>3</t>
    </r>
    <r>
      <rPr>
        <sz val="11"/>
        <rFont val="Arial"/>
        <family val="2"/>
      </rPr>
      <t>; Total Fill = 1722m</t>
    </r>
    <r>
      <rPr>
        <vertAlign val="superscript"/>
        <sz val="11"/>
        <rFont val="Arial"/>
        <family val="2"/>
      </rPr>
      <t>3</t>
    </r>
    <r>
      <rPr>
        <sz val="11"/>
        <rFont val="Arial"/>
        <family val="2"/>
      </rPr>
      <t xml:space="preserve">) </t>
    </r>
  </si>
  <si>
    <t xml:space="preserve">(b) G7 material 150 mm thick, compacted to 93% of modified AASHTO density </t>
  </si>
  <si>
    <t xml:space="preserve">(a) G5 material 150 mm thick, compacted to 95% of modified AASHTO density </t>
  </si>
  <si>
    <t>(a) 600 mm Ø , 100D</t>
  </si>
  <si>
    <t>Supply and Lay Portal and Rectangular Culverts</t>
  </si>
  <si>
    <t>(iii) Precast wingwall units for Portal Culverts</t>
  </si>
  <si>
    <t>d) 900mm Sharp Curve signs (W204 &amp; W205)</t>
  </si>
  <si>
    <t>11.2.5</t>
  </si>
  <si>
    <r>
      <t>Note:</t>
    </r>
    <r>
      <rPr>
        <b/>
        <sz val="11"/>
        <rFont val="Arial"/>
        <family val="2"/>
      </rPr>
      <t xml:space="preserve"> The total net values for each section must be transferred to the appropriate heading in this section</t>
    </r>
  </si>
  <si>
    <t xml:space="preserve">RAY NKONYENI MUNICIPALITY </t>
  </si>
  <si>
    <t xml:space="preserve">VAT @ 15% </t>
  </si>
  <si>
    <t xml:space="preserve">Offices and conference room </t>
  </si>
  <si>
    <t>Carports</t>
  </si>
  <si>
    <t>Ablution unit (VIP flushing)</t>
  </si>
  <si>
    <t xml:space="preserve">Items measured by area </t>
  </si>
  <si>
    <t>White boards</t>
  </si>
  <si>
    <t>Galvanised wire mesh storeroom gate with a padlock</t>
  </si>
  <si>
    <t xml:space="preserve">Items measured by number </t>
  </si>
  <si>
    <t>Office swivel chair</t>
  </si>
  <si>
    <t>Office chair</t>
  </si>
  <si>
    <t>officce desk with 3 drawers {at least one lockable drawer)</t>
  </si>
  <si>
    <t>Conference table</t>
  </si>
  <si>
    <t xml:space="preserve">General purpose steel cabinet wilh shelves </t>
  </si>
  <si>
    <t>220/250-volt power outlet plug point</t>
  </si>
  <si>
    <t>Single 1 500 mm, 58-watt fluorescent tube ceiling light</t>
  </si>
  <si>
    <t xml:space="preserve">Fire extinguisher 9,0 kg, dry powder type </t>
  </si>
  <si>
    <t>Air-conditioning unit</t>
  </si>
  <si>
    <t>UPS/ Voltage stabiliser</t>
  </si>
  <si>
    <t xml:space="preserve">A3 I A4 colour printer, copier, scanner </t>
  </si>
  <si>
    <t xml:space="preserve">A4 colour printer. copier, scanner </t>
  </si>
  <si>
    <t>Rain gauge</t>
  </si>
  <si>
    <t xml:space="preserve">Measuring wheel </t>
  </si>
  <si>
    <t>First aid kit</t>
  </si>
  <si>
    <t>Prime cost items</t>
  </si>
  <si>
    <t>p/sum</t>
  </si>
  <si>
    <t>Handling cost and profit in respect of ltem 1,29</t>
  </si>
  <si>
    <t>Services at site offices, laboratories and site accommodation</t>
  </si>
  <si>
    <t>L/sum</t>
  </si>
  <si>
    <t xml:space="preserve">Fixed costs </t>
  </si>
  <si>
    <t xml:space="preserve">Running cosls Office Staff </t>
  </si>
  <si>
    <t>Technical assistant</t>
  </si>
  <si>
    <t>Handling cost and profit in respect of ltem 1,32</t>
  </si>
  <si>
    <t>The provision of server. internet connectivity and WIFI data for Engineers site staff</t>
  </si>
  <si>
    <t>Undertake survey (YXZ) on the roads and stromwater infrastructure for as-built information purposes</t>
  </si>
  <si>
    <t>1.1.6</t>
  </si>
  <si>
    <t xml:space="preserve"> Sum</t>
  </si>
  <si>
    <t>HEALTH AND SAFETY</t>
  </si>
  <si>
    <t xml:space="preserve">a) Preparation of Health and Safety Plan </t>
  </si>
  <si>
    <t xml:space="preserve">b) Health and Safety Training </t>
  </si>
  <si>
    <t xml:space="preserve">c) Personal Protective Clothing and Equipment </t>
  </si>
  <si>
    <t xml:space="preserve">d) Fences, Signs and Barricades </t>
  </si>
  <si>
    <t xml:space="preserve">e) Establishment of Safety Administration </t>
  </si>
  <si>
    <t xml:space="preserve">f) Other Health and Safety Fixed-charge Obligations </t>
  </si>
  <si>
    <t>Annex B</t>
  </si>
  <si>
    <t>1.7.1</t>
  </si>
  <si>
    <t>1.7.2</t>
  </si>
  <si>
    <t>1.7.3</t>
  </si>
  <si>
    <t>1.7.4</t>
  </si>
  <si>
    <t>1.7.5</t>
  </si>
  <si>
    <t>1.7.6</t>
  </si>
  <si>
    <t>Complete with precast invert slabs, 2100 x 2100, class 100S, precast concrete</t>
  </si>
  <si>
    <t>d) 2,0 x 1,0 x 1,0m</t>
  </si>
  <si>
    <t>12.2.2</t>
  </si>
  <si>
    <t>12.2.3</t>
  </si>
  <si>
    <t>d) 3,0 x 1,0 x 1,0m</t>
  </si>
  <si>
    <t>a) 6,0 x 2,0 x 0,3m</t>
  </si>
  <si>
    <t xml:space="preserve">FORMWORK </t>
  </si>
  <si>
    <t>4.1.1</t>
  </si>
  <si>
    <t>8.2.1a</t>
  </si>
  <si>
    <t xml:space="preserve">Rough </t>
  </si>
  <si>
    <t>4.1.5</t>
  </si>
  <si>
    <t>Narrow widths (up to 500 mm wide)</t>
  </si>
  <si>
    <t>(a) Edges, risers, ends and reveals not  exceeding 300mm high or wide</t>
  </si>
  <si>
    <t>4.1.6</t>
  </si>
  <si>
    <t>Box out holes and form voids</t>
  </si>
  <si>
    <t xml:space="preserve">REINFORCEMENT </t>
  </si>
  <si>
    <t>4.2.1</t>
  </si>
  <si>
    <t>8.2.4a</t>
  </si>
  <si>
    <t xml:space="preserve">Steel bars </t>
  </si>
  <si>
    <t xml:space="preserve">(a) Mild Steel reinforcement to structural concrete works bars in various diameter </t>
  </si>
  <si>
    <t xml:space="preserve">tonnes </t>
  </si>
  <si>
    <t xml:space="preserve">(b) High-Tensile Steel reinforcement to structural concrete works bars in various diameter </t>
  </si>
  <si>
    <t>4.2.2</t>
  </si>
  <si>
    <t>8.3.4c</t>
  </si>
  <si>
    <t>High-Tensile Welded Mesh</t>
  </si>
  <si>
    <t>CONCRETE</t>
  </si>
  <si>
    <t>4.3.1</t>
  </si>
  <si>
    <t>8.2.5.1b</t>
  </si>
  <si>
    <t>Blinding Layer. Concrete 15MPa</t>
  </si>
  <si>
    <t>4.3.2</t>
  </si>
  <si>
    <t xml:space="preserve">Strength Concrete 30 Mpa/19mm stone in: </t>
  </si>
  <si>
    <t>Carried forward</t>
  </si>
  <si>
    <t>Brought forward</t>
  </si>
  <si>
    <t>4.3.3</t>
  </si>
  <si>
    <t>8.2.6</t>
  </si>
  <si>
    <t xml:space="preserve">Unformed Surface Finish </t>
  </si>
  <si>
    <t>8.2.6a</t>
  </si>
  <si>
    <t xml:space="preserve">(a) Wood-floated finish </t>
  </si>
  <si>
    <t>m2</t>
  </si>
  <si>
    <t>8.2.6b</t>
  </si>
  <si>
    <t xml:space="preserve">(b) Steel-floated finish </t>
  </si>
  <si>
    <t>4.3.4</t>
  </si>
  <si>
    <t xml:space="preserve">Concrete Test Cubes </t>
  </si>
  <si>
    <t>(a) Prepare set of three 150 x 150 x 150mm concrete strength  test cubes, label and  send to an approved laboratory for testing,  pay all charges and submit report to the  Resident Engineer. Only successful  tests will be paid for .</t>
  </si>
  <si>
    <t xml:space="preserve">JOINTS </t>
  </si>
  <si>
    <t>4.4.1</t>
  </si>
  <si>
    <t xml:space="preserve">Expansion joints with 10mm Masonite/JOINTEX  impregnated insulation boards between concrete and bricks </t>
  </si>
  <si>
    <t xml:space="preserve">(a) Joint not exceeding 300mm high/wide </t>
  </si>
  <si>
    <t xml:space="preserve">4.4.2 </t>
  </si>
  <si>
    <t xml:space="preserve">Saw cut joints </t>
  </si>
  <si>
    <t xml:space="preserve">(a) Saw cut 3mm x 50mm deep in top of concrete surface bed </t>
  </si>
  <si>
    <t>4.4.3</t>
  </si>
  <si>
    <t xml:space="preserve">Dowelled joints </t>
  </si>
  <si>
    <t>(a) 16mm Diameter galvanised mild steel rod 650mm long with one end coated with bitumen and cast into edge of concrete and other end left projecting and cast in when adjoining concrete is poured including perforating formwork and 13mm joint filler board.</t>
  </si>
  <si>
    <t>SECTION 4 - CONCRETE (ORDINARY BUILDINGS)</t>
  </si>
  <si>
    <t xml:space="preserve">TOTAL CARRIED TO SUMMARY </t>
  </si>
  <si>
    <t xml:space="preserve">Formwork in continuous lengths </t>
  </si>
  <si>
    <t xml:space="preserve">CONCRETE </t>
  </si>
  <si>
    <t>SANS 1200 G</t>
  </si>
  <si>
    <t>m3</t>
  </si>
  <si>
    <t>(b) Blinding under concrete wearing course</t>
  </si>
  <si>
    <t>(a) Culvert foundation</t>
  </si>
  <si>
    <t>(a) 50mm Blinding layer under culvert foundation etc.</t>
  </si>
  <si>
    <t>(b) Concrete wearing course</t>
  </si>
  <si>
    <t>1200 G</t>
  </si>
  <si>
    <t>TENDER No: 8/2/RNM0614 - CONSTRUCTION OF NQUMBELO ACCESS ROAD IN WARD 8</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</si>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</sst>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164" formatCode="_ * #,##0.00_ ;_ * \-#,##0.00_ ;_ * &quot;-&quot;??_ ;_ @_ "/>
    <numFmt numFmtId="165" formatCode="0.0"/>
    <numFmt numFmtId="166" formatCode="_ * #,##0_ ;_ * \-#,##0_ ;_ * &quot;-&quot;??_ ;_ @_ "/>
    <numFmt numFmtId="167" formatCode="&quot;R&quot;\ #,##0.00"/>
    <numFmt numFmtId="168" formatCode="_ [$R-1C09]\ * #,##0.00_ ;_ [$R-1C09]\ * \-#,##0.00_ ;_ [$R-1C09]\ * &quot;-&quot;??_ ;_ @_ "/>
    <numFmt numFmtId="169" formatCode="0_ ;\-0\ "/>
    <numFmt numFmtId="170" formatCode="_-[$R-1C09]* #,##0.00_-;\-[$R-1C09]* #,##0.00_-;_-[$R-1C09]* &quot;-&quot;??_-;_-@_-"/>
    <numFmt numFmtId="171" formatCode="_ &quot;R&quot;\ * #,##0.00_ ;_ &quot;R&quot;\ * \-#,##0.00_ ;_ &quot;R&quot;\ * &quot;-&quot;??_ ;_ @_ "/>
  </numFmts>
  <fonts count="18" x14ac:knownFonts="1">
    <font>
      <sz val="10"/>
      <name val="Arial"/>
    </font>
    <font>
      <sz val="11"/>
      <color theme="1"/>
      <name val="Calibri"/>
      <family val="2"/>
      <scheme val="minor"/>
    </font>
    <font>
      <sz val="10"/>
      <name val="Arial"/>
      <family val="2"/>
    </font>
    <font>
      <sz val="8"/>
      <name val="Arial"/>
      <family val="2"/>
    </font>
    <font>
      <b/>
      <sz val="10"/>
      <name val="Arial"/>
      <family val="2"/>
    </font>
    <font>
      <sz val="10"/>
      <name val="Arial"/>
      <family val="2"/>
    </font>
    <font>
      <sz val="9"/>
      <name val="Arial"/>
      <family val="2"/>
    </font>
    <font>
      <sz val="8"/>
      <name val="Arial"/>
      <family val="2"/>
    </font>
    <font>
      <b/>
      <sz val="8"/>
      <name val="Arial"/>
      <family val="2"/>
    </font>
    <font>
      <b/>
      <sz val="11"/>
      <color theme="0"/>
      <name val="Calibri"/>
      <family val="2"/>
      <scheme val="minor"/>
    </font>
    <font>
      <b/>
      <sz val="10"/>
      <color rgb="FFFF0000"/>
      <name val="Arial"/>
      <family val="2"/>
    </font>
    <font>
      <b/>
      <sz val="11"/>
      <name val="Arial"/>
      <family val="2"/>
    </font>
    <font>
      <sz val="11"/>
      <name val="Arial"/>
      <family val="2"/>
    </font>
    <font>
      <sz val="11"/>
      <color theme="1"/>
      <name val="Arial"/>
      <family val="2"/>
    </font>
    <font>
      <u/>
      <sz val="11"/>
      <name val="Arial"/>
      <family val="2"/>
    </font>
    <font>
      <vertAlign val="superscript"/>
      <sz val="11"/>
      <name val="Arial"/>
      <family val="2"/>
    </font>
    <font>
      <b/>
      <sz val="11"/>
      <color theme="1"/>
      <name val="Arial"/>
      <family val="2"/>
    </font>
    <font>
      <b/>
      <u/>
      <sz val="11"/>
      <name val="Arial"/>
      <family val="2"/>
    </font>
  </fonts>
  <fills count="6">
    <fill>
      <patternFill patternType="none"/>
    </fill>
    <fill>
      <patternFill patternType="gray125"/>
    </fill>
    <fill>
      <patternFill patternType="solid">
        <fgColor rgb="FFA5A5A5"/>
      </patternFill>
    </fill>
    <fill>
      <patternFill patternType="solid">
        <fgColor indexed="65"/>
        <bgColor indexed="64"/>
      </patternFill>
    </fill>
    <fill>
      <patternFill patternType="solid">
        <fgColor indexed="9"/>
        <bgColor indexed="64"/>
      </patternFill>
    </fill>
    <fill>
      <patternFill patternType="solid">
        <fgColor theme="0"/>
        <bgColor indexed="64"/>
      </patternFill>
    </fill>
  </fills>
  <borders count="3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bottom/>
      <diagonal/>
    </border>
    <border>
      <left style="thin">
        <color rgb="FF000000"/>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style="thin">
        <color indexed="64"/>
      </right>
      <top/>
      <bottom/>
      <diagonal/>
    </border>
    <border>
      <left style="thin">
        <color indexed="64"/>
      </left>
      <right style="medium">
        <color indexed="64"/>
      </right>
      <top/>
      <bottom/>
      <diagonal/>
    </border>
  </borders>
  <cellStyleXfs count="15">
    <xf numFmtId="0" fontId="0" fillId="0" borderId="0"/>
    <xf numFmtId="164" fontId="2" fillId="0" borderId="0" applyFont="0" applyFill="0" applyBorder="0" applyAlignment="0" applyProtection="0"/>
    <xf numFmtId="9" fontId="2" fillId="0" borderId="0" applyFont="0" applyFill="0" applyBorder="0" applyAlignment="0" applyProtection="0"/>
    <xf numFmtId="0" fontId="9" fillId="2" borderId="11" applyNumberFormat="0" applyAlignment="0" applyProtection="0"/>
    <xf numFmtId="5" fontId="5" fillId="0" borderId="0" applyFont="0" applyBorder="0" applyAlignment="0" applyProtection="0">
      <alignment horizontal="center" vertical="top"/>
      <protection locked="0"/>
    </xf>
    <xf numFmtId="0" fontId="1" fillId="0" borderId="0"/>
    <xf numFmtId="0" fontId="2" fillId="0" borderId="0"/>
    <xf numFmtId="5" fontId="2" fillId="0" borderId="0" applyFont="0" applyBorder="0" applyAlignment="0" applyProtection="0">
      <alignment horizontal="center" vertical="top"/>
      <protection locked="0"/>
    </xf>
    <xf numFmtId="16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164" fontId="1" fillId="0" borderId="0" applyFont="0" applyFill="0" applyBorder="0" applyAlignment="0" applyProtection="0"/>
    <xf numFmtId="9" fontId="1" fillId="0" borderId="0" applyFont="0" applyFill="0" applyBorder="0" applyAlignment="0" applyProtection="0"/>
  </cellStyleXfs>
  <cellXfs count="274">
    <xf numFmtId="0" fontId="0" fillId="0" borderId="0" xfId="0"/>
    <xf numFmtId="0" fontId="4" fillId="0" borderId="0" xfId="0" applyFont="1" applyAlignment="1">
      <alignment horizontal="center"/>
    </xf>
    <xf numFmtId="0" fontId="6" fillId="0" borderId="0" xfId="0" applyFont="1" applyAlignment="1">
      <alignment horizontal="center"/>
    </xf>
    <xf numFmtId="0" fontId="7" fillId="0" borderId="0" xfId="0" applyFont="1" applyBorder="1" applyAlignment="1">
      <alignment horizontal="center"/>
    </xf>
    <xf numFmtId="0" fontId="6" fillId="0" borderId="0" xfId="0" applyFont="1" applyBorder="1" applyAlignment="1">
      <alignment horizontal="center"/>
    </xf>
    <xf numFmtId="0" fontId="6" fillId="0" borderId="0" xfId="0" applyFont="1" applyBorder="1" applyAlignment="1">
      <alignment horizontal="left"/>
    </xf>
    <xf numFmtId="5" fontId="7" fillId="0" borderId="0" xfId="4" applyFont="1" applyAlignment="1" applyProtection="1">
      <alignment vertical="center"/>
      <protection locked="0"/>
    </xf>
    <xf numFmtId="0" fontId="7" fillId="0" borderId="0" xfId="0" applyFont="1" applyAlignment="1" applyProtection="1">
      <alignment vertical="center"/>
      <protection locked="0"/>
    </xf>
    <xf numFmtId="5" fontId="8" fillId="0" borderId="0" xfId="4" applyFont="1" applyAlignment="1" applyProtection="1">
      <alignment vertical="center"/>
      <protection locked="0"/>
    </xf>
    <xf numFmtId="0" fontId="8" fillId="0" borderId="0" xfId="0" applyFont="1" applyAlignment="1" applyProtection="1">
      <alignment vertical="center"/>
      <protection locked="0"/>
    </xf>
    <xf numFmtId="0" fontId="4" fillId="0" borderId="0" xfId="0" applyFont="1" applyFill="1" applyAlignment="1">
      <alignment horizontal="center"/>
    </xf>
    <xf numFmtId="0" fontId="8" fillId="0" borderId="0" xfId="0" applyFont="1" applyFill="1" applyAlignment="1">
      <alignment horizontal="center"/>
    </xf>
    <xf numFmtId="0" fontId="7" fillId="0" borderId="0" xfId="0" applyFont="1" applyFill="1" applyAlignment="1" applyProtection="1">
      <alignment vertical="center"/>
      <protection locked="0"/>
    </xf>
    <xf numFmtId="0" fontId="10" fillId="0" borderId="0" xfId="0" applyFont="1" applyFill="1" applyAlignment="1">
      <alignment horizontal="center"/>
    </xf>
    <xf numFmtId="0" fontId="8" fillId="0" borderId="0" xfId="0" applyFont="1" applyFill="1" applyAlignment="1">
      <alignment horizontal="center" vertical="top"/>
    </xf>
    <xf numFmtId="168" fontId="4" fillId="0" borderId="0" xfId="0" applyNumberFormat="1" applyFont="1" applyAlignment="1">
      <alignment horizontal="center"/>
    </xf>
    <xf numFmtId="169" fontId="4" fillId="0" borderId="0" xfId="0" applyNumberFormat="1" applyFont="1" applyAlignment="1">
      <alignment horizontal="center"/>
    </xf>
    <xf numFmtId="0" fontId="11" fillId="0" borderId="0" xfId="0" applyFont="1" applyAlignment="1" applyProtection="1">
      <alignment vertical="center"/>
      <protection locked="0"/>
    </xf>
    <xf numFmtId="0" fontId="11" fillId="0" borderId="0" xfId="0" applyFont="1" applyAlignment="1">
      <alignment horizontal="center"/>
    </xf>
    <xf numFmtId="0" fontId="11" fillId="1" borderId="4" xfId="0" applyFont="1" applyFill="1" applyBorder="1" applyAlignment="1">
      <alignment horizontal="center" wrapText="1"/>
    </xf>
    <xf numFmtId="0" fontId="11" fillId="1" borderId="4" xfId="0" applyFont="1" applyFill="1" applyBorder="1" applyAlignment="1">
      <alignment wrapText="1"/>
    </xf>
    <xf numFmtId="0" fontId="11" fillId="1" borderId="4" xfId="0" applyFont="1" applyFill="1" applyBorder="1" applyAlignment="1">
      <alignment horizontal="center"/>
    </xf>
    <xf numFmtId="3" fontId="11" fillId="1" borderId="4" xfId="0" applyNumberFormat="1" applyFont="1" applyFill="1" applyBorder="1" applyAlignment="1">
      <alignment horizontal="center"/>
    </xf>
    <xf numFmtId="4" fontId="11" fillId="1" borderId="4" xfId="0" applyNumberFormat="1" applyFont="1" applyFill="1" applyBorder="1" applyAlignment="1">
      <alignment horizontal="center"/>
    </xf>
    <xf numFmtId="4" fontId="11" fillId="1" borderId="4" xfId="0" applyNumberFormat="1" applyFont="1" applyFill="1" applyBorder="1" applyAlignment="1">
      <alignment horizontal="center" vertical="center"/>
    </xf>
    <xf numFmtId="1" fontId="11" fillId="0" borderId="1" xfId="0" applyNumberFormat="1" applyFont="1" applyFill="1" applyBorder="1" applyAlignment="1">
      <alignment horizontal="left" vertical="top"/>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2" fillId="0" borderId="1" xfId="0" applyFont="1" applyFill="1" applyBorder="1" applyAlignment="1">
      <alignment horizontal="center"/>
    </xf>
    <xf numFmtId="3" fontId="12" fillId="0" borderId="1" xfId="0" applyNumberFormat="1" applyFont="1" applyFill="1" applyBorder="1" applyAlignment="1"/>
    <xf numFmtId="4" fontId="12" fillId="0" borderId="1" xfId="0" applyNumberFormat="1" applyFont="1" applyFill="1" applyBorder="1" applyAlignment="1">
      <alignment horizontal="right"/>
    </xf>
    <xf numFmtId="4" fontId="11" fillId="0" borderId="1" xfId="0" applyNumberFormat="1" applyFont="1" applyFill="1" applyBorder="1" applyAlignment="1">
      <alignment horizontal="right"/>
    </xf>
    <xf numFmtId="0" fontId="11" fillId="0" borderId="0" xfId="0" applyFont="1" applyFill="1" applyAlignment="1">
      <alignment horizontal="center"/>
    </xf>
    <xf numFmtId="165" fontId="12" fillId="0" borderId="1" xfId="0" applyNumberFormat="1" applyFont="1" applyFill="1" applyBorder="1" applyAlignment="1">
      <alignment horizontal="left" vertical="top"/>
    </xf>
    <xf numFmtId="3" fontId="12" fillId="0" borderId="1" xfId="0" applyNumberFormat="1" applyFont="1" applyFill="1" applyBorder="1" applyAlignment="1">
      <alignment horizontal="center"/>
    </xf>
    <xf numFmtId="165" fontId="11" fillId="0" borderId="1" xfId="0" applyNumberFormat="1" applyFont="1" applyFill="1" applyBorder="1" applyAlignment="1">
      <alignment horizontal="left" vertical="top"/>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0" fontId="12" fillId="0" borderId="1" xfId="0" applyFont="1" applyFill="1" applyBorder="1" applyAlignment="1">
      <alignment horizontal="center" vertical="center"/>
    </xf>
    <xf numFmtId="3" fontId="12" fillId="0" borderId="1" xfId="0" applyNumberFormat="1" applyFont="1" applyFill="1" applyBorder="1" applyAlignment="1">
      <alignment horizontal="center" vertical="center"/>
    </xf>
    <xf numFmtId="168" fontId="12" fillId="0" borderId="1" xfId="0" applyNumberFormat="1" applyFont="1" applyFill="1" applyBorder="1" applyAlignment="1">
      <alignment horizontal="right" vertical="center"/>
    </xf>
    <xf numFmtId="165" fontId="11" fillId="0" borderId="1" xfId="0" applyNumberFormat="1" applyFont="1" applyFill="1" applyBorder="1" applyAlignment="1">
      <alignment horizontal="center" vertical="top"/>
    </xf>
    <xf numFmtId="168" fontId="12" fillId="0" borderId="1" xfId="0" applyNumberFormat="1" applyFont="1" applyFill="1" applyBorder="1" applyAlignment="1">
      <alignment horizontal="center" vertical="center"/>
    </xf>
    <xf numFmtId="0" fontId="12" fillId="0" borderId="1" xfId="0" applyFont="1" applyFill="1" applyBorder="1" applyAlignment="1">
      <alignment horizontal="left" vertical="top" wrapText="1"/>
    </xf>
    <xf numFmtId="165" fontId="12" fillId="0" borderId="1" xfId="0" applyNumberFormat="1" applyFont="1" applyFill="1" applyBorder="1" applyAlignment="1">
      <alignment horizontal="center" vertical="top"/>
    </xf>
    <xf numFmtId="168" fontId="11" fillId="0" borderId="1" xfId="0" applyNumberFormat="1" applyFont="1" applyFill="1" applyBorder="1" applyAlignment="1">
      <alignment horizontal="right" vertical="center"/>
    </xf>
    <xf numFmtId="168" fontId="12" fillId="0" borderId="1" xfId="0" applyNumberFormat="1" applyFont="1" applyFill="1" applyBorder="1" applyAlignment="1">
      <alignment horizontal="center"/>
    </xf>
    <xf numFmtId="168" fontId="11" fillId="0" borderId="1" xfId="0" applyNumberFormat="1" applyFont="1" applyFill="1" applyBorder="1" applyAlignment="1">
      <alignment horizontal="right"/>
    </xf>
    <xf numFmtId="0" fontId="12" fillId="0" borderId="0" xfId="0" applyFont="1" applyAlignment="1"/>
    <xf numFmtId="0" fontId="12" fillId="0" borderId="0" xfId="0" applyFont="1" applyAlignment="1">
      <alignment wrapText="1"/>
    </xf>
    <xf numFmtId="5" fontId="11" fillId="0" borderId="0" xfId="4" applyFont="1" applyAlignment="1" applyProtection="1">
      <alignment vertical="center"/>
      <protection locked="0"/>
    </xf>
    <xf numFmtId="0" fontId="13" fillId="0" borderId="0" xfId="0" applyFont="1" applyBorder="1" applyAlignment="1">
      <alignment horizontal="center" vertical="top"/>
    </xf>
    <xf numFmtId="4" fontId="11" fillId="0" borderId="0" xfId="0" applyNumberFormat="1" applyFont="1" applyAlignment="1">
      <alignment horizontal="right"/>
    </xf>
    <xf numFmtId="4" fontId="11" fillId="1" borderId="4" xfId="0" applyNumberFormat="1" applyFont="1" applyFill="1" applyBorder="1" applyAlignment="1">
      <alignment horizontal="center" wrapText="1"/>
    </xf>
    <xf numFmtId="4" fontId="11" fillId="0" borderId="0" xfId="0" applyNumberFormat="1" applyFont="1" applyBorder="1" applyAlignment="1">
      <alignment horizontal="center"/>
    </xf>
    <xf numFmtId="0" fontId="11" fillId="0" borderId="12" xfId="0" applyFont="1" applyFill="1" applyBorder="1" applyAlignment="1">
      <alignment horizontal="left" vertical="top" wrapText="1"/>
    </xf>
    <xf numFmtId="0" fontId="11" fillId="0" borderId="12" xfId="0" applyFont="1" applyFill="1" applyBorder="1" applyAlignment="1">
      <alignment horizontal="center" vertical="top" wrapText="1"/>
    </xf>
    <xf numFmtId="0" fontId="11" fillId="0" borderId="13" xfId="0" applyFont="1" applyFill="1" applyBorder="1" applyAlignment="1">
      <alignment vertical="top" wrapText="1"/>
    </xf>
    <xf numFmtId="0" fontId="11" fillId="0" borderId="14" xfId="0" applyFont="1" applyFill="1" applyBorder="1" applyAlignment="1">
      <alignment horizontal="center" vertical="top" wrapText="1"/>
    </xf>
    <xf numFmtId="0" fontId="11" fillId="0" borderId="13" xfId="0" applyFont="1" applyFill="1" applyBorder="1" applyAlignment="1">
      <alignment horizontal="center" vertical="top" wrapText="1"/>
    </xf>
    <xf numFmtId="4" fontId="12" fillId="0" borderId="13" xfId="0" applyNumberFormat="1" applyFont="1" applyFill="1" applyBorder="1" applyAlignment="1">
      <alignment vertical="top" wrapText="1"/>
    </xf>
    <xf numFmtId="4" fontId="12" fillId="0" borderId="0" xfId="0" applyNumberFormat="1" applyFont="1" applyFill="1" applyBorder="1" applyAlignment="1">
      <alignment vertical="top" wrapText="1"/>
    </xf>
    <xf numFmtId="0" fontId="12" fillId="0" borderId="3" xfId="0" applyFont="1" applyFill="1" applyBorder="1" applyAlignment="1">
      <alignment horizontal="left" vertical="top" wrapText="1"/>
    </xf>
    <xf numFmtId="0" fontId="11" fillId="0" borderId="3" xfId="0" applyFont="1" applyFill="1" applyBorder="1" applyAlignment="1">
      <alignment horizontal="center" vertical="top" wrapText="1"/>
    </xf>
    <xf numFmtId="0" fontId="12" fillId="0" borderId="0" xfId="0" applyFont="1" applyFill="1" applyBorder="1" applyAlignment="1">
      <alignment horizontal="center" vertical="top" wrapText="1"/>
    </xf>
    <xf numFmtId="4" fontId="12" fillId="0" borderId="1" xfId="0" applyNumberFormat="1" applyFont="1" applyFill="1" applyBorder="1" applyAlignment="1">
      <alignment vertical="top" wrapText="1"/>
    </xf>
    <xf numFmtId="0" fontId="11" fillId="0" borderId="3" xfId="0" quotePrefix="1" applyFont="1" applyFill="1" applyBorder="1" applyAlignment="1">
      <alignment horizontal="left" vertical="top" wrapText="1"/>
    </xf>
    <xf numFmtId="0" fontId="12" fillId="0" borderId="3" xfId="0" applyFont="1" applyFill="1" applyBorder="1" applyAlignment="1">
      <alignment vertical="top" wrapText="1"/>
    </xf>
    <xf numFmtId="0" fontId="12" fillId="0" borderId="3" xfId="0" applyFont="1" applyFill="1" applyBorder="1" applyAlignment="1">
      <alignment horizontal="center" vertical="top"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168" fontId="12" fillId="0" borderId="1" xfId="0" applyNumberFormat="1" applyFont="1" applyFill="1" applyBorder="1" applyAlignment="1">
      <alignment vertical="center" wrapText="1"/>
    </xf>
    <xf numFmtId="0" fontId="14" fillId="0" borderId="1" xfId="0" applyFont="1" applyFill="1" applyBorder="1" applyAlignment="1">
      <alignment vertical="top" wrapText="1"/>
    </xf>
    <xf numFmtId="0" fontId="12" fillId="0" borderId="1" xfId="0" applyFont="1" applyFill="1" applyBorder="1" applyAlignment="1">
      <alignment horizontal="left" vertical="top"/>
    </xf>
    <xf numFmtId="4" fontId="11" fillId="0" borderId="0" xfId="0" applyNumberFormat="1" applyFont="1" applyFill="1" applyBorder="1" applyAlignment="1">
      <alignment horizontal="right"/>
    </xf>
    <xf numFmtId="168" fontId="12" fillId="0" borderId="1" xfId="0" applyNumberFormat="1" applyFont="1" applyFill="1" applyBorder="1" applyAlignment="1">
      <alignment vertical="top" wrapText="1"/>
    </xf>
    <xf numFmtId="0" fontId="12" fillId="0" borderId="1" xfId="0" applyFont="1" applyFill="1" applyBorder="1" applyAlignment="1">
      <alignment wrapText="1"/>
    </xf>
    <xf numFmtId="0" fontId="12" fillId="0" borderId="1" xfId="0" applyFont="1" applyFill="1" applyBorder="1" applyAlignment="1">
      <alignment horizontal="center" wrapText="1"/>
    </xf>
    <xf numFmtId="168" fontId="12" fillId="0" borderId="1" xfId="0" applyNumberFormat="1" applyFont="1" applyFill="1" applyBorder="1" applyAlignment="1">
      <alignment vertical="center"/>
    </xf>
    <xf numFmtId="4" fontId="12" fillId="0" borderId="0" xfId="0" applyNumberFormat="1" applyFont="1" applyFill="1" applyBorder="1" applyAlignment="1">
      <alignment wrapText="1"/>
    </xf>
    <xf numFmtId="0" fontId="11" fillId="0" borderId="1" xfId="0" applyFont="1" applyFill="1" applyBorder="1" applyAlignment="1">
      <alignment horizontal="left" vertical="top" wrapText="1"/>
    </xf>
    <xf numFmtId="166" fontId="12" fillId="0" borderId="1" xfId="1" applyNumberFormat="1" applyFont="1" applyFill="1" applyBorder="1" applyAlignment="1">
      <alignment horizontal="center" vertical="center" wrapText="1"/>
    </xf>
    <xf numFmtId="168" fontId="12" fillId="0" borderId="1" xfId="2" applyNumberFormat="1" applyFont="1" applyFill="1" applyBorder="1" applyAlignment="1">
      <alignment vertical="center" wrapText="1"/>
    </xf>
    <xf numFmtId="168" fontId="11" fillId="0" borderId="1" xfId="0" applyNumberFormat="1" applyFont="1" applyFill="1" applyBorder="1" applyAlignment="1">
      <alignment vertical="center" wrapText="1"/>
    </xf>
    <xf numFmtId="4" fontId="11" fillId="0" borderId="0" xfId="0" applyNumberFormat="1" applyFont="1" applyFill="1" applyBorder="1" applyAlignment="1">
      <alignment vertical="top" wrapText="1"/>
    </xf>
    <xf numFmtId="3"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xf>
    <xf numFmtId="0" fontId="11" fillId="0" borderId="1" xfId="0" applyFont="1" applyFill="1" applyBorder="1" applyAlignment="1">
      <alignment vertical="top"/>
    </xf>
    <xf numFmtId="4" fontId="12" fillId="0" borderId="1" xfId="0" applyNumberFormat="1" applyFont="1" applyFill="1" applyBorder="1" applyAlignment="1">
      <alignment horizontal="center" vertical="center" wrapText="1"/>
    </xf>
    <xf numFmtId="0" fontId="12" fillId="0" borderId="0" xfId="0" applyFont="1" applyFill="1" applyAlignment="1">
      <alignment horizontal="center"/>
    </xf>
    <xf numFmtId="0" fontId="11" fillId="0" borderId="0" xfId="0" applyFont="1" applyFill="1" applyAlignment="1">
      <alignment vertical="top"/>
    </xf>
    <xf numFmtId="4" fontId="11" fillId="0" borderId="0" xfId="0" applyNumberFormat="1" applyFont="1" applyFill="1" applyAlignment="1">
      <alignment horizontal="right"/>
    </xf>
    <xf numFmtId="0" fontId="12" fillId="0" borderId="0" xfId="0" applyFont="1" applyAlignment="1">
      <alignment horizontal="center"/>
    </xf>
    <xf numFmtId="0" fontId="11" fillId="0" borderId="0" xfId="0" applyFont="1" applyAlignment="1">
      <alignment vertical="top"/>
    </xf>
    <xf numFmtId="0" fontId="11" fillId="0" borderId="3" xfId="0" applyFont="1" applyFill="1" applyBorder="1" applyAlignment="1">
      <alignment horizontal="left" vertical="top" wrapText="1"/>
    </xf>
    <xf numFmtId="0" fontId="12" fillId="0" borderId="2" xfId="0" applyFont="1" applyFill="1" applyBorder="1" applyAlignment="1">
      <alignment horizontal="center" vertical="center" wrapText="1"/>
    </xf>
    <xf numFmtId="4" fontId="2" fillId="0" borderId="8" xfId="0" applyNumberFormat="1" applyFont="1" applyFill="1" applyBorder="1" applyAlignment="1">
      <alignment horizontal="right"/>
    </xf>
    <xf numFmtId="4" fontId="2" fillId="0" borderId="1" xfId="0" applyNumberFormat="1" applyFont="1" applyFill="1" applyBorder="1" applyAlignment="1">
      <alignment horizontal="right" vertical="center"/>
    </xf>
    <xf numFmtId="165" fontId="2" fillId="0" borderId="1" xfId="0" applyNumberFormat="1" applyFont="1" applyFill="1" applyBorder="1" applyAlignment="1">
      <alignment horizontal="left"/>
    </xf>
    <xf numFmtId="0" fontId="2" fillId="0" borderId="1" xfId="0" applyFont="1" applyFill="1" applyBorder="1" applyAlignment="1">
      <alignment horizontal="center"/>
    </xf>
    <xf numFmtId="0" fontId="2" fillId="0" borderId="1" xfId="0" applyFont="1" applyFill="1" applyBorder="1" applyAlignment="1">
      <alignment horizontal="left" vertical="top" wrapText="1"/>
    </xf>
    <xf numFmtId="168" fontId="2" fillId="0" borderId="1" xfId="0" applyNumberFormat="1" applyFont="1" applyFill="1" applyBorder="1" applyAlignment="1">
      <alignment horizontal="right" vertical="center"/>
    </xf>
    <xf numFmtId="4"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center"/>
    </xf>
    <xf numFmtId="168" fontId="4" fillId="0" borderId="1" xfId="0" applyNumberFormat="1" applyFont="1" applyFill="1" applyBorder="1" applyAlignment="1">
      <alignment horizontal="center"/>
    </xf>
    <xf numFmtId="168" fontId="2" fillId="0" borderId="1" xfId="0" applyNumberFormat="1" applyFont="1" applyFill="1" applyBorder="1" applyAlignment="1">
      <alignment horizontal="right"/>
    </xf>
    <xf numFmtId="0" fontId="2" fillId="0" borderId="0" xfId="0" applyFont="1"/>
    <xf numFmtId="167" fontId="12" fillId="0" borderId="1" xfId="0" applyNumberFormat="1" applyFont="1" applyFill="1" applyBorder="1" applyAlignment="1">
      <alignment horizontal="center" vertical="center" wrapText="1"/>
    </xf>
    <xf numFmtId="165" fontId="11" fillId="1" borderId="4" xfId="0" applyNumberFormat="1" applyFont="1" applyFill="1" applyBorder="1" applyAlignment="1">
      <alignment horizontal="center" wrapText="1"/>
    </xf>
    <xf numFmtId="1" fontId="11" fillId="0" borderId="8" xfId="0" applyNumberFormat="1" applyFont="1" applyFill="1" applyBorder="1" applyAlignment="1">
      <alignment horizontal="left"/>
    </xf>
    <xf numFmtId="0" fontId="11" fillId="0" borderId="8" xfId="0" applyFont="1" applyFill="1" applyBorder="1" applyAlignment="1">
      <alignment horizontal="center" wrapText="1"/>
    </xf>
    <xf numFmtId="0" fontId="11" fillId="0" borderId="8" xfId="0" applyFont="1" applyFill="1" applyBorder="1" applyAlignment="1"/>
    <xf numFmtId="0" fontId="12" fillId="0" borderId="8" xfId="0" applyFont="1" applyFill="1" applyBorder="1" applyAlignment="1">
      <alignment horizontal="center"/>
    </xf>
    <xf numFmtId="3" fontId="12" fillId="0" borderId="8" xfId="0" applyNumberFormat="1" applyFont="1" applyFill="1" applyBorder="1" applyAlignment="1">
      <alignment horizontal="center"/>
    </xf>
    <xf numFmtId="4" fontId="12" fillId="0" borderId="8" xfId="0" applyNumberFormat="1" applyFont="1" applyFill="1" applyBorder="1" applyAlignment="1">
      <alignment horizontal="center"/>
    </xf>
    <xf numFmtId="165" fontId="11" fillId="0" borderId="1" xfId="0" applyNumberFormat="1" applyFont="1" applyFill="1" applyBorder="1" applyAlignment="1">
      <alignment horizontal="left"/>
    </xf>
    <xf numFmtId="0" fontId="11" fillId="0" borderId="1" xfId="0" applyFont="1" applyFill="1" applyBorder="1" applyAlignment="1"/>
    <xf numFmtId="4" fontId="12" fillId="0" borderId="1" xfId="0" applyNumberFormat="1" applyFont="1" applyFill="1" applyBorder="1" applyAlignment="1">
      <alignment horizontal="center" vertical="center"/>
    </xf>
    <xf numFmtId="165" fontId="12" fillId="0" borderId="1" xfId="0" applyNumberFormat="1" applyFont="1" applyFill="1" applyBorder="1" applyAlignment="1">
      <alignment horizontal="left"/>
    </xf>
    <xf numFmtId="0" fontId="12" fillId="0" borderId="1" xfId="0" applyFont="1" applyFill="1" applyBorder="1" applyAlignment="1">
      <alignment horizontal="left" vertical="center" wrapText="1"/>
    </xf>
    <xf numFmtId="168" fontId="11" fillId="0" borderId="1" xfId="0" applyNumberFormat="1" applyFont="1" applyFill="1" applyBorder="1" applyAlignment="1">
      <alignment horizontal="center"/>
    </xf>
    <xf numFmtId="0" fontId="12" fillId="0" borderId="1" xfId="0" applyFont="1" applyFill="1" applyBorder="1" applyAlignment="1">
      <alignment horizontal="left" wrapText="1"/>
    </xf>
    <xf numFmtId="4" fontId="11" fillId="0" borderId="8" xfId="0" applyNumberFormat="1" applyFont="1" applyFill="1" applyBorder="1" applyAlignment="1">
      <alignment horizontal="right"/>
    </xf>
    <xf numFmtId="4" fontId="12" fillId="0" borderId="1" xfId="0" applyNumberFormat="1" applyFont="1" applyFill="1" applyBorder="1" applyAlignment="1">
      <alignment horizontal="center"/>
    </xf>
    <xf numFmtId="168" fontId="12" fillId="0" borderId="1" xfId="1" applyNumberFormat="1" applyFont="1" applyFill="1" applyBorder="1" applyAlignment="1">
      <alignment horizontal="right" vertical="center"/>
    </xf>
    <xf numFmtId="0" fontId="11" fillId="0" borderId="1" xfId="0" applyFont="1" applyFill="1" applyBorder="1" applyAlignment="1">
      <alignment horizontal="left"/>
    </xf>
    <xf numFmtId="3" fontId="11" fillId="0" borderId="1" xfId="0" applyNumberFormat="1" applyFont="1" applyFill="1" applyBorder="1" applyAlignment="1">
      <alignment horizontal="center" vertical="center"/>
    </xf>
    <xf numFmtId="0" fontId="12" fillId="0" borderId="1" xfId="0" applyFont="1" applyFill="1" applyBorder="1" applyAlignment="1">
      <alignment horizontal="left"/>
    </xf>
    <xf numFmtId="0" fontId="12" fillId="0" borderId="1" xfId="0" applyFont="1" applyFill="1" applyBorder="1" applyAlignment="1"/>
    <xf numFmtId="0" fontId="11" fillId="0" borderId="1" xfId="0" applyFont="1" applyFill="1" applyBorder="1" applyAlignment="1">
      <alignment horizontal="center" vertical="center"/>
    </xf>
    <xf numFmtId="168" fontId="12" fillId="0" borderId="1" xfId="0" applyNumberFormat="1" applyFont="1" applyFill="1" applyBorder="1" applyAlignment="1">
      <alignment horizontal="right" vertical="center" wrapText="1"/>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11" fillId="0" borderId="1" xfId="0" applyFont="1" applyFill="1" applyBorder="1" applyAlignment="1">
      <alignment wrapText="1"/>
    </xf>
    <xf numFmtId="168" fontId="11" fillId="0" borderId="1" xfId="0" applyNumberFormat="1" applyFont="1" applyFill="1" applyBorder="1" applyAlignment="1">
      <alignment horizontal="center" vertical="center"/>
    </xf>
    <xf numFmtId="165" fontId="11" fillId="0" borderId="3" xfId="0" applyNumberFormat="1" applyFont="1" applyFill="1" applyBorder="1" applyAlignment="1">
      <alignment horizontal="left"/>
    </xf>
    <xf numFmtId="168" fontId="11" fillId="0" borderId="4" xfId="0" applyNumberFormat="1" applyFont="1" applyFill="1" applyBorder="1" applyAlignment="1">
      <alignment horizontal="right"/>
    </xf>
    <xf numFmtId="0" fontId="12" fillId="0" borderId="0" xfId="0" applyFont="1"/>
    <xf numFmtId="0" fontId="11" fillId="0" borderId="8" xfId="0" applyFont="1" applyFill="1" applyBorder="1" applyAlignment="1">
      <alignment wrapText="1"/>
    </xf>
    <xf numFmtId="165" fontId="12" fillId="0" borderId="3" xfId="0" applyNumberFormat="1" applyFont="1" applyFill="1" applyBorder="1" applyAlignment="1">
      <alignment horizontal="left"/>
    </xf>
    <xf numFmtId="1" fontId="11" fillId="0" borderId="4" xfId="0" applyNumberFormat="1" applyFont="1" applyFill="1" applyBorder="1" applyAlignment="1">
      <alignment horizontal="left"/>
    </xf>
    <xf numFmtId="0" fontId="11" fillId="0" borderId="4" xfId="0" applyFont="1" applyFill="1" applyBorder="1" applyAlignment="1">
      <alignment horizontal="center" wrapText="1"/>
    </xf>
    <xf numFmtId="0" fontId="11" fillId="0" borderId="4" xfId="0" applyFont="1" applyFill="1" applyBorder="1" applyAlignment="1"/>
    <xf numFmtId="0" fontId="12" fillId="0" borderId="4" xfId="0" applyFont="1" applyFill="1" applyBorder="1" applyAlignment="1">
      <alignment horizontal="center"/>
    </xf>
    <xf numFmtId="3" fontId="12" fillId="0" borderId="4" xfId="0" applyNumberFormat="1" applyFont="1" applyFill="1" applyBorder="1" applyAlignment="1">
      <alignment horizontal="center"/>
    </xf>
    <xf numFmtId="4" fontId="12" fillId="0" borderId="4" xfId="0" applyNumberFormat="1" applyFont="1" applyFill="1" applyBorder="1" applyAlignment="1">
      <alignment horizontal="center"/>
    </xf>
    <xf numFmtId="0" fontId="11" fillId="0" borderId="1" xfId="0" applyFont="1" applyFill="1" applyBorder="1" applyAlignment="1">
      <alignment horizontal="left" wrapText="1"/>
    </xf>
    <xf numFmtId="168" fontId="12" fillId="0" borderId="1" xfId="0" applyNumberFormat="1" applyFont="1" applyFill="1" applyBorder="1" applyAlignment="1">
      <alignment horizontal="right"/>
    </xf>
    <xf numFmtId="168" fontId="12" fillId="0" borderId="1" xfId="0" applyNumberFormat="1" applyFont="1" applyFill="1" applyBorder="1" applyAlignment="1">
      <alignment horizontal="right" wrapText="1"/>
    </xf>
    <xf numFmtId="0" fontId="11" fillId="0" borderId="4" xfId="0" applyFont="1" applyFill="1" applyBorder="1" applyAlignment="1">
      <alignment horizontal="right"/>
    </xf>
    <xf numFmtId="3" fontId="11" fillId="0" borderId="4" xfId="0" applyNumberFormat="1" applyFont="1" applyFill="1" applyBorder="1" applyAlignment="1">
      <alignment horizontal="right"/>
    </xf>
    <xf numFmtId="0" fontId="12" fillId="0" borderId="1" xfId="0" applyFont="1" applyFill="1" applyBorder="1" applyAlignment="1">
      <alignment horizontal="center" vertical="top"/>
    </xf>
    <xf numFmtId="0" fontId="11" fillId="0" borderId="1" xfId="0" applyFont="1" applyFill="1" applyBorder="1" applyAlignment="1">
      <alignment horizontal="left" vertical="center" wrapText="1"/>
    </xf>
    <xf numFmtId="168" fontId="11" fillId="0" borderId="1" xfId="0" applyNumberFormat="1" applyFont="1" applyFill="1" applyBorder="1" applyAlignment="1">
      <alignment horizontal="right" wrapText="1"/>
    </xf>
    <xf numFmtId="165" fontId="11" fillId="0" borderId="8" xfId="0" applyNumberFormat="1" applyFont="1" applyFill="1" applyBorder="1" applyAlignment="1">
      <alignment horizontal="left"/>
    </xf>
    <xf numFmtId="0" fontId="11" fillId="0" borderId="8" xfId="0" applyFont="1" applyFill="1" applyBorder="1" applyAlignment="1">
      <alignment horizontal="center"/>
    </xf>
    <xf numFmtId="3" fontId="11" fillId="0" borderId="8" xfId="0" applyNumberFormat="1" applyFont="1" applyFill="1" applyBorder="1" applyAlignment="1">
      <alignment horizontal="center"/>
    </xf>
    <xf numFmtId="168" fontId="12" fillId="0" borderId="8" xfId="0" applyNumberFormat="1" applyFont="1" applyFill="1" applyBorder="1" applyAlignment="1">
      <alignment horizontal="center"/>
    </xf>
    <xf numFmtId="168" fontId="12" fillId="0" borderId="8" xfId="0" applyNumberFormat="1" applyFont="1" applyFill="1" applyBorder="1" applyAlignment="1">
      <alignment horizontal="right"/>
    </xf>
    <xf numFmtId="1" fontId="11" fillId="0" borderId="1" xfId="0" applyNumberFormat="1" applyFont="1" applyFill="1" applyBorder="1" applyAlignment="1">
      <alignment horizontal="left"/>
    </xf>
    <xf numFmtId="0" fontId="11" fillId="0" borderId="2" xfId="0" applyFont="1" applyFill="1" applyBorder="1" applyAlignment="1">
      <alignment wrapText="1"/>
    </xf>
    <xf numFmtId="165" fontId="12" fillId="0" borderId="1" xfId="0" applyNumberFormat="1" applyFont="1" applyFill="1" applyBorder="1" applyAlignment="1">
      <alignment horizontal="center"/>
    </xf>
    <xf numFmtId="165" fontId="11" fillId="0" borderId="1" xfId="0" applyNumberFormat="1" applyFont="1" applyFill="1" applyBorder="1" applyAlignment="1">
      <alignment horizontal="right"/>
    </xf>
    <xf numFmtId="0" fontId="11" fillId="0" borderId="1" xfId="0" applyFont="1" applyFill="1" applyBorder="1" applyAlignment="1">
      <alignment horizontal="right"/>
    </xf>
    <xf numFmtId="3" fontId="11" fillId="0" borderId="1" xfId="0" applyNumberFormat="1" applyFont="1" applyFill="1" applyBorder="1" applyAlignment="1">
      <alignment horizontal="right"/>
    </xf>
    <xf numFmtId="0" fontId="12" fillId="0" borderId="1" xfId="0" applyFont="1" applyFill="1" applyBorder="1" applyAlignment="1">
      <alignment vertical="top"/>
    </xf>
    <xf numFmtId="0" fontId="11" fillId="0" borderId="0" xfId="0" applyFont="1" applyBorder="1" applyAlignment="1">
      <alignment horizontal="center"/>
    </xf>
    <xf numFmtId="0" fontId="11" fillId="0" borderId="0" xfId="0" applyFont="1" applyBorder="1" applyAlignment="1">
      <alignment horizontal="right" wrapText="1"/>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right"/>
    </xf>
    <xf numFmtId="0" fontId="16" fillId="0" borderId="1" xfId="0" applyFont="1" applyBorder="1" applyAlignment="1">
      <alignment horizontal="left" vertical="top"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3" fontId="13" fillId="0" borderId="1" xfId="0" applyNumberFormat="1" applyFont="1" applyBorder="1" applyAlignment="1">
      <alignment horizontal="center" vertical="top" wrapText="1"/>
    </xf>
    <xf numFmtId="168" fontId="11" fillId="0" borderId="8" xfId="0" applyNumberFormat="1" applyFont="1" applyFill="1" applyBorder="1" applyAlignment="1">
      <alignment horizontal="right"/>
    </xf>
    <xf numFmtId="0" fontId="12" fillId="0" borderId="1" xfId="0" applyFont="1" applyFill="1" applyBorder="1" applyAlignment="1">
      <alignment horizontal="left" vertical="center"/>
    </xf>
    <xf numFmtId="3" fontId="12" fillId="0" borderId="1" xfId="0" applyNumberFormat="1" applyFont="1" applyFill="1" applyBorder="1" applyAlignment="1">
      <alignment horizontal="left" vertical="center"/>
    </xf>
    <xf numFmtId="0" fontId="11" fillId="0" borderId="0" xfId="0" applyFont="1" applyAlignment="1">
      <alignment horizontal="left"/>
    </xf>
    <xf numFmtId="0" fontId="11" fillId="0" borderId="1" xfId="0" applyFont="1" applyBorder="1" applyAlignment="1">
      <alignment horizontal="center"/>
    </xf>
    <xf numFmtId="0" fontId="12" fillId="0" borderId="1" xfId="0" applyFont="1" applyBorder="1" applyAlignment="1">
      <alignment horizontal="center"/>
    </xf>
    <xf numFmtId="0" fontId="11" fillId="0" borderId="9" xfId="0" applyFont="1" applyBorder="1" applyAlignment="1">
      <alignment horizontal="center"/>
    </xf>
    <xf numFmtId="0" fontId="11" fillId="0" borderId="9" xfId="0" applyFont="1" applyBorder="1" applyAlignment="1">
      <alignment horizontal="left"/>
    </xf>
    <xf numFmtId="0" fontId="11" fillId="0" borderId="1" xfId="0" applyFont="1" applyBorder="1" applyAlignment="1">
      <alignment horizontal="left"/>
    </xf>
    <xf numFmtId="168" fontId="11" fillId="0" borderId="1" xfId="0" applyNumberFormat="1" applyFont="1" applyBorder="1" applyAlignment="1">
      <alignment horizontal="right"/>
    </xf>
    <xf numFmtId="0" fontId="11" fillId="0" borderId="8" xfId="0" applyFont="1" applyBorder="1" applyAlignment="1">
      <alignment horizontal="center"/>
    </xf>
    <xf numFmtId="0" fontId="11" fillId="0" borderId="8" xfId="0" applyFont="1" applyBorder="1" applyAlignment="1">
      <alignment horizontal="left"/>
    </xf>
    <xf numFmtId="0" fontId="11" fillId="0" borderId="10" xfId="0" applyFont="1" applyBorder="1" applyAlignment="1">
      <alignment horizontal="center" vertical="top" wrapText="1"/>
    </xf>
    <xf numFmtId="0" fontId="11" fillId="0" borderId="9" xfId="0" applyFont="1" applyBorder="1" applyAlignment="1">
      <alignment horizontal="left" vertical="top"/>
    </xf>
    <xf numFmtId="0" fontId="11" fillId="0" borderId="10" xfId="0" applyFont="1" applyBorder="1" applyAlignment="1">
      <alignment horizontal="left"/>
    </xf>
    <xf numFmtId="0" fontId="11" fillId="0" borderId="7" xfId="0" applyFont="1" applyBorder="1" applyAlignment="1">
      <alignment horizontal="left"/>
    </xf>
    <xf numFmtId="0" fontId="11" fillId="0" borderId="4" xfId="0" applyFont="1" applyFill="1" applyBorder="1" applyAlignment="1">
      <alignment horizontal="center"/>
    </xf>
    <xf numFmtId="0" fontId="11" fillId="0" borderId="4" xfId="0" applyFont="1" applyFill="1" applyBorder="1" applyAlignment="1">
      <alignment horizontal="left" wrapText="1"/>
    </xf>
    <xf numFmtId="170" fontId="13" fillId="0" borderId="1" xfId="0" applyNumberFormat="1" applyFont="1" applyBorder="1" applyAlignment="1">
      <alignment horizontal="center" vertical="top" wrapText="1"/>
    </xf>
    <xf numFmtId="170" fontId="11" fillId="0" borderId="0" xfId="0" applyNumberFormat="1" applyFont="1" applyBorder="1" applyAlignment="1">
      <alignment horizontal="right" wrapText="1"/>
    </xf>
    <xf numFmtId="168" fontId="12" fillId="0" borderId="8" xfId="0" applyNumberFormat="1" applyFont="1" applyFill="1" applyBorder="1" applyAlignment="1">
      <alignment horizontal="center" vertical="center"/>
    </xf>
    <xf numFmtId="4" fontId="12" fillId="0" borderId="1" xfId="0" applyNumberFormat="1" applyFont="1" applyFill="1" applyBorder="1" applyAlignment="1">
      <alignment horizontal="right" vertical="center"/>
    </xf>
    <xf numFmtId="0" fontId="12" fillId="0" borderId="0" xfId="0" applyFont="1" applyAlignment="1">
      <alignment vertical="center"/>
    </xf>
    <xf numFmtId="0" fontId="0" fillId="0" borderId="0" xfId="0" applyAlignment="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11" fillId="0" borderId="15" xfId="0" applyFont="1" applyBorder="1" applyAlignment="1">
      <alignment horizontal="right" vertical="center"/>
    </xf>
    <xf numFmtId="0" fontId="11" fillId="0" borderId="16" xfId="0" applyFont="1" applyBorder="1" applyAlignment="1">
      <alignment horizontal="center" vertical="center" wrapText="1"/>
    </xf>
    <xf numFmtId="0" fontId="11" fillId="0" borderId="0" xfId="0" applyFont="1" applyBorder="1" applyAlignment="1">
      <alignment vertical="center" wrapText="1"/>
    </xf>
    <xf numFmtId="0" fontId="12" fillId="0" borderId="16" xfId="0" applyFont="1" applyBorder="1" applyAlignment="1">
      <alignment horizontal="center" vertical="center"/>
    </xf>
    <xf numFmtId="3" fontId="12" fillId="0" borderId="0" xfId="0" applyNumberFormat="1" applyFont="1" applyBorder="1" applyAlignment="1">
      <alignment horizontal="center" vertical="center"/>
    </xf>
    <xf numFmtId="0" fontId="12" fillId="0" borderId="16" xfId="0" applyFont="1" applyBorder="1" applyAlignment="1">
      <alignment vertical="center"/>
    </xf>
    <xf numFmtId="0" fontId="12" fillId="0" borderId="17" xfId="0" applyFont="1" applyBorder="1" applyAlignment="1">
      <alignment vertical="center"/>
    </xf>
    <xf numFmtId="0" fontId="12" fillId="0" borderId="15" xfId="0" applyFont="1" applyBorder="1" applyAlignment="1">
      <alignment horizontal="right" vertical="center"/>
    </xf>
    <xf numFmtId="0" fontId="12" fillId="0" borderId="18" xfId="0" applyFont="1" applyBorder="1" applyAlignment="1">
      <alignment vertical="center"/>
    </xf>
    <xf numFmtId="0" fontId="11" fillId="0" borderId="16" xfId="0" applyFont="1" applyBorder="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horizontal="left" vertical="center" wrapText="1"/>
    </xf>
    <xf numFmtId="171" fontId="12" fillId="0" borderId="16" xfId="0" applyNumberFormat="1" applyFont="1" applyBorder="1" applyAlignment="1">
      <alignment vertical="center"/>
    </xf>
    <xf numFmtId="171" fontId="12" fillId="0" borderId="18" xfId="0" applyNumberFormat="1" applyFont="1" applyBorder="1" applyAlignment="1">
      <alignment vertical="center"/>
    </xf>
    <xf numFmtId="3" fontId="11" fillId="0" borderId="0" xfId="0" applyNumberFormat="1" applyFont="1" applyBorder="1" applyAlignment="1">
      <alignment horizontal="center" vertical="center"/>
    </xf>
    <xf numFmtId="0" fontId="12" fillId="0" borderId="19" xfId="0" applyFont="1" applyBorder="1" applyAlignment="1">
      <alignment horizontal="right" vertical="center"/>
    </xf>
    <xf numFmtId="0" fontId="12" fillId="0" borderId="20" xfId="0" applyFont="1" applyBorder="1" applyAlignment="1">
      <alignment horizontal="center" vertical="center"/>
    </xf>
    <xf numFmtId="0" fontId="12" fillId="0" borderId="20" xfId="0" applyFont="1" applyBorder="1" applyAlignment="1">
      <alignment horizontal="left" vertical="center" wrapText="1"/>
    </xf>
    <xf numFmtId="3" fontId="12" fillId="0" borderId="20" xfId="0" applyNumberFormat="1" applyFont="1" applyBorder="1" applyAlignment="1">
      <alignment horizontal="center" vertical="center"/>
    </xf>
    <xf numFmtId="171" fontId="12" fillId="0" borderId="20" xfId="0" applyNumberFormat="1" applyFont="1" applyBorder="1" applyAlignment="1">
      <alignment vertical="center"/>
    </xf>
    <xf numFmtId="171" fontId="12" fillId="0" borderId="21" xfId="0" applyNumberFormat="1" applyFont="1" applyBorder="1" applyAlignment="1">
      <alignment vertical="center"/>
    </xf>
    <xf numFmtId="0" fontId="12" fillId="0" borderId="16" xfId="0" applyFont="1" applyBorder="1" applyAlignment="1">
      <alignment vertical="center" wrapText="1"/>
    </xf>
    <xf numFmtId="171" fontId="12" fillId="0" borderId="27" xfId="0" applyNumberFormat="1" applyFont="1" applyBorder="1" applyAlignment="1">
      <alignment vertical="center"/>
    </xf>
    <xf numFmtId="171" fontId="11" fillId="0" borderId="32" xfId="0" applyNumberFormat="1" applyFont="1" applyFill="1" applyBorder="1" applyAlignment="1">
      <alignment horizontal="center" vertical="center"/>
    </xf>
    <xf numFmtId="0" fontId="12" fillId="0" borderId="33" xfId="0" applyFont="1" applyBorder="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3" fontId="12" fillId="0" borderId="1" xfId="0" applyNumberFormat="1" applyFont="1" applyBorder="1" applyAlignment="1">
      <alignment horizontal="center" vertical="center"/>
    </xf>
    <xf numFmtId="171" fontId="12" fillId="0" borderId="1" xfId="0" applyNumberFormat="1" applyFont="1" applyBorder="1" applyAlignment="1">
      <alignment vertical="center"/>
    </xf>
    <xf numFmtId="171" fontId="12" fillId="0" borderId="34" xfId="0" applyNumberFormat="1" applyFont="1" applyBorder="1" applyAlignment="1">
      <alignment vertical="center"/>
    </xf>
    <xf numFmtId="0" fontId="11" fillId="0" borderId="2" xfId="0" applyFont="1" applyBorder="1" applyAlignment="1">
      <alignment horizontal="center"/>
    </xf>
    <xf numFmtId="0" fontId="12" fillId="0" borderId="1" xfId="0" applyFont="1" applyBorder="1" applyAlignment="1">
      <alignment vertical="center" wrapText="1"/>
    </xf>
    <xf numFmtId="0" fontId="12" fillId="4" borderId="0" xfId="0" applyFont="1" applyFill="1" applyAlignment="1">
      <alignment horizontal="center" vertical="center"/>
    </xf>
    <xf numFmtId="0" fontId="11" fillId="3" borderId="4" xfId="0" applyFont="1" applyFill="1" applyBorder="1" applyAlignment="1">
      <alignment horizontal="right" vertical="center"/>
    </xf>
    <xf numFmtId="0" fontId="11" fillId="3" borderId="5" xfId="0" applyFont="1" applyFill="1" applyBorder="1" applyAlignment="1">
      <alignment horizontal="right"/>
    </xf>
    <xf numFmtId="0" fontId="11" fillId="3" borderId="6" xfId="0" applyFont="1" applyFill="1" applyBorder="1" applyAlignment="1">
      <alignment horizontal="right"/>
    </xf>
    <xf numFmtId="0" fontId="11" fillId="3" borderId="7" xfId="0" applyFont="1" applyFill="1" applyBorder="1" applyAlignment="1">
      <alignment horizontal="right"/>
    </xf>
    <xf numFmtId="0" fontId="13" fillId="0" borderId="0" xfId="0" applyFont="1" applyBorder="1" applyAlignment="1">
      <alignment horizontal="center" vertical="top"/>
    </xf>
    <xf numFmtId="0" fontId="11" fillId="3" borderId="4" xfId="0" applyFont="1" applyFill="1" applyBorder="1" applyAlignment="1">
      <alignment horizontal="right"/>
    </xf>
    <xf numFmtId="0" fontId="12" fillId="0" borderId="0" xfId="0" applyFont="1" applyBorder="1" applyAlignment="1">
      <alignment horizontal="center" vertical="top"/>
    </xf>
    <xf numFmtId="0" fontId="11" fillId="0" borderId="4" xfId="0" applyFont="1" applyFill="1" applyBorder="1" applyAlignment="1">
      <alignment horizontal="right"/>
    </xf>
    <xf numFmtId="0" fontId="11" fillId="0" borderId="5" xfId="0" applyFont="1" applyFill="1" applyBorder="1" applyAlignment="1">
      <alignment horizontal="right"/>
    </xf>
    <xf numFmtId="0" fontId="11" fillId="0" borderId="6" xfId="0" applyFont="1" applyFill="1" applyBorder="1" applyAlignment="1">
      <alignment horizontal="right"/>
    </xf>
    <xf numFmtId="0" fontId="11" fillId="0" borderId="7" xfId="0" applyFont="1" applyFill="1" applyBorder="1" applyAlignment="1">
      <alignment horizontal="right"/>
    </xf>
    <xf numFmtId="0" fontId="11" fillId="0" borderId="22" xfId="0" applyFont="1" applyFill="1" applyBorder="1" applyAlignment="1">
      <alignment horizontal="right" vertical="center"/>
    </xf>
    <xf numFmtId="0" fontId="12" fillId="0" borderId="23" xfId="0" applyFont="1" applyFill="1" applyBorder="1"/>
    <xf numFmtId="0" fontId="12" fillId="0" borderId="24" xfId="0" applyFont="1" applyFill="1" applyBorder="1"/>
    <xf numFmtId="0" fontId="11" fillId="0" borderId="28" xfId="0" applyFont="1" applyFill="1" applyBorder="1" applyAlignment="1">
      <alignment horizontal="right" vertical="center"/>
    </xf>
    <xf numFmtId="0" fontId="12" fillId="0" borderId="29" xfId="0" applyFont="1" applyFill="1" applyBorder="1"/>
    <xf numFmtId="0" fontId="12" fillId="0" borderId="30" xfId="0" applyFont="1" applyFill="1" applyBorder="1"/>
    <xf numFmtId="0" fontId="11" fillId="0" borderId="31" xfId="0" applyFont="1" applyFill="1" applyBorder="1" applyAlignment="1">
      <alignment horizontal="center" vertical="center"/>
    </xf>
    <xf numFmtId="0" fontId="2" fillId="0" borderId="0" xfId="0" applyFont="1" applyBorder="1" applyAlignment="1">
      <alignment horizontal="left" wrapText="1"/>
    </xf>
    <xf numFmtId="0" fontId="17" fillId="0" borderId="0" xfId="0" applyFont="1" applyAlignment="1">
      <alignment horizontal="center" wrapText="1"/>
    </xf>
    <xf numFmtId="167" fontId="11" fillId="0" borderId="0" xfId="3"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protection locked="0"/>
    </xf>
    <xf numFmtId="168" fontId="11" fillId="3" borderId="4" xfId="0" applyNumberFormat="1" applyFont="1" applyFill="1" applyBorder="1" applyAlignment="1">
      <alignment horizontal="left" vertical="center"/>
    </xf>
    <xf numFmtId="168" fontId="11" fillId="3" borderId="4" xfId="0" applyNumberFormat="1" applyFont="1" applyFill="1" applyBorder="1" applyAlignment="1">
      <alignment vertical="center"/>
    </xf>
    <xf numFmtId="4" fontId="11" fillId="3" borderId="4" xfId="0" applyNumberFormat="1" applyFont="1" applyFill="1" applyBorder="1" applyAlignment="1">
      <alignment horizontal="left" vertical="center"/>
    </xf>
    <xf numFmtId="168" fontId="11" fillId="3" borderId="4" xfId="0" applyNumberFormat="1" applyFont="1" applyFill="1" applyBorder="1" applyAlignment="1">
      <alignment horizontal="left"/>
    </xf>
    <xf numFmtId="168" fontId="11" fillId="0" borderId="4" xfId="0" applyNumberFormat="1" applyFont="1" applyFill="1" applyBorder="1" applyAlignment="1">
      <alignment horizontal="left"/>
    </xf>
    <xf numFmtId="0" fontId="12" fillId="5" borderId="15" xfId="0" applyFont="1" applyFill="1" applyBorder="1" applyAlignment="1">
      <alignment horizontal="right" vertical="center"/>
    </xf>
    <xf numFmtId="0" fontId="12" fillId="5" borderId="16" xfId="0" applyFont="1" applyFill="1" applyBorder="1" applyAlignment="1">
      <alignment horizontal="center" vertical="center"/>
    </xf>
    <xf numFmtId="0" fontId="12" fillId="5" borderId="0" xfId="0" applyFont="1" applyFill="1" applyBorder="1" applyAlignment="1">
      <alignment vertical="center" wrapText="1"/>
    </xf>
    <xf numFmtId="3" fontId="12" fillId="5" borderId="0" xfId="0" applyNumberFormat="1" applyFont="1" applyFill="1" applyBorder="1" applyAlignment="1">
      <alignment horizontal="center" vertical="center"/>
    </xf>
    <xf numFmtId="171" fontId="12" fillId="5" borderId="16" xfId="0" applyNumberFormat="1" applyFont="1" applyFill="1" applyBorder="1" applyAlignment="1">
      <alignment vertical="center"/>
    </xf>
    <xf numFmtId="171" fontId="12" fillId="5" borderId="18" xfId="0" applyNumberFormat="1" applyFont="1" applyFill="1" applyBorder="1" applyAlignment="1">
      <alignment vertical="center"/>
    </xf>
    <xf numFmtId="0" fontId="12" fillId="5" borderId="0" xfId="0" applyFont="1" applyFill="1"/>
    <xf numFmtId="171" fontId="11" fillId="0" borderId="25" xfId="0" applyNumberFormat="1" applyFont="1" applyFill="1" applyBorder="1" applyAlignment="1">
      <alignment horizontal="left" vertical="center"/>
    </xf>
    <xf numFmtId="171" fontId="11" fillId="0" borderId="26" xfId="0" applyNumberFormat="1" applyFont="1" applyFill="1" applyBorder="1" applyAlignment="1">
      <alignment horizontal="left" vertical="center"/>
    </xf>
    <xf numFmtId="168" fontId="4" fillId="0" borderId="4" xfId="0" applyNumberFormat="1" applyFont="1" applyFill="1" applyBorder="1" applyAlignment="1">
      <alignment horizontal="left"/>
    </xf>
    <xf numFmtId="168" fontId="11" fillId="0" borderId="9" xfId="0" applyNumberFormat="1" applyFont="1" applyBorder="1" applyAlignment="1">
      <alignment horizontal="left"/>
    </xf>
    <xf numFmtId="168" fontId="11" fillId="0" borderId="1" xfId="0" applyNumberFormat="1" applyFont="1" applyBorder="1" applyAlignment="1">
      <alignment horizontal="left"/>
    </xf>
    <xf numFmtId="168" fontId="11" fillId="0" borderId="9" xfId="0" applyNumberFormat="1" applyFont="1" applyBorder="1" applyAlignment="1">
      <alignment horizontal="left" vertical="top"/>
    </xf>
  </cellXfs>
  <cellStyles count="15">
    <cellStyle name="Check Cell" xfId="3" builtinId="23"/>
    <cellStyle name="Comma" xfId="1" builtinId="3"/>
    <cellStyle name="Comma 2" xfId="13"/>
    <cellStyle name="Comma 4" xfId="8"/>
    <cellStyle name="Normal" xfId="0" builtinId="0"/>
    <cellStyle name="Normal 2" xfId="6"/>
    <cellStyle name="Normal 3" xfId="5"/>
    <cellStyle name="Normal 4" xfId="9"/>
    <cellStyle name="Normal 5" xfId="11"/>
    <cellStyle name="Normal 7" xfId="12"/>
    <cellStyle name="Percent" xfId="2" builtinId="5"/>
    <cellStyle name="Percent 2" xfId="14"/>
    <cellStyle name="Percent 4" xfId="10"/>
    <cellStyle name="Style 1" xfId="4"/>
    <cellStyle name="Style 1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7"/>
  <sheetViews>
    <sheetView topLeftCell="A145" zoomScale="80" zoomScaleNormal="80" zoomScaleSheetLayoutView="100" workbookViewId="0">
      <selection activeCell="G147" sqref="G147"/>
    </sheetView>
  </sheetViews>
  <sheetFormatPr defaultColWidth="9.1796875" defaultRowHeight="14" x14ac:dyDescent="0.3"/>
  <cols>
    <col min="1" max="1" width="7.54296875" style="92" customWidth="1"/>
    <col min="2" max="2" width="9" style="18" customWidth="1"/>
    <col min="3" max="3" width="39.36328125" style="93" customWidth="1"/>
    <col min="4" max="4" width="7.54296875" style="18" customWidth="1"/>
    <col min="5" max="5" width="12.36328125" style="18" customWidth="1"/>
    <col min="6" max="6" width="15.26953125" style="52" customWidth="1"/>
    <col min="7" max="7" width="16.7265625" style="52" customWidth="1"/>
    <col min="8" max="8" width="11.6328125" style="52" customWidth="1"/>
    <col min="9" max="16384" width="9.1796875" style="18"/>
  </cols>
  <sheetData>
    <row r="1" spans="1:12" s="17" customFormat="1" x14ac:dyDescent="0.25">
      <c r="A1" s="238" t="s">
        <v>147</v>
      </c>
      <c r="B1" s="238"/>
      <c r="C1" s="238"/>
      <c r="D1" s="238"/>
      <c r="E1" s="238"/>
      <c r="F1" s="238"/>
      <c r="G1" s="238"/>
      <c r="H1" s="51"/>
      <c r="I1" s="50"/>
      <c r="J1" s="50"/>
      <c r="K1" s="50"/>
      <c r="L1" s="50"/>
    </row>
    <row r="2" spans="1:12" ht="28" x14ac:dyDescent="0.3">
      <c r="A2" s="19" t="s">
        <v>0</v>
      </c>
      <c r="B2" s="19" t="s">
        <v>1</v>
      </c>
      <c r="C2" s="20" t="s">
        <v>2</v>
      </c>
      <c r="D2" s="19" t="s">
        <v>3</v>
      </c>
      <c r="E2" s="19" t="s">
        <v>4</v>
      </c>
      <c r="F2" s="53" t="s">
        <v>5</v>
      </c>
      <c r="G2" s="53" t="s">
        <v>216</v>
      </c>
      <c r="H2" s="54"/>
    </row>
    <row r="3" spans="1:12" s="32" customFormat="1" ht="28" x14ac:dyDescent="0.3">
      <c r="A3" s="55">
        <v>1</v>
      </c>
      <c r="B3" s="56" t="s">
        <v>132</v>
      </c>
      <c r="C3" s="57" t="s">
        <v>84</v>
      </c>
      <c r="D3" s="58"/>
      <c r="E3" s="59"/>
      <c r="F3" s="60"/>
      <c r="G3" s="60"/>
      <c r="H3" s="61"/>
    </row>
    <row r="4" spans="1:12" s="32" customFormat="1" x14ac:dyDescent="0.3">
      <c r="A4" s="62"/>
      <c r="B4" s="63"/>
      <c r="C4" s="37"/>
      <c r="D4" s="64"/>
      <c r="E4" s="36"/>
      <c r="F4" s="65"/>
      <c r="G4" s="65"/>
      <c r="H4" s="61"/>
    </row>
    <row r="5" spans="1:12" s="32" customFormat="1" ht="28" x14ac:dyDescent="0.3">
      <c r="A5" s="66">
        <v>1.1000000000000001</v>
      </c>
      <c r="B5" s="63">
        <v>8.3000000000000007</v>
      </c>
      <c r="C5" s="27" t="s">
        <v>49</v>
      </c>
      <c r="D5" s="64"/>
      <c r="E5" s="36"/>
      <c r="F5" s="65"/>
      <c r="G5" s="65"/>
      <c r="H5" s="61"/>
    </row>
    <row r="6" spans="1:12" s="32" customFormat="1" x14ac:dyDescent="0.3">
      <c r="A6" s="67"/>
      <c r="B6" s="68"/>
      <c r="C6" s="37"/>
      <c r="D6" s="64"/>
      <c r="E6" s="36"/>
      <c r="F6" s="65"/>
      <c r="G6" s="65"/>
      <c r="H6" s="61"/>
    </row>
    <row r="7" spans="1:12" s="32" customFormat="1" x14ac:dyDescent="0.3">
      <c r="A7" s="67" t="s">
        <v>50</v>
      </c>
      <c r="B7" s="68" t="s">
        <v>6</v>
      </c>
      <c r="C7" s="37" t="s">
        <v>51</v>
      </c>
      <c r="D7" s="69" t="s">
        <v>7</v>
      </c>
      <c r="E7" s="70">
        <v>1</v>
      </c>
      <c r="F7" s="71"/>
      <c r="G7" s="71"/>
      <c r="H7" s="61"/>
    </row>
    <row r="8" spans="1:12" s="32" customFormat="1" x14ac:dyDescent="0.3">
      <c r="A8" s="67"/>
      <c r="B8" s="68"/>
      <c r="C8" s="37"/>
      <c r="D8" s="69"/>
      <c r="E8" s="70"/>
      <c r="F8" s="71"/>
      <c r="G8" s="71"/>
      <c r="H8" s="61"/>
    </row>
    <row r="9" spans="1:12" s="32" customFormat="1" x14ac:dyDescent="0.3">
      <c r="A9" s="67" t="s">
        <v>52</v>
      </c>
      <c r="B9" s="68" t="s">
        <v>8</v>
      </c>
      <c r="C9" s="37" t="s">
        <v>151</v>
      </c>
      <c r="D9" s="69" t="s">
        <v>7</v>
      </c>
      <c r="E9" s="70">
        <v>1</v>
      </c>
      <c r="F9" s="71"/>
      <c r="G9" s="71"/>
      <c r="H9" s="61"/>
    </row>
    <row r="10" spans="1:12" s="32" customFormat="1" x14ac:dyDescent="0.3">
      <c r="A10" s="67"/>
      <c r="B10" s="68"/>
      <c r="C10" s="72"/>
      <c r="D10" s="69"/>
      <c r="E10" s="70"/>
      <c r="F10" s="71"/>
      <c r="G10" s="71"/>
      <c r="H10" s="61"/>
    </row>
    <row r="11" spans="1:12" s="32" customFormat="1" ht="28" x14ac:dyDescent="0.3">
      <c r="A11" s="67" t="s">
        <v>85</v>
      </c>
      <c r="B11" s="68" t="s">
        <v>152</v>
      </c>
      <c r="C11" s="37" t="s">
        <v>120</v>
      </c>
      <c r="D11" s="69"/>
      <c r="E11" s="70"/>
      <c r="F11" s="71"/>
      <c r="G11" s="71"/>
      <c r="H11" s="61"/>
    </row>
    <row r="12" spans="1:12" s="32" customFormat="1" x14ac:dyDescent="0.3">
      <c r="A12" s="67"/>
      <c r="B12" s="68"/>
      <c r="C12" s="37"/>
      <c r="D12" s="69"/>
      <c r="E12" s="70"/>
      <c r="F12" s="71"/>
      <c r="G12" s="71"/>
      <c r="H12" s="61"/>
    </row>
    <row r="13" spans="1:12" s="32" customFormat="1" x14ac:dyDescent="0.3">
      <c r="A13" s="67"/>
      <c r="B13" s="68"/>
      <c r="C13" s="37" t="s">
        <v>115</v>
      </c>
      <c r="D13" s="69" t="s">
        <v>69</v>
      </c>
      <c r="E13" s="70">
        <v>1</v>
      </c>
      <c r="F13" s="71"/>
      <c r="G13" s="71"/>
      <c r="H13" s="61"/>
    </row>
    <row r="14" spans="1:12" s="32" customFormat="1" x14ac:dyDescent="0.3">
      <c r="A14" s="67"/>
      <c r="B14" s="68"/>
      <c r="C14" s="37"/>
      <c r="D14" s="69"/>
      <c r="E14" s="70"/>
      <c r="F14" s="71"/>
      <c r="G14" s="71"/>
      <c r="H14" s="61"/>
    </row>
    <row r="15" spans="1:12" s="32" customFormat="1" ht="28" x14ac:dyDescent="0.3">
      <c r="A15" s="67"/>
      <c r="B15" s="68"/>
      <c r="C15" s="43" t="s">
        <v>157</v>
      </c>
      <c r="D15" s="69" t="s">
        <v>113</v>
      </c>
      <c r="E15" s="70">
        <v>1</v>
      </c>
      <c r="F15" s="71"/>
      <c r="G15" s="71"/>
      <c r="H15" s="61"/>
    </row>
    <row r="16" spans="1:12" s="32" customFormat="1" ht="28" x14ac:dyDescent="0.3">
      <c r="A16" s="67"/>
      <c r="B16" s="68"/>
      <c r="C16" s="43" t="s">
        <v>217</v>
      </c>
      <c r="D16" s="69" t="s">
        <v>119</v>
      </c>
      <c r="E16" s="70">
        <v>1</v>
      </c>
      <c r="F16" s="71"/>
      <c r="G16" s="71"/>
      <c r="H16" s="61"/>
    </row>
    <row r="17" spans="1:8" s="32" customFormat="1" ht="28" x14ac:dyDescent="0.3">
      <c r="A17" s="67"/>
      <c r="B17" s="68"/>
      <c r="C17" s="37" t="s">
        <v>183</v>
      </c>
      <c r="D17" s="69" t="s">
        <v>119</v>
      </c>
      <c r="E17" s="70">
        <v>1</v>
      </c>
      <c r="F17" s="71"/>
      <c r="G17" s="71"/>
      <c r="H17" s="61"/>
    </row>
    <row r="18" spans="1:8" s="32" customFormat="1" x14ac:dyDescent="0.3">
      <c r="A18" s="67"/>
      <c r="B18" s="68"/>
      <c r="C18" s="37"/>
      <c r="D18" s="69"/>
      <c r="E18" s="70"/>
      <c r="F18" s="71"/>
      <c r="G18" s="71"/>
      <c r="H18" s="61"/>
    </row>
    <row r="19" spans="1:8" s="32" customFormat="1" x14ac:dyDescent="0.3">
      <c r="A19" s="67"/>
      <c r="B19" s="68"/>
      <c r="C19" s="37" t="s">
        <v>263</v>
      </c>
      <c r="D19" s="69" t="s">
        <v>22</v>
      </c>
      <c r="E19" s="70">
        <v>52</v>
      </c>
      <c r="F19" s="71"/>
      <c r="G19" s="71"/>
      <c r="H19" s="61"/>
    </row>
    <row r="20" spans="1:8" s="32" customFormat="1" x14ac:dyDescent="0.3">
      <c r="A20" s="67"/>
      <c r="B20" s="68"/>
      <c r="C20" s="37"/>
      <c r="D20" s="69"/>
      <c r="E20" s="70"/>
      <c r="F20" s="71"/>
      <c r="G20" s="71"/>
      <c r="H20" s="61"/>
    </row>
    <row r="21" spans="1:8" s="32" customFormat="1" x14ac:dyDescent="0.3">
      <c r="A21" s="67"/>
      <c r="B21" s="68"/>
      <c r="C21" s="37" t="s">
        <v>264</v>
      </c>
      <c r="D21" s="69" t="s">
        <v>75</v>
      </c>
      <c r="E21" s="70">
        <v>2</v>
      </c>
      <c r="F21" s="71"/>
      <c r="G21" s="71"/>
      <c r="H21" s="61"/>
    </row>
    <row r="22" spans="1:8" s="32" customFormat="1" x14ac:dyDescent="0.3">
      <c r="A22" s="67"/>
      <c r="B22" s="68"/>
      <c r="C22" s="37"/>
      <c r="D22" s="69"/>
      <c r="E22" s="70"/>
      <c r="F22" s="71"/>
      <c r="G22" s="71"/>
      <c r="H22" s="61"/>
    </row>
    <row r="23" spans="1:8" s="32" customFormat="1" x14ac:dyDescent="0.3">
      <c r="A23" s="67"/>
      <c r="B23" s="68"/>
      <c r="C23" s="37" t="s">
        <v>265</v>
      </c>
      <c r="D23" s="69" t="s">
        <v>75</v>
      </c>
      <c r="E23" s="70">
        <v>2</v>
      </c>
      <c r="F23" s="71"/>
      <c r="G23" s="71"/>
      <c r="H23" s="61"/>
    </row>
    <row r="24" spans="1:8" s="32" customFormat="1" x14ac:dyDescent="0.3">
      <c r="A24" s="67"/>
      <c r="B24" s="68"/>
      <c r="C24" s="37"/>
      <c r="D24" s="69"/>
      <c r="E24" s="70"/>
      <c r="F24" s="71"/>
      <c r="G24" s="71"/>
      <c r="H24" s="61"/>
    </row>
    <row r="25" spans="1:8" s="32" customFormat="1" x14ac:dyDescent="0.3">
      <c r="A25" s="67"/>
      <c r="B25" s="68"/>
      <c r="C25" s="37" t="s">
        <v>266</v>
      </c>
      <c r="D25" s="69"/>
      <c r="E25" s="70"/>
      <c r="F25" s="71"/>
      <c r="G25" s="71"/>
      <c r="H25" s="61"/>
    </row>
    <row r="26" spans="1:8" s="32" customFormat="1" x14ac:dyDescent="0.3">
      <c r="A26" s="67"/>
      <c r="B26" s="68"/>
      <c r="C26" s="37" t="s">
        <v>267</v>
      </c>
      <c r="D26" s="69" t="s">
        <v>22</v>
      </c>
      <c r="E26" s="70">
        <v>8</v>
      </c>
      <c r="F26" s="71"/>
      <c r="G26" s="71"/>
      <c r="H26" s="61"/>
    </row>
    <row r="27" spans="1:8" s="32" customFormat="1" x14ac:dyDescent="0.3">
      <c r="A27" s="67"/>
      <c r="B27" s="68"/>
      <c r="C27" s="37"/>
      <c r="D27" s="69"/>
      <c r="E27" s="70"/>
      <c r="F27" s="71"/>
      <c r="G27" s="71"/>
      <c r="H27" s="61"/>
    </row>
    <row r="28" spans="1:8" s="32" customFormat="1" ht="28" x14ac:dyDescent="0.3">
      <c r="A28" s="67"/>
      <c r="B28" s="68"/>
      <c r="C28" s="37" t="s">
        <v>268</v>
      </c>
      <c r="D28" s="69" t="s">
        <v>22</v>
      </c>
      <c r="E28" s="70">
        <v>80</v>
      </c>
      <c r="F28" s="71"/>
      <c r="G28" s="71"/>
      <c r="H28" s="61"/>
    </row>
    <row r="29" spans="1:8" s="32" customFormat="1" x14ac:dyDescent="0.3">
      <c r="A29" s="67"/>
      <c r="B29" s="68"/>
      <c r="C29" s="37"/>
      <c r="D29" s="69"/>
      <c r="E29" s="70"/>
      <c r="F29" s="71"/>
      <c r="G29" s="71"/>
      <c r="H29" s="61"/>
    </row>
    <row r="30" spans="1:8" s="32" customFormat="1" x14ac:dyDescent="0.3">
      <c r="A30" s="67"/>
      <c r="B30" s="68"/>
      <c r="C30" s="37" t="s">
        <v>269</v>
      </c>
      <c r="D30" s="69"/>
      <c r="E30" s="70"/>
      <c r="F30" s="71"/>
      <c r="G30" s="71"/>
      <c r="H30" s="61"/>
    </row>
    <row r="31" spans="1:8" s="32" customFormat="1" x14ac:dyDescent="0.3">
      <c r="A31" s="67"/>
      <c r="B31" s="68"/>
      <c r="C31" s="37" t="s">
        <v>270</v>
      </c>
      <c r="D31" s="69" t="s">
        <v>75</v>
      </c>
      <c r="E31" s="70">
        <v>4</v>
      </c>
      <c r="F31" s="71"/>
      <c r="G31" s="71"/>
      <c r="H31" s="61"/>
    </row>
    <row r="32" spans="1:8" s="32" customFormat="1" x14ac:dyDescent="0.3">
      <c r="A32" s="67"/>
      <c r="B32" s="68"/>
      <c r="C32" s="37"/>
      <c r="D32" s="69"/>
      <c r="E32" s="70"/>
      <c r="F32" s="71"/>
      <c r="G32" s="71"/>
      <c r="H32" s="61"/>
    </row>
    <row r="33" spans="1:8" s="32" customFormat="1" x14ac:dyDescent="0.3">
      <c r="A33" s="67"/>
      <c r="B33" s="68"/>
      <c r="C33" s="37" t="s">
        <v>271</v>
      </c>
      <c r="D33" s="69" t="s">
        <v>75</v>
      </c>
      <c r="E33" s="70">
        <v>20</v>
      </c>
      <c r="F33" s="71"/>
      <c r="G33" s="71"/>
      <c r="H33" s="61"/>
    </row>
    <row r="34" spans="1:8" s="32" customFormat="1" x14ac:dyDescent="0.3">
      <c r="A34" s="67"/>
      <c r="B34" s="68"/>
      <c r="C34" s="37"/>
      <c r="D34" s="69"/>
      <c r="E34" s="70"/>
      <c r="F34" s="71"/>
      <c r="G34" s="71"/>
      <c r="H34" s="61"/>
    </row>
    <row r="35" spans="1:8" s="32" customFormat="1" ht="28" x14ac:dyDescent="0.3">
      <c r="A35" s="67"/>
      <c r="B35" s="68"/>
      <c r="C35" s="37" t="s">
        <v>272</v>
      </c>
      <c r="D35" s="69" t="s">
        <v>75</v>
      </c>
      <c r="E35" s="70">
        <v>3</v>
      </c>
      <c r="F35" s="71"/>
      <c r="G35" s="71"/>
      <c r="H35" s="61"/>
    </row>
    <row r="36" spans="1:8" s="32" customFormat="1" x14ac:dyDescent="0.3">
      <c r="A36" s="67"/>
      <c r="B36" s="68"/>
      <c r="C36" s="37"/>
      <c r="D36" s="69"/>
      <c r="E36" s="70"/>
      <c r="F36" s="71"/>
      <c r="G36" s="71"/>
      <c r="H36" s="61"/>
    </row>
    <row r="37" spans="1:8" s="32" customFormat="1" x14ac:dyDescent="0.3">
      <c r="A37" s="67"/>
      <c r="B37" s="68"/>
      <c r="C37" s="37" t="s">
        <v>273</v>
      </c>
      <c r="D37" s="69" t="s">
        <v>75</v>
      </c>
      <c r="E37" s="70">
        <v>2</v>
      </c>
      <c r="F37" s="71"/>
      <c r="G37" s="71"/>
      <c r="H37" s="61"/>
    </row>
    <row r="38" spans="1:8" s="32" customFormat="1" x14ac:dyDescent="0.3">
      <c r="A38" s="67"/>
      <c r="B38" s="68"/>
      <c r="C38" s="37"/>
      <c r="D38" s="69"/>
      <c r="E38" s="70"/>
      <c r="F38" s="71"/>
      <c r="G38" s="71"/>
      <c r="H38" s="61"/>
    </row>
    <row r="39" spans="1:8" s="32" customFormat="1" x14ac:dyDescent="0.3">
      <c r="A39" s="67"/>
      <c r="B39" s="68"/>
      <c r="C39" s="37" t="s">
        <v>274</v>
      </c>
      <c r="D39" s="69" t="s">
        <v>75</v>
      </c>
      <c r="E39" s="70">
        <v>2</v>
      </c>
      <c r="F39" s="71"/>
      <c r="G39" s="71"/>
      <c r="H39" s="61"/>
    </row>
    <row r="40" spans="1:8" s="32" customFormat="1" x14ac:dyDescent="0.3">
      <c r="A40" s="67"/>
      <c r="B40" s="68"/>
      <c r="C40" s="37"/>
      <c r="D40" s="69"/>
      <c r="E40" s="70"/>
      <c r="F40" s="71"/>
      <c r="G40" s="71"/>
      <c r="H40" s="61"/>
    </row>
    <row r="41" spans="1:8" s="32" customFormat="1" x14ac:dyDescent="0.3">
      <c r="A41" s="67"/>
      <c r="B41" s="68"/>
      <c r="C41" s="37" t="s">
        <v>275</v>
      </c>
      <c r="D41" s="69" t="s">
        <v>75</v>
      </c>
      <c r="E41" s="70">
        <v>6</v>
      </c>
      <c r="F41" s="71"/>
      <c r="G41" s="71"/>
      <c r="H41" s="61"/>
    </row>
    <row r="42" spans="1:8" s="32" customFormat="1" ht="28" x14ac:dyDescent="0.3">
      <c r="A42" s="67"/>
      <c r="B42" s="68"/>
      <c r="C42" s="37" t="s">
        <v>276</v>
      </c>
      <c r="D42" s="69" t="s">
        <v>75</v>
      </c>
      <c r="E42" s="70">
        <v>8</v>
      </c>
      <c r="F42" s="71"/>
      <c r="G42" s="71"/>
      <c r="H42" s="61"/>
    </row>
    <row r="43" spans="1:8" s="32" customFormat="1" x14ac:dyDescent="0.3">
      <c r="A43" s="67"/>
      <c r="B43" s="68"/>
      <c r="C43" s="37"/>
      <c r="D43" s="69"/>
      <c r="E43" s="70"/>
      <c r="F43" s="71"/>
      <c r="G43" s="71"/>
      <c r="H43" s="61"/>
    </row>
    <row r="44" spans="1:8" s="32" customFormat="1" x14ac:dyDescent="0.3">
      <c r="A44" s="67"/>
      <c r="B44" s="68"/>
      <c r="C44" s="37" t="s">
        <v>277</v>
      </c>
      <c r="D44" s="69" t="s">
        <v>75</v>
      </c>
      <c r="E44" s="70">
        <v>3</v>
      </c>
      <c r="F44" s="71"/>
      <c r="G44" s="71"/>
      <c r="H44" s="61"/>
    </row>
    <row r="45" spans="1:8" s="32" customFormat="1" x14ac:dyDescent="0.3">
      <c r="A45" s="67"/>
      <c r="B45" s="68"/>
      <c r="C45" s="37"/>
      <c r="D45" s="69"/>
      <c r="E45" s="70"/>
      <c r="F45" s="71"/>
      <c r="G45" s="71"/>
      <c r="H45" s="61"/>
    </row>
    <row r="46" spans="1:8" s="32" customFormat="1" x14ac:dyDescent="0.3">
      <c r="A46" s="67"/>
      <c r="B46" s="68"/>
      <c r="C46" s="37" t="s">
        <v>278</v>
      </c>
      <c r="D46" s="69" t="s">
        <v>75</v>
      </c>
      <c r="E46" s="70">
        <v>3</v>
      </c>
      <c r="F46" s="71"/>
      <c r="G46" s="71"/>
      <c r="H46" s="61"/>
    </row>
    <row r="47" spans="1:8" s="32" customFormat="1" x14ac:dyDescent="0.3">
      <c r="A47" s="67"/>
      <c r="B47" s="68"/>
      <c r="C47" s="37"/>
      <c r="D47" s="69"/>
      <c r="E47" s="70"/>
      <c r="F47" s="71"/>
      <c r="G47" s="71"/>
      <c r="H47" s="61"/>
    </row>
    <row r="48" spans="1:8" s="32" customFormat="1" x14ac:dyDescent="0.3">
      <c r="A48" s="67"/>
      <c r="B48" s="68"/>
      <c r="C48" s="37" t="s">
        <v>279</v>
      </c>
      <c r="D48" s="69" t="s">
        <v>75</v>
      </c>
      <c r="E48" s="70">
        <v>2</v>
      </c>
      <c r="F48" s="71"/>
      <c r="G48" s="71"/>
      <c r="H48" s="61"/>
    </row>
    <row r="49" spans="1:8" s="32" customFormat="1" x14ac:dyDescent="0.3">
      <c r="A49" s="67"/>
      <c r="B49" s="68"/>
      <c r="C49" s="37"/>
      <c r="D49" s="69"/>
      <c r="E49" s="70"/>
      <c r="F49" s="71"/>
      <c r="G49" s="71"/>
      <c r="H49" s="61"/>
    </row>
    <row r="50" spans="1:8" s="32" customFormat="1" x14ac:dyDescent="0.3">
      <c r="A50" s="67"/>
      <c r="B50" s="68"/>
      <c r="C50" s="37" t="s">
        <v>280</v>
      </c>
      <c r="D50" s="69" t="s">
        <v>75</v>
      </c>
      <c r="E50" s="70">
        <v>1</v>
      </c>
      <c r="F50" s="71"/>
      <c r="G50" s="71"/>
      <c r="H50" s="61"/>
    </row>
    <row r="51" spans="1:8" s="32" customFormat="1" x14ac:dyDescent="0.3">
      <c r="A51" s="67"/>
      <c r="B51" s="68"/>
      <c r="C51" s="37"/>
      <c r="D51" s="69"/>
      <c r="E51" s="70"/>
      <c r="F51" s="71"/>
      <c r="G51" s="71"/>
      <c r="H51" s="61"/>
    </row>
    <row r="52" spans="1:8" s="32" customFormat="1" x14ac:dyDescent="0.3">
      <c r="A52" s="67"/>
      <c r="B52" s="68"/>
      <c r="C52" s="37" t="s">
        <v>281</v>
      </c>
      <c r="D52" s="69" t="s">
        <v>75</v>
      </c>
      <c r="E52" s="70">
        <v>2</v>
      </c>
      <c r="F52" s="71"/>
      <c r="G52" s="71"/>
      <c r="H52" s="61"/>
    </row>
    <row r="53" spans="1:8" s="32" customFormat="1" x14ac:dyDescent="0.3">
      <c r="A53" s="67"/>
      <c r="B53" s="68"/>
      <c r="C53" s="37"/>
      <c r="D53" s="69"/>
      <c r="E53" s="70"/>
      <c r="F53" s="71"/>
      <c r="G53" s="71"/>
      <c r="H53" s="61"/>
    </row>
    <row r="54" spans="1:8" s="32" customFormat="1" x14ac:dyDescent="0.3">
      <c r="A54" s="67"/>
      <c r="B54" s="68"/>
      <c r="C54" s="37" t="s">
        <v>282</v>
      </c>
      <c r="D54" s="69" t="s">
        <v>75</v>
      </c>
      <c r="E54" s="70">
        <v>3</v>
      </c>
      <c r="F54" s="71"/>
      <c r="G54" s="71"/>
      <c r="H54" s="61"/>
    </row>
    <row r="55" spans="1:8" s="32" customFormat="1" x14ac:dyDescent="0.3">
      <c r="A55" s="67"/>
      <c r="B55" s="68"/>
      <c r="C55" s="37"/>
      <c r="D55" s="69"/>
      <c r="E55" s="70"/>
      <c r="F55" s="71"/>
      <c r="G55" s="71"/>
      <c r="H55" s="61"/>
    </row>
    <row r="56" spans="1:8" s="32" customFormat="1" x14ac:dyDescent="0.3">
      <c r="A56" s="67"/>
      <c r="B56" s="68"/>
      <c r="C56" s="37" t="s">
        <v>283</v>
      </c>
      <c r="D56" s="69" t="s">
        <v>75</v>
      </c>
      <c r="E56" s="70">
        <v>2</v>
      </c>
      <c r="F56" s="71"/>
      <c r="G56" s="71"/>
      <c r="H56" s="61"/>
    </row>
    <row r="57" spans="1:8" s="32" customFormat="1" x14ac:dyDescent="0.3">
      <c r="A57" s="67"/>
      <c r="B57" s="68"/>
      <c r="C57" s="37"/>
      <c r="D57" s="69"/>
      <c r="E57" s="70"/>
      <c r="F57" s="71"/>
      <c r="G57" s="71"/>
      <c r="H57" s="61"/>
    </row>
    <row r="58" spans="1:8" s="32" customFormat="1" x14ac:dyDescent="0.3">
      <c r="A58" s="67"/>
      <c r="B58" s="68"/>
      <c r="C58" s="37" t="s">
        <v>284</v>
      </c>
      <c r="D58" s="69" t="s">
        <v>75</v>
      </c>
      <c r="E58" s="70">
        <v>2</v>
      </c>
      <c r="F58" s="71"/>
      <c r="G58" s="71"/>
      <c r="H58" s="61"/>
    </row>
    <row r="59" spans="1:8" s="32" customFormat="1" x14ac:dyDescent="0.3">
      <c r="A59" s="67"/>
      <c r="B59" s="68"/>
      <c r="C59" s="37"/>
      <c r="D59" s="69"/>
      <c r="E59" s="70"/>
      <c r="F59" s="71"/>
      <c r="G59" s="71"/>
      <c r="H59" s="61"/>
    </row>
    <row r="60" spans="1:8" s="32" customFormat="1" x14ac:dyDescent="0.3">
      <c r="A60" s="67"/>
      <c r="B60" s="68"/>
      <c r="C60" s="37" t="s">
        <v>285</v>
      </c>
      <c r="D60" s="69"/>
      <c r="E60" s="70"/>
      <c r="F60" s="71"/>
      <c r="G60" s="71"/>
      <c r="H60" s="61"/>
    </row>
    <row r="61" spans="1:8" s="32" customFormat="1" x14ac:dyDescent="0.3">
      <c r="A61" s="67"/>
      <c r="B61" s="68"/>
      <c r="C61" s="37"/>
      <c r="D61" s="69"/>
      <c r="E61" s="70"/>
      <c r="F61" s="71"/>
      <c r="G61" s="71"/>
      <c r="H61" s="61"/>
    </row>
    <row r="62" spans="1:8" s="32" customFormat="1" ht="42" hidden="1" x14ac:dyDescent="0.3">
      <c r="A62" s="67"/>
      <c r="B62" s="68"/>
      <c r="C62" s="37" t="s">
        <v>294</v>
      </c>
      <c r="D62" s="69" t="s">
        <v>286</v>
      </c>
      <c r="E62" s="70">
        <v>1</v>
      </c>
      <c r="F62" s="71"/>
      <c r="G62" s="71"/>
      <c r="H62" s="61"/>
    </row>
    <row r="63" spans="1:8" s="32" customFormat="1" x14ac:dyDescent="0.3">
      <c r="A63" s="67"/>
      <c r="B63" s="68"/>
      <c r="C63" s="37"/>
      <c r="D63" s="69"/>
      <c r="E63" s="70"/>
      <c r="F63" s="71"/>
      <c r="G63" s="71"/>
      <c r="H63" s="61"/>
    </row>
    <row r="64" spans="1:8" s="32" customFormat="1" ht="28" x14ac:dyDescent="0.3">
      <c r="A64" s="67"/>
      <c r="B64" s="68"/>
      <c r="C64" s="37" t="s">
        <v>287</v>
      </c>
      <c r="D64" s="69" t="s">
        <v>47</v>
      </c>
      <c r="E64" s="70">
        <v>0.1</v>
      </c>
      <c r="F64" s="71"/>
      <c r="G64" s="71"/>
      <c r="H64" s="61"/>
    </row>
    <row r="65" spans="1:8" s="32" customFormat="1" x14ac:dyDescent="0.3">
      <c r="A65" s="67"/>
      <c r="B65" s="68"/>
      <c r="C65" s="37"/>
      <c r="D65" s="69"/>
      <c r="E65" s="70"/>
      <c r="F65" s="71"/>
      <c r="G65" s="71"/>
      <c r="H65" s="61"/>
    </row>
    <row r="66" spans="1:8" s="32" customFormat="1" ht="28" x14ac:dyDescent="0.3">
      <c r="A66" s="67"/>
      <c r="B66" s="68"/>
      <c r="C66" s="37" t="s">
        <v>288</v>
      </c>
      <c r="D66" s="69" t="s">
        <v>289</v>
      </c>
      <c r="E66" s="70">
        <v>1</v>
      </c>
      <c r="F66" s="71"/>
      <c r="G66" s="71"/>
      <c r="H66" s="61"/>
    </row>
    <row r="67" spans="1:8" s="32" customFormat="1" x14ac:dyDescent="0.3">
      <c r="A67" s="67"/>
      <c r="B67" s="68"/>
      <c r="C67" s="37"/>
      <c r="D67" s="69"/>
      <c r="E67" s="70"/>
      <c r="F67" s="71"/>
      <c r="G67" s="71"/>
      <c r="H67" s="61"/>
    </row>
    <row r="68" spans="1:8" s="32" customFormat="1" x14ac:dyDescent="0.3">
      <c r="A68" s="67"/>
      <c r="B68" s="68"/>
      <c r="C68" s="37" t="s">
        <v>290</v>
      </c>
      <c r="D68" s="69"/>
      <c r="E68" s="70"/>
      <c r="F68" s="71"/>
      <c r="G68" s="71"/>
      <c r="H68" s="61"/>
    </row>
    <row r="69" spans="1:8" s="32" customFormat="1" x14ac:dyDescent="0.3">
      <c r="A69" s="67"/>
      <c r="B69" s="68"/>
      <c r="C69" s="37"/>
      <c r="D69" s="69"/>
      <c r="E69" s="70"/>
      <c r="F69" s="71"/>
      <c r="G69" s="71"/>
      <c r="H69" s="61"/>
    </row>
    <row r="70" spans="1:8" s="32" customFormat="1" x14ac:dyDescent="0.3">
      <c r="A70" s="67"/>
      <c r="B70" s="68"/>
      <c r="C70" s="37" t="s">
        <v>291</v>
      </c>
      <c r="D70" s="69" t="s">
        <v>114</v>
      </c>
      <c r="E70" s="70">
        <v>6</v>
      </c>
      <c r="F70" s="71"/>
      <c r="G70" s="71"/>
      <c r="H70" s="61"/>
    </row>
    <row r="71" spans="1:8" s="32" customFormat="1" x14ac:dyDescent="0.3">
      <c r="A71" s="67"/>
      <c r="B71" s="68"/>
      <c r="C71" s="37"/>
      <c r="D71" s="69"/>
      <c r="E71" s="70"/>
      <c r="F71" s="71"/>
      <c r="G71" s="71"/>
      <c r="H71" s="61"/>
    </row>
    <row r="72" spans="1:8" s="32" customFormat="1" hidden="1" x14ac:dyDescent="0.3">
      <c r="A72" s="67"/>
      <c r="B72" s="68"/>
      <c r="C72" s="37" t="s">
        <v>292</v>
      </c>
      <c r="D72" s="69" t="s">
        <v>286</v>
      </c>
      <c r="E72" s="70">
        <v>1</v>
      </c>
      <c r="F72" s="71"/>
      <c r="G72" s="71"/>
      <c r="H72" s="61"/>
    </row>
    <row r="73" spans="1:8" s="32" customFormat="1" x14ac:dyDescent="0.3">
      <c r="A73" s="67"/>
      <c r="B73" s="68"/>
      <c r="C73" s="37"/>
      <c r="D73" s="69"/>
      <c r="E73" s="70"/>
      <c r="F73" s="71"/>
      <c r="G73" s="71"/>
      <c r="H73" s="61"/>
    </row>
    <row r="74" spans="1:8" s="32" customFormat="1" ht="28" x14ac:dyDescent="0.3">
      <c r="A74" s="67"/>
      <c r="B74" s="68"/>
      <c r="C74" s="37" t="s">
        <v>293</v>
      </c>
      <c r="D74" s="69" t="s">
        <v>47</v>
      </c>
      <c r="E74" s="70">
        <v>0.1</v>
      </c>
      <c r="F74" s="71"/>
      <c r="G74" s="71"/>
      <c r="H74" s="61"/>
    </row>
    <row r="75" spans="1:8" s="32" customFormat="1" ht="12.75" customHeight="1" x14ac:dyDescent="0.3">
      <c r="A75" s="67"/>
      <c r="B75" s="68"/>
      <c r="C75" s="37"/>
      <c r="D75" s="69"/>
      <c r="E75" s="70"/>
      <c r="F75" s="71"/>
      <c r="G75" s="71"/>
      <c r="H75" s="61"/>
    </row>
    <row r="76" spans="1:8" s="32" customFormat="1" x14ac:dyDescent="0.3">
      <c r="A76" s="67" t="s">
        <v>86</v>
      </c>
      <c r="B76" s="68" t="s">
        <v>153</v>
      </c>
      <c r="C76" s="37" t="s">
        <v>116</v>
      </c>
      <c r="D76" s="69"/>
      <c r="E76" s="70"/>
      <c r="F76" s="71"/>
      <c r="G76" s="71"/>
      <c r="H76" s="61"/>
    </row>
    <row r="77" spans="1:8" s="32" customFormat="1" ht="28" x14ac:dyDescent="0.3">
      <c r="A77" s="67"/>
      <c r="B77" s="36"/>
      <c r="C77" s="43" t="s">
        <v>121</v>
      </c>
      <c r="D77" s="69" t="s">
        <v>7</v>
      </c>
      <c r="E77" s="70">
        <v>1</v>
      </c>
      <c r="F77" s="71"/>
      <c r="G77" s="71"/>
      <c r="H77" s="61"/>
    </row>
    <row r="78" spans="1:8" s="32" customFormat="1" x14ac:dyDescent="0.3">
      <c r="A78" s="67"/>
      <c r="B78" s="36"/>
      <c r="C78" s="73" t="s">
        <v>117</v>
      </c>
      <c r="D78" s="69" t="s">
        <v>7</v>
      </c>
      <c r="E78" s="70">
        <v>1</v>
      </c>
      <c r="F78" s="71"/>
      <c r="G78" s="71"/>
      <c r="H78" s="61"/>
    </row>
    <row r="79" spans="1:8" s="32" customFormat="1" x14ac:dyDescent="0.3">
      <c r="A79" s="67"/>
      <c r="B79" s="36"/>
      <c r="C79" s="73"/>
      <c r="D79" s="69"/>
      <c r="E79" s="70"/>
      <c r="F79" s="71"/>
      <c r="G79" s="71"/>
      <c r="H79" s="61"/>
    </row>
    <row r="80" spans="1:8" s="32" customFormat="1" x14ac:dyDescent="0.3">
      <c r="A80" s="67"/>
      <c r="B80" s="36"/>
      <c r="C80" s="73" t="s">
        <v>118</v>
      </c>
      <c r="D80" s="69" t="s">
        <v>7</v>
      </c>
      <c r="E80" s="70">
        <v>1</v>
      </c>
      <c r="F80" s="71"/>
      <c r="G80" s="71"/>
      <c r="H80" s="61"/>
    </row>
    <row r="81" spans="1:8" s="32" customFormat="1" x14ac:dyDescent="0.3">
      <c r="A81" s="67"/>
      <c r="B81" s="36"/>
      <c r="C81" s="73"/>
      <c r="D81" s="69"/>
      <c r="E81" s="70"/>
      <c r="F81" s="71"/>
      <c r="G81" s="71"/>
      <c r="H81" s="61"/>
    </row>
    <row r="82" spans="1:8" s="32" customFormat="1" ht="28" x14ac:dyDescent="0.3">
      <c r="A82" s="67"/>
      <c r="B82" s="36"/>
      <c r="C82" s="43" t="s">
        <v>184</v>
      </c>
      <c r="D82" s="69" t="s">
        <v>7</v>
      </c>
      <c r="E82" s="70">
        <v>1</v>
      </c>
      <c r="F82" s="71"/>
      <c r="G82" s="71"/>
      <c r="H82" s="61"/>
    </row>
    <row r="83" spans="1:8" s="32" customFormat="1" x14ac:dyDescent="0.3">
      <c r="A83" s="67"/>
      <c r="B83" s="36"/>
      <c r="C83" s="37"/>
      <c r="D83" s="69"/>
      <c r="E83" s="70"/>
      <c r="F83" s="71"/>
      <c r="G83" s="71"/>
      <c r="H83" s="61"/>
    </row>
    <row r="84" spans="1:8" s="32" customFormat="1" ht="28" x14ac:dyDescent="0.3">
      <c r="A84" s="67" t="s">
        <v>52</v>
      </c>
      <c r="B84" s="68" t="s">
        <v>9</v>
      </c>
      <c r="C84" s="37" t="s">
        <v>54</v>
      </c>
      <c r="D84" s="69" t="s">
        <v>7</v>
      </c>
      <c r="E84" s="70">
        <v>1</v>
      </c>
      <c r="F84" s="71"/>
      <c r="G84" s="71"/>
      <c r="H84" s="61"/>
    </row>
    <row r="85" spans="1:8" s="32" customFormat="1" x14ac:dyDescent="0.3">
      <c r="A85" s="67"/>
      <c r="B85" s="68"/>
      <c r="C85" s="37"/>
      <c r="D85" s="69"/>
      <c r="E85" s="70"/>
      <c r="F85" s="71"/>
      <c r="G85" s="71"/>
      <c r="H85" s="61"/>
    </row>
    <row r="86" spans="1:8" s="32" customFormat="1" x14ac:dyDescent="0.3">
      <c r="A86" s="67" t="s">
        <v>53</v>
      </c>
      <c r="B86" s="68" t="s">
        <v>10</v>
      </c>
      <c r="C86" s="37" t="s">
        <v>55</v>
      </c>
      <c r="D86" s="69" t="s">
        <v>7</v>
      </c>
      <c r="E86" s="70">
        <v>1</v>
      </c>
      <c r="F86" s="71"/>
      <c r="G86" s="71"/>
      <c r="H86" s="61"/>
    </row>
    <row r="87" spans="1:8" s="32" customFormat="1" ht="42" x14ac:dyDescent="0.3">
      <c r="A87" s="67" t="s">
        <v>146</v>
      </c>
      <c r="B87" s="68"/>
      <c r="C87" s="37" t="s">
        <v>166</v>
      </c>
      <c r="D87" s="69" t="s">
        <v>119</v>
      </c>
      <c r="E87" s="70">
        <v>1</v>
      </c>
      <c r="F87" s="71"/>
      <c r="G87" s="71"/>
      <c r="H87" s="61"/>
    </row>
    <row r="88" spans="1:8" s="32" customFormat="1" ht="42" x14ac:dyDescent="0.3">
      <c r="A88" s="67" t="s">
        <v>296</v>
      </c>
      <c r="B88" s="68"/>
      <c r="C88" s="232" t="s">
        <v>295</v>
      </c>
      <c r="D88" s="233" t="s">
        <v>297</v>
      </c>
      <c r="E88" s="70">
        <v>1</v>
      </c>
      <c r="F88" s="71"/>
      <c r="G88" s="71"/>
      <c r="H88" s="61"/>
    </row>
    <row r="89" spans="1:8" s="32" customFormat="1" x14ac:dyDescent="0.3">
      <c r="A89" s="67"/>
      <c r="B89" s="68"/>
      <c r="C89" s="37"/>
      <c r="D89" s="69"/>
      <c r="E89" s="70"/>
      <c r="F89" s="71"/>
      <c r="G89" s="71"/>
      <c r="H89" s="61"/>
    </row>
    <row r="90" spans="1:8" s="32" customFormat="1" x14ac:dyDescent="0.3">
      <c r="A90" s="67"/>
      <c r="B90" s="68"/>
      <c r="C90" s="37"/>
      <c r="D90" s="69"/>
      <c r="E90" s="70"/>
      <c r="F90" s="71"/>
      <c r="G90" s="71"/>
      <c r="H90" s="61"/>
    </row>
    <row r="91" spans="1:8" s="32" customFormat="1" x14ac:dyDescent="0.3">
      <c r="A91" s="67"/>
      <c r="B91" s="68"/>
      <c r="C91" s="37"/>
      <c r="D91" s="69"/>
      <c r="E91" s="70"/>
      <c r="F91" s="71"/>
      <c r="G91" s="71"/>
      <c r="H91" s="61"/>
    </row>
    <row r="92" spans="1:8" s="32" customFormat="1" x14ac:dyDescent="0.3">
      <c r="A92" s="67"/>
      <c r="B92" s="68"/>
      <c r="C92" s="37"/>
      <c r="D92" s="69"/>
      <c r="E92" s="70"/>
      <c r="F92" s="71"/>
      <c r="G92" s="71"/>
      <c r="H92" s="61"/>
    </row>
    <row r="93" spans="1:8" s="32" customFormat="1" x14ac:dyDescent="0.3">
      <c r="A93" s="67"/>
      <c r="B93" s="68"/>
      <c r="C93" s="37"/>
      <c r="D93" s="69"/>
      <c r="E93" s="70"/>
      <c r="F93" s="71"/>
      <c r="G93" s="71"/>
      <c r="H93" s="61"/>
    </row>
    <row r="94" spans="1:8" s="32" customFormat="1" x14ac:dyDescent="0.3">
      <c r="A94" s="67"/>
      <c r="B94" s="68"/>
      <c r="C94" s="37"/>
      <c r="D94" s="69"/>
      <c r="E94" s="70"/>
      <c r="F94" s="71"/>
      <c r="G94" s="71"/>
      <c r="H94" s="61"/>
    </row>
    <row r="95" spans="1:8" s="32" customFormat="1" ht="13.5" customHeight="1" x14ac:dyDescent="0.3">
      <c r="A95" s="234" t="s">
        <v>137</v>
      </c>
      <c r="B95" s="234"/>
      <c r="C95" s="234"/>
      <c r="D95" s="234"/>
      <c r="E95" s="234"/>
      <c r="F95" s="234"/>
      <c r="G95" s="256" t="s">
        <v>378</v>
      </c>
      <c r="H95" s="74"/>
    </row>
    <row r="96" spans="1:8" s="32" customFormat="1" x14ac:dyDescent="0.3">
      <c r="A96" s="234" t="s">
        <v>124</v>
      </c>
      <c r="B96" s="234"/>
      <c r="C96" s="234"/>
      <c r="D96" s="234"/>
      <c r="E96" s="234"/>
      <c r="F96" s="234"/>
      <c r="G96" s="257" t="str">
        <f>G95</f>
        <v>R</v>
      </c>
      <c r="H96" s="74"/>
    </row>
    <row r="97" spans="1:8" s="32" customFormat="1" x14ac:dyDescent="0.3">
      <c r="A97" s="94">
        <v>1.2</v>
      </c>
      <c r="B97" s="63">
        <v>8.4</v>
      </c>
      <c r="C97" s="27" t="s">
        <v>56</v>
      </c>
      <c r="D97" s="64"/>
      <c r="E97" s="36"/>
      <c r="F97" s="65"/>
      <c r="G97" s="65"/>
      <c r="H97" s="61"/>
    </row>
    <row r="98" spans="1:8" s="32" customFormat="1" x14ac:dyDescent="0.3">
      <c r="A98" s="37"/>
      <c r="B98" s="36"/>
      <c r="C98" s="37"/>
      <c r="D98" s="36"/>
      <c r="E98" s="36"/>
      <c r="F98" s="65"/>
      <c r="G98" s="65"/>
      <c r="H98" s="61"/>
    </row>
    <row r="99" spans="1:8" s="32" customFormat="1" x14ac:dyDescent="0.3">
      <c r="A99" s="37" t="s">
        <v>57</v>
      </c>
      <c r="B99" s="36" t="s">
        <v>11</v>
      </c>
      <c r="C99" s="37" t="s">
        <v>51</v>
      </c>
      <c r="D99" s="70" t="s">
        <v>114</v>
      </c>
      <c r="E99" s="70">
        <v>6</v>
      </c>
      <c r="F99" s="71"/>
      <c r="G99" s="71"/>
      <c r="H99" s="61"/>
    </row>
    <row r="100" spans="1:8" s="32" customFormat="1" x14ac:dyDescent="0.3">
      <c r="A100" s="37"/>
      <c r="B100" s="36"/>
      <c r="C100" s="37"/>
      <c r="D100" s="36"/>
      <c r="E100" s="36"/>
      <c r="F100" s="75"/>
      <c r="G100" s="75"/>
      <c r="H100" s="61"/>
    </row>
    <row r="101" spans="1:8" s="32" customFormat="1" ht="28" x14ac:dyDescent="0.3">
      <c r="A101" s="37" t="s">
        <v>58</v>
      </c>
      <c r="B101" s="36" t="s">
        <v>12</v>
      </c>
      <c r="C101" s="37" t="s">
        <v>154</v>
      </c>
      <c r="D101" s="36"/>
      <c r="E101" s="36"/>
      <c r="F101" s="75"/>
      <c r="G101" s="75"/>
      <c r="H101" s="61"/>
    </row>
    <row r="102" spans="1:8" s="32" customFormat="1" ht="60" customHeight="1" x14ac:dyDescent="0.3">
      <c r="A102" s="37"/>
      <c r="B102" s="36" t="s">
        <v>158</v>
      </c>
      <c r="C102" s="37" t="s">
        <v>156</v>
      </c>
      <c r="D102" s="70" t="s">
        <v>113</v>
      </c>
      <c r="E102" s="70">
        <v>1</v>
      </c>
      <c r="F102" s="71"/>
      <c r="G102" s="71"/>
      <c r="H102" s="61"/>
    </row>
    <row r="103" spans="1:8" s="32" customFormat="1" ht="56" x14ac:dyDescent="0.3">
      <c r="A103" s="37"/>
      <c r="B103" s="36" t="s">
        <v>159</v>
      </c>
      <c r="C103" s="37" t="s">
        <v>155</v>
      </c>
      <c r="D103" s="70" t="s">
        <v>114</v>
      </c>
      <c r="E103" s="70">
        <v>6</v>
      </c>
      <c r="F103" s="71"/>
      <c r="G103" s="71"/>
      <c r="H103" s="61"/>
    </row>
    <row r="104" spans="1:8" s="32" customFormat="1" ht="28" x14ac:dyDescent="0.3">
      <c r="A104" s="76" t="s">
        <v>63</v>
      </c>
      <c r="B104" s="36"/>
      <c r="C104" s="37" t="s">
        <v>203</v>
      </c>
      <c r="D104" s="70" t="s">
        <v>113</v>
      </c>
      <c r="E104" s="70">
        <v>1</v>
      </c>
      <c r="F104" s="71"/>
      <c r="G104" s="71"/>
      <c r="H104" s="61"/>
    </row>
    <row r="105" spans="1:8" s="32" customFormat="1" x14ac:dyDescent="0.3">
      <c r="A105" s="37"/>
      <c r="B105" s="36"/>
      <c r="C105" s="37"/>
      <c r="D105" s="70"/>
      <c r="E105" s="70"/>
      <c r="F105" s="71"/>
      <c r="G105" s="71"/>
      <c r="H105" s="61"/>
    </row>
    <row r="106" spans="1:8" s="32" customFormat="1" ht="84" x14ac:dyDescent="0.3">
      <c r="A106" s="76" t="s">
        <v>223</v>
      </c>
      <c r="B106" s="77"/>
      <c r="C106" s="37" t="s">
        <v>182</v>
      </c>
      <c r="D106" s="70" t="s">
        <v>113</v>
      </c>
      <c r="E106" s="38">
        <v>6</v>
      </c>
      <c r="F106" s="78"/>
      <c r="G106" s="71"/>
      <c r="H106" s="79"/>
    </row>
    <row r="107" spans="1:8" s="32" customFormat="1" x14ac:dyDescent="0.3">
      <c r="A107" s="76"/>
      <c r="B107" s="77"/>
      <c r="C107" s="37"/>
      <c r="D107" s="70"/>
      <c r="E107" s="38"/>
      <c r="F107" s="78"/>
      <c r="G107" s="71"/>
      <c r="H107" s="79"/>
    </row>
    <row r="108" spans="1:8" s="32" customFormat="1" ht="42" x14ac:dyDescent="0.3">
      <c r="A108" s="37" t="s">
        <v>224</v>
      </c>
      <c r="B108" s="36"/>
      <c r="C108" s="37" t="s">
        <v>222</v>
      </c>
      <c r="D108" s="70"/>
      <c r="E108" s="107">
        <v>80000</v>
      </c>
      <c r="F108" s="71"/>
      <c r="G108" s="71"/>
      <c r="H108" s="61"/>
    </row>
    <row r="109" spans="1:8" s="32" customFormat="1" x14ac:dyDescent="0.3">
      <c r="A109" s="37"/>
      <c r="B109" s="36"/>
      <c r="C109" s="37"/>
      <c r="D109" s="70"/>
      <c r="E109" s="70"/>
      <c r="F109" s="71"/>
      <c r="G109" s="71"/>
      <c r="H109" s="61"/>
    </row>
    <row r="110" spans="1:8" s="32" customFormat="1" ht="56" x14ac:dyDescent="0.3">
      <c r="A110" s="37" t="s">
        <v>225</v>
      </c>
      <c r="B110" s="36" t="s">
        <v>160</v>
      </c>
      <c r="C110" s="37" t="s">
        <v>161</v>
      </c>
      <c r="D110" s="70" t="s">
        <v>114</v>
      </c>
      <c r="E110" s="70">
        <v>6</v>
      </c>
      <c r="F110" s="71"/>
      <c r="G110" s="71"/>
      <c r="H110" s="61"/>
    </row>
    <row r="111" spans="1:8" s="32" customFormat="1" x14ac:dyDescent="0.3">
      <c r="A111" s="37"/>
      <c r="B111" s="36"/>
      <c r="C111" s="37"/>
      <c r="D111" s="70"/>
      <c r="E111" s="70"/>
      <c r="F111" s="71"/>
      <c r="G111" s="71"/>
      <c r="H111" s="61"/>
    </row>
    <row r="112" spans="1:8" s="32" customFormat="1" x14ac:dyDescent="0.3">
      <c r="A112" s="80">
        <v>1.3</v>
      </c>
      <c r="B112" s="26">
        <v>8.5</v>
      </c>
      <c r="C112" s="27" t="s">
        <v>59</v>
      </c>
      <c r="D112" s="70"/>
      <c r="E112" s="70"/>
      <c r="F112" s="71"/>
      <c r="G112" s="71"/>
      <c r="H112" s="61"/>
    </row>
    <row r="113" spans="1:8" s="32" customFormat="1" x14ac:dyDescent="0.3">
      <c r="A113" s="37"/>
      <c r="B113" s="36"/>
      <c r="C113" s="37"/>
      <c r="D113" s="70"/>
      <c r="E113" s="70"/>
      <c r="F113" s="71"/>
      <c r="G113" s="71"/>
      <c r="H113" s="61"/>
    </row>
    <row r="114" spans="1:8" s="32" customFormat="1" ht="28" hidden="1" x14ac:dyDescent="0.3">
      <c r="A114" s="37" t="s">
        <v>37</v>
      </c>
      <c r="B114" s="36"/>
      <c r="C114" s="37" t="s">
        <v>60</v>
      </c>
      <c r="D114" s="70" t="s">
        <v>113</v>
      </c>
      <c r="E114" s="70">
        <v>1</v>
      </c>
      <c r="F114" s="71"/>
      <c r="G114" s="71"/>
      <c r="H114" s="61"/>
    </row>
    <row r="115" spans="1:8" s="32" customFormat="1" x14ac:dyDescent="0.3">
      <c r="A115" s="37"/>
      <c r="B115" s="26"/>
      <c r="C115" s="27"/>
      <c r="D115" s="70"/>
      <c r="E115" s="81"/>
      <c r="F115" s="71"/>
      <c r="G115" s="71"/>
      <c r="H115" s="61"/>
    </row>
    <row r="116" spans="1:8" s="32" customFormat="1" ht="28" x14ac:dyDescent="0.3">
      <c r="A116" s="37" t="s">
        <v>48</v>
      </c>
      <c r="B116" s="36"/>
      <c r="C116" s="37" t="s">
        <v>64</v>
      </c>
      <c r="D116" s="70" t="s">
        <v>113</v>
      </c>
      <c r="E116" s="70">
        <v>1</v>
      </c>
      <c r="F116" s="71"/>
      <c r="G116" s="71"/>
      <c r="H116" s="61"/>
    </row>
    <row r="117" spans="1:8" s="32" customFormat="1" x14ac:dyDescent="0.3">
      <c r="A117" s="37"/>
      <c r="B117" s="36"/>
      <c r="C117" s="37"/>
      <c r="D117" s="70"/>
      <c r="E117" s="107"/>
      <c r="F117" s="83"/>
      <c r="G117" s="71"/>
      <c r="H117" s="84"/>
    </row>
    <row r="118" spans="1:8" s="32" customFormat="1" x14ac:dyDescent="0.3">
      <c r="A118" s="37" t="s">
        <v>61</v>
      </c>
      <c r="B118" s="36"/>
      <c r="C118" s="37" t="s">
        <v>62</v>
      </c>
      <c r="D118" s="70" t="s">
        <v>47</v>
      </c>
      <c r="E118" s="107">
        <v>30000</v>
      </c>
      <c r="F118" s="82"/>
      <c r="G118" s="71"/>
      <c r="H118" s="61"/>
    </row>
    <row r="119" spans="1:8" s="32" customFormat="1" x14ac:dyDescent="0.3">
      <c r="A119" s="37"/>
      <c r="B119" s="36"/>
      <c r="C119" s="37"/>
      <c r="D119" s="70"/>
      <c r="E119" s="107"/>
      <c r="F119" s="82"/>
      <c r="G119" s="71"/>
      <c r="H119" s="61"/>
    </row>
    <row r="120" spans="1:8" s="32" customFormat="1" x14ac:dyDescent="0.3">
      <c r="A120" s="37"/>
      <c r="B120" s="36"/>
      <c r="C120" s="37"/>
      <c r="D120" s="70"/>
      <c r="E120" s="107"/>
      <c r="F120" s="82"/>
      <c r="G120" s="71"/>
      <c r="H120" s="61"/>
    </row>
    <row r="121" spans="1:8" s="32" customFormat="1" x14ac:dyDescent="0.3">
      <c r="A121" s="37"/>
      <c r="B121" s="36"/>
      <c r="C121" s="37"/>
      <c r="D121" s="70"/>
      <c r="E121" s="85"/>
      <c r="F121" s="82"/>
      <c r="G121" s="71"/>
      <c r="H121" s="61"/>
    </row>
    <row r="122" spans="1:8" s="32" customFormat="1" ht="13.5" customHeight="1" x14ac:dyDescent="0.3">
      <c r="A122" s="234" t="s">
        <v>137</v>
      </c>
      <c r="B122" s="234"/>
      <c r="C122" s="234"/>
      <c r="D122" s="234"/>
      <c r="E122" s="234"/>
      <c r="F122" s="234"/>
      <c r="G122" s="256" t="s">
        <v>378</v>
      </c>
      <c r="H122" s="74"/>
    </row>
    <row r="123" spans="1:8" s="32" customFormat="1" x14ac:dyDescent="0.3">
      <c r="A123" s="234" t="s">
        <v>124</v>
      </c>
      <c r="B123" s="234"/>
      <c r="C123" s="234"/>
      <c r="D123" s="234"/>
      <c r="E123" s="234"/>
      <c r="F123" s="234"/>
      <c r="G123" s="256" t="s">
        <v>378</v>
      </c>
      <c r="H123" s="74"/>
    </row>
    <row r="124" spans="1:8" s="32" customFormat="1" x14ac:dyDescent="0.3">
      <c r="A124" s="80">
        <v>1.4</v>
      </c>
      <c r="B124" s="86">
        <v>8.6</v>
      </c>
      <c r="C124" s="87" t="s">
        <v>162</v>
      </c>
      <c r="D124" s="70"/>
      <c r="E124" s="85"/>
      <c r="F124" s="82"/>
      <c r="G124" s="71"/>
      <c r="H124" s="61"/>
    </row>
    <row r="125" spans="1:8" s="32" customFormat="1" x14ac:dyDescent="0.3">
      <c r="A125" s="80"/>
      <c r="B125" s="28"/>
      <c r="C125" s="87"/>
      <c r="D125" s="70"/>
      <c r="E125" s="85"/>
      <c r="F125" s="82"/>
      <c r="G125" s="71"/>
      <c r="H125" s="61"/>
    </row>
    <row r="126" spans="1:8" s="32" customFormat="1" ht="42" x14ac:dyDescent="0.3">
      <c r="A126" s="37" t="s">
        <v>122</v>
      </c>
      <c r="B126" s="36"/>
      <c r="C126" s="37" t="s">
        <v>213</v>
      </c>
      <c r="D126" s="70" t="s">
        <v>113</v>
      </c>
      <c r="E126" s="85">
        <v>1</v>
      </c>
      <c r="F126" s="82"/>
      <c r="G126" s="71"/>
      <c r="H126" s="61"/>
    </row>
    <row r="127" spans="1:8" s="32" customFormat="1" x14ac:dyDescent="0.3">
      <c r="A127" s="37"/>
      <c r="B127" s="36"/>
      <c r="C127" s="37"/>
      <c r="D127" s="70"/>
      <c r="E127" s="85"/>
      <c r="F127" s="82"/>
      <c r="G127" s="71"/>
      <c r="H127" s="61"/>
    </row>
    <row r="128" spans="1:8" s="32" customFormat="1" ht="56" x14ac:dyDescent="0.3">
      <c r="A128" s="37" t="s">
        <v>219</v>
      </c>
      <c r="B128" s="36"/>
      <c r="C128" s="37" t="s">
        <v>218</v>
      </c>
      <c r="D128" s="70" t="s">
        <v>113</v>
      </c>
      <c r="E128" s="85">
        <v>1</v>
      </c>
      <c r="F128" s="82"/>
      <c r="G128" s="71"/>
      <c r="H128" s="61"/>
    </row>
    <row r="129" spans="1:8" s="32" customFormat="1" x14ac:dyDescent="0.3">
      <c r="A129" s="37"/>
      <c r="B129" s="36"/>
      <c r="C129" s="37"/>
      <c r="D129" s="70"/>
      <c r="E129" s="85"/>
      <c r="F129" s="82"/>
      <c r="G129" s="71"/>
      <c r="H129" s="61"/>
    </row>
    <row r="130" spans="1:8" s="32" customFormat="1" ht="42" x14ac:dyDescent="0.3">
      <c r="A130" s="37" t="s">
        <v>220</v>
      </c>
      <c r="B130" s="36"/>
      <c r="C130" s="37" t="s">
        <v>221</v>
      </c>
      <c r="D130" s="70" t="s">
        <v>123</v>
      </c>
      <c r="E130" s="85">
        <f>F126+F128</f>
        <v>0</v>
      </c>
      <c r="F130" s="82"/>
      <c r="G130" s="71"/>
      <c r="H130" s="61"/>
    </row>
    <row r="131" spans="1:8" s="32" customFormat="1" x14ac:dyDescent="0.3">
      <c r="A131" s="37"/>
      <c r="B131" s="36"/>
      <c r="C131" s="37"/>
      <c r="D131" s="70"/>
      <c r="E131" s="85"/>
      <c r="F131" s="82"/>
      <c r="G131" s="71"/>
      <c r="H131" s="61"/>
    </row>
    <row r="132" spans="1:8" s="32" customFormat="1" x14ac:dyDescent="0.3">
      <c r="A132" s="80">
        <v>1.6</v>
      </c>
      <c r="B132" s="36">
        <v>8.8000000000000007</v>
      </c>
      <c r="C132" s="27" t="s">
        <v>163</v>
      </c>
      <c r="D132" s="70"/>
      <c r="E132" s="85"/>
      <c r="F132" s="82"/>
      <c r="G132" s="71"/>
      <c r="H132" s="61"/>
    </row>
    <row r="133" spans="1:8" s="32" customFormat="1" x14ac:dyDescent="0.3">
      <c r="A133" s="80"/>
      <c r="B133" s="36"/>
      <c r="C133" s="27"/>
      <c r="D133" s="70"/>
      <c r="E133" s="85"/>
      <c r="F133" s="82"/>
      <c r="G133" s="71"/>
      <c r="H133" s="61"/>
    </row>
    <row r="134" spans="1:8" s="32" customFormat="1" ht="28" x14ac:dyDescent="0.3">
      <c r="A134" s="37" t="s">
        <v>127</v>
      </c>
      <c r="B134" s="36" t="s">
        <v>165</v>
      </c>
      <c r="C134" s="37" t="s">
        <v>125</v>
      </c>
      <c r="D134" s="70" t="s">
        <v>113</v>
      </c>
      <c r="E134" s="85">
        <v>1</v>
      </c>
      <c r="F134" s="82"/>
      <c r="G134" s="71"/>
      <c r="H134" s="61"/>
    </row>
    <row r="135" spans="1:8" s="32" customFormat="1" x14ac:dyDescent="0.3">
      <c r="A135" s="37"/>
      <c r="B135" s="36"/>
      <c r="C135" s="37"/>
      <c r="D135" s="70"/>
      <c r="E135" s="88"/>
      <c r="F135" s="82"/>
      <c r="G135" s="71"/>
      <c r="H135" s="61"/>
    </row>
    <row r="136" spans="1:8" s="32" customFormat="1" ht="28" x14ac:dyDescent="0.3">
      <c r="A136" s="37" t="s">
        <v>128</v>
      </c>
      <c r="B136" s="36" t="s">
        <v>164</v>
      </c>
      <c r="C136" s="37" t="s">
        <v>126</v>
      </c>
      <c r="D136" s="70" t="s">
        <v>113</v>
      </c>
      <c r="E136" s="85">
        <v>1</v>
      </c>
      <c r="F136" s="82"/>
      <c r="G136" s="71"/>
      <c r="H136" s="61"/>
    </row>
    <row r="137" spans="1:8" s="32" customFormat="1" x14ac:dyDescent="0.3">
      <c r="A137" s="37"/>
      <c r="B137" s="36"/>
      <c r="C137" s="37"/>
      <c r="D137" s="95"/>
      <c r="E137" s="88"/>
      <c r="F137" s="82"/>
      <c r="G137" s="71"/>
      <c r="H137" s="61"/>
    </row>
    <row r="138" spans="1:8" s="32" customFormat="1" x14ac:dyDescent="0.3">
      <c r="A138" s="80">
        <v>1.7</v>
      </c>
      <c r="B138" s="26" t="s">
        <v>305</v>
      </c>
      <c r="C138" s="200" t="s">
        <v>298</v>
      </c>
      <c r="D138" s="95"/>
      <c r="E138" s="88"/>
      <c r="F138" s="82"/>
      <c r="G138" s="71"/>
      <c r="H138" s="61"/>
    </row>
    <row r="139" spans="1:8" s="32" customFormat="1" x14ac:dyDescent="0.3">
      <c r="A139" s="37" t="s">
        <v>306</v>
      </c>
      <c r="B139" s="36"/>
      <c r="C139" s="199" t="s">
        <v>299</v>
      </c>
      <c r="D139" s="95"/>
      <c r="E139" s="85">
        <v>1</v>
      </c>
      <c r="F139" s="82"/>
      <c r="G139" s="71"/>
      <c r="H139" s="61"/>
    </row>
    <row r="140" spans="1:8" s="32" customFormat="1" x14ac:dyDescent="0.3">
      <c r="A140" s="37" t="s">
        <v>307</v>
      </c>
      <c r="B140" s="36"/>
      <c r="C140" s="199" t="s">
        <v>300</v>
      </c>
      <c r="D140" s="95"/>
      <c r="E140" s="85">
        <v>1</v>
      </c>
      <c r="F140" s="82"/>
      <c r="G140" s="71"/>
      <c r="H140" s="61"/>
    </row>
    <row r="141" spans="1:8" s="32" customFormat="1" x14ac:dyDescent="0.3">
      <c r="A141" s="37" t="s">
        <v>308</v>
      </c>
      <c r="B141" s="36"/>
      <c r="C141" s="199" t="s">
        <v>301</v>
      </c>
      <c r="D141" s="95"/>
      <c r="E141" s="85">
        <v>1</v>
      </c>
      <c r="F141" s="82"/>
      <c r="G141" s="71"/>
      <c r="H141" s="61"/>
    </row>
    <row r="142" spans="1:8" s="32" customFormat="1" x14ac:dyDescent="0.3">
      <c r="A142" s="37" t="s">
        <v>309</v>
      </c>
      <c r="B142" s="36"/>
      <c r="C142" s="199" t="s">
        <v>302</v>
      </c>
      <c r="D142" s="95"/>
      <c r="E142" s="85">
        <v>1</v>
      </c>
      <c r="F142" s="82"/>
      <c r="G142" s="71"/>
      <c r="H142" s="61"/>
    </row>
    <row r="143" spans="1:8" s="32" customFormat="1" x14ac:dyDescent="0.3">
      <c r="A143" s="37" t="s">
        <v>310</v>
      </c>
      <c r="B143" s="36"/>
      <c r="C143" s="199" t="s">
        <v>303</v>
      </c>
      <c r="D143" s="95"/>
      <c r="E143" s="85">
        <v>1</v>
      </c>
      <c r="F143" s="82"/>
      <c r="G143" s="71"/>
      <c r="H143" s="61"/>
    </row>
    <row r="144" spans="1:8" s="32" customFormat="1" ht="25" x14ac:dyDescent="0.3">
      <c r="A144" s="37" t="s">
        <v>311</v>
      </c>
      <c r="B144" s="36"/>
      <c r="C144" s="199" t="s">
        <v>304</v>
      </c>
      <c r="D144" s="95"/>
      <c r="E144" s="85">
        <v>1</v>
      </c>
      <c r="F144" s="82"/>
      <c r="G144" s="71"/>
      <c r="H144" s="61"/>
    </row>
    <row r="145" spans="1:8" s="32" customFormat="1" x14ac:dyDescent="0.3">
      <c r="A145" s="37"/>
      <c r="B145" s="36"/>
      <c r="C145" s="37"/>
      <c r="D145" s="95"/>
      <c r="E145" s="88"/>
      <c r="F145" s="82"/>
      <c r="G145" s="71"/>
      <c r="H145" s="61"/>
    </row>
    <row r="146" spans="1:8" s="32" customFormat="1" x14ac:dyDescent="0.3">
      <c r="A146" s="37"/>
      <c r="B146" s="36"/>
      <c r="C146" s="37"/>
      <c r="D146" s="95"/>
      <c r="E146" s="88"/>
      <c r="F146" s="82"/>
      <c r="G146" s="71"/>
      <c r="H146" s="61"/>
    </row>
    <row r="147" spans="1:8" s="32" customFormat="1" x14ac:dyDescent="0.3">
      <c r="A147" s="235" t="s">
        <v>14</v>
      </c>
      <c r="B147" s="236"/>
      <c r="C147" s="236"/>
      <c r="D147" s="236"/>
      <c r="E147" s="236"/>
      <c r="F147" s="237"/>
      <c r="G147" s="258" t="s">
        <v>378</v>
      </c>
      <c r="H147" s="74"/>
    </row>
    <row r="148" spans="1:8" s="32" customFormat="1" x14ac:dyDescent="0.3">
      <c r="A148" s="89"/>
      <c r="C148" s="90"/>
      <c r="F148" s="91"/>
      <c r="G148" s="91"/>
      <c r="H148" s="91"/>
    </row>
    <row r="149" spans="1:8" s="32" customFormat="1" x14ac:dyDescent="0.3">
      <c r="A149" s="89"/>
      <c r="C149" s="90"/>
      <c r="F149" s="91"/>
      <c r="G149" s="91"/>
      <c r="H149" s="91"/>
    </row>
    <row r="150" spans="1:8" s="32" customFormat="1" x14ac:dyDescent="0.3">
      <c r="A150" s="89"/>
      <c r="C150" s="90"/>
      <c r="F150" s="91"/>
      <c r="G150" s="91"/>
      <c r="H150" s="91"/>
    </row>
    <row r="151" spans="1:8" s="32" customFormat="1" x14ac:dyDescent="0.3">
      <c r="A151" s="89"/>
      <c r="C151" s="90"/>
      <c r="F151" s="91"/>
      <c r="G151" s="91"/>
      <c r="H151" s="91"/>
    </row>
    <row r="152" spans="1:8" s="32" customFormat="1" x14ac:dyDescent="0.3">
      <c r="A152" s="89"/>
      <c r="C152" s="90"/>
      <c r="F152" s="91"/>
      <c r="G152" s="91"/>
      <c r="H152" s="91"/>
    </row>
    <row r="153" spans="1:8" s="32" customFormat="1" x14ac:dyDescent="0.3">
      <c r="A153" s="89"/>
      <c r="C153" s="90"/>
      <c r="F153" s="91"/>
      <c r="G153" s="91"/>
      <c r="H153" s="91"/>
    </row>
    <row r="154" spans="1:8" s="32" customFormat="1" x14ac:dyDescent="0.3">
      <c r="A154" s="89"/>
      <c r="C154" s="90"/>
      <c r="F154" s="91"/>
      <c r="G154" s="91"/>
      <c r="H154" s="91"/>
    </row>
    <row r="155" spans="1:8" s="32" customFormat="1" x14ac:dyDescent="0.3">
      <c r="A155" s="89"/>
      <c r="C155" s="90"/>
      <c r="F155" s="91"/>
      <c r="G155" s="91"/>
      <c r="H155" s="91"/>
    </row>
    <row r="156" spans="1:8" s="32" customFormat="1" x14ac:dyDescent="0.3">
      <c r="A156" s="89"/>
      <c r="C156" s="90"/>
      <c r="F156" s="91"/>
      <c r="G156" s="91"/>
      <c r="H156" s="91"/>
    </row>
    <row r="157" spans="1:8" s="32" customFormat="1" x14ac:dyDescent="0.3">
      <c r="A157" s="89"/>
      <c r="C157" s="90"/>
      <c r="F157" s="91"/>
      <c r="G157" s="91"/>
      <c r="H157" s="91"/>
    </row>
    <row r="158" spans="1:8" s="32" customFormat="1" x14ac:dyDescent="0.3">
      <c r="A158" s="89"/>
      <c r="C158" s="90"/>
      <c r="F158" s="91"/>
      <c r="G158" s="91"/>
      <c r="H158" s="91"/>
    </row>
    <row r="159" spans="1:8" s="32" customFormat="1" x14ac:dyDescent="0.3">
      <c r="A159" s="89"/>
      <c r="C159" s="90"/>
      <c r="F159" s="91"/>
      <c r="G159" s="91"/>
      <c r="H159" s="91"/>
    </row>
    <row r="160" spans="1:8" s="32" customFormat="1" x14ac:dyDescent="0.3">
      <c r="A160" s="89"/>
      <c r="C160" s="90"/>
      <c r="F160" s="91"/>
      <c r="G160" s="91"/>
      <c r="H160" s="91"/>
    </row>
    <row r="161" spans="1:8" s="32" customFormat="1" x14ac:dyDescent="0.3">
      <c r="A161" s="89"/>
      <c r="C161" s="90"/>
      <c r="F161" s="91"/>
      <c r="G161" s="91"/>
      <c r="H161" s="91"/>
    </row>
    <row r="162" spans="1:8" s="32" customFormat="1" x14ac:dyDescent="0.3">
      <c r="A162" s="89"/>
      <c r="C162" s="90"/>
      <c r="F162" s="91"/>
      <c r="G162" s="91"/>
      <c r="H162" s="91"/>
    </row>
    <row r="163" spans="1:8" s="32" customFormat="1" x14ac:dyDescent="0.3">
      <c r="A163" s="89"/>
      <c r="C163" s="90"/>
      <c r="F163" s="91"/>
      <c r="G163" s="91"/>
      <c r="H163" s="91"/>
    </row>
    <row r="164" spans="1:8" s="32" customFormat="1" x14ac:dyDescent="0.3">
      <c r="A164" s="89"/>
      <c r="C164" s="90"/>
      <c r="F164" s="91"/>
      <c r="G164" s="91"/>
      <c r="H164" s="91"/>
    </row>
    <row r="165" spans="1:8" s="32" customFormat="1" x14ac:dyDescent="0.3">
      <c r="A165" s="89"/>
      <c r="C165" s="90"/>
      <c r="F165" s="91"/>
      <c r="G165" s="91"/>
      <c r="H165" s="91"/>
    </row>
    <row r="166" spans="1:8" s="32" customFormat="1" x14ac:dyDescent="0.3">
      <c r="A166" s="89"/>
      <c r="C166" s="90"/>
      <c r="F166" s="91"/>
      <c r="G166" s="91"/>
      <c r="H166" s="91"/>
    </row>
    <row r="167" spans="1:8" s="32" customFormat="1" x14ac:dyDescent="0.3">
      <c r="A167" s="89"/>
      <c r="C167" s="90"/>
      <c r="F167" s="91"/>
      <c r="G167" s="91"/>
      <c r="H167" s="91"/>
    </row>
  </sheetData>
  <mergeCells count="6">
    <mergeCell ref="A95:F95"/>
    <mergeCell ref="A96:F96"/>
    <mergeCell ref="A147:F147"/>
    <mergeCell ref="A1:G1"/>
    <mergeCell ref="A122:F122"/>
    <mergeCell ref="A123:F123"/>
  </mergeCells>
  <phoneticPr fontId="3" type="noConversion"/>
  <pageMargins left="0.23622047244094491" right="0.15748031496062992" top="1.0629921259842521" bottom="0.62992125984251968" header="0.70866141732283472" footer="0.70866141732283472"/>
  <pageSetup paperSize="9" scale="90" fitToHeight="0" orientation="portrait" horizontalDpi="4294967293" r:id="rId1"/>
  <headerFooter>
    <oddHeader>&amp;C&amp;"Arial,Italic"RAY NKONYENI MUNICIPALITY
TENDER No: X/Y/RNMXYZ - CONSTRUCTION OF NQUMBELO ACCESS ROAD IN WARD X</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opLeftCell="A32" zoomScale="80" zoomScaleNormal="80" zoomScaleSheetLayoutView="100" workbookViewId="0">
      <selection activeCell="I43" sqref="I43"/>
    </sheetView>
  </sheetViews>
  <sheetFormatPr defaultRowHeight="12.5" x14ac:dyDescent="0.25"/>
  <cols>
    <col min="1" max="1" width="6.453125" customWidth="1"/>
    <col min="2" max="2" width="9.54296875" customWidth="1"/>
    <col min="3" max="3" width="32" customWidth="1"/>
    <col min="4" max="4" width="5.26953125" bestFit="1" customWidth="1"/>
    <col min="6" max="6" width="12.26953125" style="198" customWidth="1"/>
    <col min="7" max="7" width="14.54296875" customWidth="1"/>
  </cols>
  <sheetData>
    <row r="1" spans="1:7" s="17" customFormat="1" ht="14" x14ac:dyDescent="0.25">
      <c r="A1" s="240" t="s">
        <v>147</v>
      </c>
      <c r="B1" s="240"/>
      <c r="C1" s="240"/>
      <c r="D1" s="240"/>
      <c r="E1" s="240"/>
      <c r="F1" s="240"/>
      <c r="G1" s="240"/>
    </row>
    <row r="2" spans="1:7" s="18" customFormat="1" ht="32.25" customHeight="1" x14ac:dyDescent="0.3">
      <c r="A2" s="108" t="s">
        <v>0</v>
      </c>
      <c r="B2" s="19" t="s">
        <v>1</v>
      </c>
      <c r="C2" s="20" t="s">
        <v>2</v>
      </c>
      <c r="D2" s="21" t="s">
        <v>3</v>
      </c>
      <c r="E2" s="22" t="s">
        <v>4</v>
      </c>
      <c r="F2" s="24" t="s">
        <v>5</v>
      </c>
      <c r="G2" s="24" t="s">
        <v>215</v>
      </c>
    </row>
    <row r="3" spans="1:7" s="10" customFormat="1" ht="14" x14ac:dyDescent="0.3">
      <c r="A3" s="154"/>
      <c r="B3" s="155"/>
      <c r="C3" s="138" t="s">
        <v>45</v>
      </c>
      <c r="D3" s="155"/>
      <c r="E3" s="156"/>
      <c r="F3" s="195"/>
      <c r="G3" s="158"/>
    </row>
    <row r="4" spans="1:7" s="10" customFormat="1" ht="14" x14ac:dyDescent="0.3">
      <c r="A4" s="159">
        <v>11</v>
      </c>
      <c r="B4" s="86" t="s">
        <v>65</v>
      </c>
      <c r="C4" s="133"/>
      <c r="D4" s="28"/>
      <c r="E4" s="34"/>
      <c r="F4" s="42"/>
      <c r="G4" s="147"/>
    </row>
    <row r="5" spans="1:7" s="10" customFormat="1" ht="14" x14ac:dyDescent="0.3">
      <c r="A5" s="139"/>
      <c r="B5" s="86" t="s">
        <v>83</v>
      </c>
      <c r="C5" s="160"/>
      <c r="D5" s="28"/>
      <c r="E5" s="34"/>
      <c r="F5" s="42"/>
      <c r="G5" s="147"/>
    </row>
    <row r="6" spans="1:7" s="10" customFormat="1" ht="14" x14ac:dyDescent="0.3">
      <c r="A6" s="118"/>
      <c r="B6" s="86"/>
      <c r="C6" s="133" t="s">
        <v>102</v>
      </c>
      <c r="D6" s="28"/>
      <c r="E6" s="34"/>
      <c r="F6" s="40"/>
      <c r="G6" s="147"/>
    </row>
    <row r="7" spans="1:7" s="10" customFormat="1" ht="14" x14ac:dyDescent="0.3">
      <c r="A7" s="115">
        <v>11.1</v>
      </c>
      <c r="B7" s="86">
        <v>8.1999999999999993</v>
      </c>
      <c r="C7" s="76"/>
      <c r="D7" s="28"/>
      <c r="E7" s="34"/>
      <c r="F7" s="40"/>
      <c r="G7" s="147"/>
    </row>
    <row r="8" spans="1:7" s="10" customFormat="1" ht="14" x14ac:dyDescent="0.3">
      <c r="A8" s="118"/>
      <c r="B8" s="28"/>
      <c r="C8" s="76" t="s">
        <v>103</v>
      </c>
      <c r="D8" s="28"/>
      <c r="E8" s="34"/>
      <c r="F8" s="40"/>
      <c r="G8" s="147"/>
    </row>
    <row r="9" spans="1:7" s="10" customFormat="1" ht="14" x14ac:dyDescent="0.3">
      <c r="A9" s="118" t="s">
        <v>72</v>
      </c>
      <c r="B9" s="28" t="s">
        <v>17</v>
      </c>
      <c r="C9" s="76" t="s">
        <v>104</v>
      </c>
      <c r="D9" s="38" t="s">
        <v>24</v>
      </c>
      <c r="E9" s="39">
        <v>20</v>
      </c>
      <c r="F9" s="40"/>
      <c r="G9" s="130"/>
    </row>
    <row r="10" spans="1:7" s="10" customFormat="1" ht="14" x14ac:dyDescent="0.3">
      <c r="A10" s="118"/>
      <c r="B10" s="28"/>
      <c r="C10" s="76"/>
      <c r="D10" s="38"/>
      <c r="E10" s="39"/>
      <c r="F10" s="40"/>
      <c r="G10" s="130"/>
    </row>
    <row r="11" spans="1:7" s="10" customFormat="1" ht="14" x14ac:dyDescent="0.3">
      <c r="A11" s="118"/>
      <c r="B11" s="28"/>
      <c r="C11" s="76" t="s">
        <v>105</v>
      </c>
      <c r="D11" s="38"/>
      <c r="E11" s="39"/>
      <c r="F11" s="40"/>
      <c r="G11" s="40"/>
    </row>
    <row r="12" spans="1:7" s="10" customFormat="1" ht="14" x14ac:dyDescent="0.3">
      <c r="A12" s="118" t="s">
        <v>73</v>
      </c>
      <c r="B12" s="28" t="s">
        <v>46</v>
      </c>
      <c r="C12" s="76" t="s">
        <v>106</v>
      </c>
      <c r="D12" s="38" t="s">
        <v>75</v>
      </c>
      <c r="E12" s="39">
        <v>4</v>
      </c>
      <c r="F12" s="40"/>
      <c r="G12" s="130"/>
    </row>
    <row r="13" spans="1:7" s="10" customFormat="1" ht="14" x14ac:dyDescent="0.3">
      <c r="A13" s="118"/>
      <c r="B13" s="28"/>
      <c r="C13" s="76"/>
      <c r="D13" s="38"/>
      <c r="E13" s="39"/>
      <c r="F13" s="40"/>
      <c r="G13" s="130"/>
    </row>
    <row r="14" spans="1:7" s="10" customFormat="1" ht="14" x14ac:dyDescent="0.3">
      <c r="A14" s="118"/>
      <c r="B14" s="28"/>
      <c r="C14" s="133" t="s">
        <v>111</v>
      </c>
      <c r="D14" s="38"/>
      <c r="E14" s="39"/>
      <c r="F14" s="40"/>
      <c r="G14" s="40"/>
    </row>
    <row r="15" spans="1:7" s="10" customFormat="1" ht="14" x14ac:dyDescent="0.3">
      <c r="A15" s="115">
        <v>11.2</v>
      </c>
      <c r="B15" s="86">
        <v>8.3000000000000007</v>
      </c>
      <c r="C15" s="133" t="s">
        <v>110</v>
      </c>
      <c r="D15" s="28"/>
      <c r="E15" s="34"/>
      <c r="F15" s="40"/>
      <c r="G15" s="147"/>
    </row>
    <row r="16" spans="1:7" s="10" customFormat="1" ht="14" x14ac:dyDescent="0.3">
      <c r="A16" s="115"/>
      <c r="B16" s="86"/>
      <c r="C16" s="76"/>
      <c r="D16" s="28"/>
      <c r="E16" s="34"/>
      <c r="F16" s="40"/>
      <c r="G16" s="147"/>
    </row>
    <row r="17" spans="1:7" s="10" customFormat="1" ht="42" x14ac:dyDescent="0.3">
      <c r="A17" s="118"/>
      <c r="B17" s="28" t="s">
        <v>173</v>
      </c>
      <c r="C17" s="76" t="s">
        <v>233</v>
      </c>
      <c r="D17" s="38"/>
      <c r="E17" s="34"/>
      <c r="F17" s="40"/>
      <c r="G17" s="147"/>
    </row>
    <row r="18" spans="1:7" s="10" customFormat="1" ht="21" customHeight="1" x14ac:dyDescent="0.3">
      <c r="A18" s="118" t="s">
        <v>107</v>
      </c>
      <c r="B18" s="28"/>
      <c r="C18" s="76" t="s">
        <v>234</v>
      </c>
      <c r="D18" s="38" t="s">
        <v>75</v>
      </c>
      <c r="E18" s="34">
        <v>1</v>
      </c>
      <c r="F18" s="40"/>
      <c r="G18" s="130"/>
    </row>
    <row r="19" spans="1:7" s="10" customFormat="1" ht="33" customHeight="1" x14ac:dyDescent="0.3">
      <c r="A19" s="118" t="s">
        <v>108</v>
      </c>
      <c r="B19" s="28"/>
      <c r="C19" s="76" t="s">
        <v>235</v>
      </c>
      <c r="D19" s="38" t="s">
        <v>75</v>
      </c>
      <c r="E19" s="39">
        <v>10</v>
      </c>
      <c r="F19" s="40"/>
      <c r="G19" s="130"/>
    </row>
    <row r="20" spans="1:7" s="10" customFormat="1" ht="46.5" customHeight="1" x14ac:dyDescent="0.3">
      <c r="A20" s="118" t="s">
        <v>109</v>
      </c>
      <c r="B20" s="28"/>
      <c r="C20" s="76" t="s">
        <v>236</v>
      </c>
      <c r="D20" s="38" t="s">
        <v>75</v>
      </c>
      <c r="E20" s="39">
        <v>15</v>
      </c>
      <c r="F20" s="40"/>
      <c r="G20" s="130"/>
    </row>
    <row r="21" spans="1:7" s="10" customFormat="1" ht="21.75" customHeight="1" x14ac:dyDescent="0.3">
      <c r="A21" s="118" t="s">
        <v>238</v>
      </c>
      <c r="B21" s="28"/>
      <c r="C21" s="76" t="s">
        <v>237</v>
      </c>
      <c r="D21" s="38" t="s">
        <v>75</v>
      </c>
      <c r="E21" s="39">
        <v>2</v>
      </c>
      <c r="F21" s="40"/>
      <c r="G21" s="130"/>
    </row>
    <row r="22" spans="1:7" s="10" customFormat="1" ht="14" x14ac:dyDescent="0.3">
      <c r="A22" s="118"/>
      <c r="B22" s="28"/>
      <c r="C22" s="76"/>
      <c r="D22" s="28"/>
      <c r="E22" s="34"/>
      <c r="F22" s="40"/>
      <c r="G22" s="148"/>
    </row>
    <row r="23" spans="1:7" s="10" customFormat="1" ht="28" x14ac:dyDescent="0.3">
      <c r="A23" s="118" t="s">
        <v>259</v>
      </c>
      <c r="B23" s="28"/>
      <c r="C23" s="76" t="s">
        <v>258</v>
      </c>
      <c r="D23" s="38" t="s">
        <v>75</v>
      </c>
      <c r="E23" s="39">
        <v>2</v>
      </c>
      <c r="F23" s="40"/>
      <c r="G23" s="130"/>
    </row>
    <row r="24" spans="1:7" s="10" customFormat="1" ht="14" x14ac:dyDescent="0.3">
      <c r="A24" s="115"/>
      <c r="B24" s="86"/>
      <c r="C24" s="76"/>
      <c r="D24" s="28"/>
      <c r="E24" s="34"/>
      <c r="F24" s="196"/>
      <c r="G24" s="47"/>
    </row>
    <row r="25" spans="1:7" s="10" customFormat="1" ht="14" x14ac:dyDescent="0.3">
      <c r="A25" s="118"/>
      <c r="B25" s="28"/>
      <c r="C25" s="76"/>
      <c r="D25" s="28"/>
      <c r="E25" s="34"/>
      <c r="F25" s="196"/>
      <c r="G25" s="47"/>
    </row>
    <row r="26" spans="1:7" s="10" customFormat="1" ht="14" x14ac:dyDescent="0.3">
      <c r="A26" s="118"/>
      <c r="B26" s="28"/>
      <c r="C26" s="76"/>
      <c r="D26" s="28"/>
      <c r="E26" s="34"/>
      <c r="F26" s="196"/>
      <c r="G26" s="47"/>
    </row>
    <row r="27" spans="1:7" s="10" customFormat="1" ht="14" x14ac:dyDescent="0.3">
      <c r="A27" s="118"/>
      <c r="B27" s="28"/>
      <c r="C27" s="76"/>
      <c r="D27" s="28"/>
      <c r="E27" s="34"/>
      <c r="F27" s="196"/>
      <c r="G27" s="47"/>
    </row>
    <row r="28" spans="1:7" s="10" customFormat="1" ht="14" x14ac:dyDescent="0.3">
      <c r="A28" s="118"/>
      <c r="B28" s="28"/>
      <c r="C28" s="76"/>
      <c r="D28" s="28"/>
      <c r="E28" s="34"/>
      <c r="F28" s="196"/>
      <c r="G28" s="47"/>
    </row>
    <row r="29" spans="1:7" s="10" customFormat="1" ht="14" x14ac:dyDescent="0.3">
      <c r="A29" s="118"/>
      <c r="B29" s="28"/>
      <c r="C29" s="76"/>
      <c r="D29" s="28"/>
      <c r="E29" s="34"/>
      <c r="F29" s="196"/>
      <c r="G29" s="47"/>
    </row>
    <row r="30" spans="1:7" s="10" customFormat="1" ht="14" x14ac:dyDescent="0.3">
      <c r="A30" s="118"/>
      <c r="B30" s="28"/>
      <c r="C30" s="76"/>
      <c r="D30" s="28"/>
      <c r="E30" s="34"/>
      <c r="F30" s="196"/>
      <c r="G30" s="47"/>
    </row>
    <row r="31" spans="1:7" s="10" customFormat="1" ht="14" x14ac:dyDescent="0.3">
      <c r="A31" s="118"/>
      <c r="B31" s="28"/>
      <c r="C31" s="76"/>
      <c r="D31" s="28"/>
      <c r="E31" s="34"/>
      <c r="F31" s="196"/>
      <c r="G31" s="153"/>
    </row>
    <row r="32" spans="1:7" s="10" customFormat="1" ht="14" x14ac:dyDescent="0.3">
      <c r="A32" s="118"/>
      <c r="B32" s="28"/>
      <c r="C32" s="76"/>
      <c r="D32" s="28"/>
      <c r="E32" s="34"/>
      <c r="F32" s="196"/>
      <c r="G32" s="47"/>
    </row>
    <row r="33" spans="1:7" s="10" customFormat="1" ht="14" x14ac:dyDescent="0.3">
      <c r="A33" s="118"/>
      <c r="B33" s="28"/>
      <c r="C33" s="76"/>
      <c r="D33" s="28"/>
      <c r="E33" s="34"/>
      <c r="F33" s="196"/>
      <c r="G33" s="47"/>
    </row>
    <row r="34" spans="1:7" s="10" customFormat="1" ht="14" x14ac:dyDescent="0.3">
      <c r="A34" s="118"/>
      <c r="B34" s="28"/>
      <c r="C34" s="76"/>
      <c r="D34" s="28"/>
      <c r="E34" s="34"/>
      <c r="F34" s="196"/>
      <c r="G34" s="47"/>
    </row>
    <row r="35" spans="1:7" s="10" customFormat="1" ht="14" x14ac:dyDescent="0.3">
      <c r="A35" s="118"/>
      <c r="B35" s="28"/>
      <c r="C35" s="76"/>
      <c r="D35" s="28"/>
      <c r="E35" s="34"/>
      <c r="F35" s="196"/>
      <c r="G35" s="47"/>
    </row>
    <row r="36" spans="1:7" s="10" customFormat="1" ht="14" x14ac:dyDescent="0.3">
      <c r="A36" s="161"/>
      <c r="B36" s="28"/>
      <c r="C36" s="76"/>
      <c r="D36" s="28"/>
      <c r="E36" s="34"/>
      <c r="F36" s="196"/>
      <c r="G36" s="47"/>
    </row>
    <row r="37" spans="1:7" s="10" customFormat="1" ht="14" x14ac:dyDescent="0.3">
      <c r="A37" s="241" t="s">
        <v>14</v>
      </c>
      <c r="B37" s="241"/>
      <c r="C37" s="241"/>
      <c r="D37" s="241"/>
      <c r="E37" s="241"/>
      <c r="F37" s="241"/>
      <c r="G37" s="260" t="s">
        <v>378</v>
      </c>
    </row>
    <row r="38" spans="1:7" ht="14" x14ac:dyDescent="0.3">
      <c r="A38" s="137"/>
      <c r="B38" s="137"/>
      <c r="C38" s="137"/>
      <c r="D38" s="137"/>
      <c r="E38" s="137"/>
      <c r="F38" s="197"/>
      <c r="G38" s="137"/>
    </row>
    <row r="39" spans="1:7" ht="14" x14ac:dyDescent="0.3">
      <c r="A39" s="137"/>
      <c r="B39" s="137"/>
      <c r="C39" s="137"/>
      <c r="D39" s="137"/>
      <c r="E39" s="137"/>
      <c r="F39" s="197"/>
      <c r="G39" s="137"/>
    </row>
    <row r="40" spans="1:7" ht="14" x14ac:dyDescent="0.3">
      <c r="A40" s="137"/>
      <c r="B40" s="137"/>
      <c r="C40" s="137"/>
      <c r="D40" s="137"/>
      <c r="E40" s="137"/>
      <c r="F40" s="197"/>
      <c r="G40" s="137"/>
    </row>
    <row r="41" spans="1:7" ht="14" x14ac:dyDescent="0.3">
      <c r="A41" s="137"/>
      <c r="B41" s="137"/>
      <c r="C41" s="137"/>
      <c r="D41" s="137"/>
      <c r="E41" s="137"/>
      <c r="F41" s="197"/>
      <c r="G41" s="137"/>
    </row>
    <row r="42" spans="1:7" ht="14" x14ac:dyDescent="0.3">
      <c r="A42" s="137"/>
      <c r="B42" s="137"/>
      <c r="C42" s="137"/>
      <c r="D42" s="137"/>
      <c r="E42" s="137"/>
      <c r="F42" s="197"/>
      <c r="G42" s="137"/>
    </row>
    <row r="43" spans="1:7" ht="14" x14ac:dyDescent="0.3">
      <c r="A43" s="137"/>
      <c r="B43" s="137"/>
      <c r="C43" s="137"/>
      <c r="D43" s="137"/>
      <c r="E43" s="137"/>
      <c r="F43" s="197"/>
      <c r="G43" s="137"/>
    </row>
    <row r="44" spans="1:7" ht="14" x14ac:dyDescent="0.3">
      <c r="A44" s="137"/>
      <c r="B44" s="137"/>
      <c r="C44" s="137"/>
      <c r="D44" s="137"/>
      <c r="E44" s="137"/>
      <c r="F44" s="197"/>
      <c r="G44" s="137"/>
    </row>
    <row r="45" spans="1:7" ht="14" x14ac:dyDescent="0.3">
      <c r="A45" s="137"/>
      <c r="B45" s="137"/>
      <c r="C45" s="137"/>
      <c r="D45" s="137"/>
      <c r="E45" s="137"/>
      <c r="F45" s="197"/>
      <c r="G45" s="137"/>
    </row>
    <row r="46" spans="1:7" ht="14" x14ac:dyDescent="0.3">
      <c r="A46" s="137"/>
      <c r="B46" s="137"/>
      <c r="C46" s="137"/>
      <c r="D46" s="137"/>
      <c r="E46" s="137"/>
      <c r="F46" s="197"/>
      <c r="G46" s="137"/>
    </row>
    <row r="47" spans="1:7" ht="14" x14ac:dyDescent="0.3">
      <c r="A47" s="137"/>
      <c r="B47" s="137"/>
      <c r="C47" s="137"/>
      <c r="D47" s="137"/>
      <c r="E47" s="137"/>
      <c r="F47" s="197"/>
      <c r="G47" s="137"/>
    </row>
    <row r="48" spans="1:7" ht="14" x14ac:dyDescent="0.3">
      <c r="A48" s="137"/>
      <c r="B48" s="137"/>
      <c r="C48" s="137"/>
      <c r="D48" s="137"/>
      <c r="E48" s="137"/>
      <c r="F48" s="197"/>
      <c r="G48" s="137"/>
    </row>
    <row r="49" spans="1:7" ht="14" x14ac:dyDescent="0.3">
      <c r="A49" s="137"/>
      <c r="B49" s="137"/>
      <c r="C49" s="137"/>
      <c r="D49" s="137"/>
      <c r="E49" s="137"/>
      <c r="F49" s="197"/>
      <c r="G49" s="137"/>
    </row>
    <row r="50" spans="1:7" ht="14" x14ac:dyDescent="0.3">
      <c r="A50" s="137"/>
      <c r="B50" s="137"/>
      <c r="C50" s="137"/>
      <c r="D50" s="137"/>
      <c r="E50" s="137"/>
      <c r="F50" s="197"/>
      <c r="G50" s="137"/>
    </row>
    <row r="51" spans="1:7" ht="14" x14ac:dyDescent="0.3">
      <c r="A51" s="137"/>
      <c r="B51" s="137"/>
      <c r="C51" s="137"/>
      <c r="D51" s="137"/>
      <c r="E51" s="137"/>
      <c r="F51" s="197"/>
      <c r="G51" s="137"/>
    </row>
    <row r="52" spans="1:7" ht="14" x14ac:dyDescent="0.3">
      <c r="A52" s="137"/>
      <c r="B52" s="137"/>
      <c r="C52" s="137"/>
      <c r="D52" s="137"/>
      <c r="E52" s="137"/>
      <c r="F52" s="197"/>
      <c r="G52" s="137"/>
    </row>
    <row r="53" spans="1:7" ht="14" x14ac:dyDescent="0.3">
      <c r="A53" s="137"/>
      <c r="B53" s="137"/>
      <c r="C53" s="137"/>
      <c r="D53" s="137"/>
      <c r="E53" s="137"/>
      <c r="F53" s="197"/>
      <c r="G53" s="137"/>
    </row>
    <row r="54" spans="1:7" ht="14" x14ac:dyDescent="0.3">
      <c r="A54" s="137"/>
      <c r="B54" s="137"/>
      <c r="C54" s="137"/>
      <c r="D54" s="137"/>
      <c r="E54" s="137"/>
      <c r="F54" s="197"/>
      <c r="G54" s="137"/>
    </row>
    <row r="55" spans="1:7" ht="14" x14ac:dyDescent="0.3">
      <c r="A55" s="137"/>
      <c r="B55" s="137"/>
      <c r="C55" s="137"/>
      <c r="D55" s="137"/>
      <c r="E55" s="137"/>
      <c r="F55" s="197"/>
      <c r="G55" s="137"/>
    </row>
    <row r="56" spans="1:7" ht="14" x14ac:dyDescent="0.3">
      <c r="A56" s="137"/>
      <c r="B56" s="137"/>
      <c r="C56" s="137"/>
      <c r="D56" s="137"/>
      <c r="E56" s="137"/>
      <c r="F56" s="197"/>
      <c r="G56" s="137"/>
    </row>
    <row r="57" spans="1:7" ht="14" x14ac:dyDescent="0.3">
      <c r="A57" s="137"/>
      <c r="B57" s="137"/>
      <c r="C57" s="137"/>
      <c r="D57" s="137"/>
      <c r="E57" s="137"/>
      <c r="F57" s="197"/>
      <c r="G57" s="137"/>
    </row>
    <row r="58" spans="1:7" ht="14" x14ac:dyDescent="0.3">
      <c r="A58" s="137"/>
      <c r="B58" s="137"/>
      <c r="C58" s="137"/>
      <c r="D58" s="137"/>
      <c r="E58" s="137"/>
      <c r="F58" s="197"/>
      <c r="G58" s="137"/>
    </row>
    <row r="59" spans="1:7" ht="14" x14ac:dyDescent="0.3">
      <c r="A59" s="137"/>
      <c r="B59" s="137"/>
      <c r="C59" s="137"/>
      <c r="D59" s="137"/>
      <c r="E59" s="137"/>
      <c r="F59" s="197"/>
      <c r="G59" s="137"/>
    </row>
    <row r="60" spans="1:7" ht="14" x14ac:dyDescent="0.3">
      <c r="A60" s="137"/>
      <c r="B60" s="137"/>
      <c r="C60" s="137"/>
      <c r="D60" s="137"/>
      <c r="E60" s="137"/>
      <c r="F60" s="197"/>
      <c r="G60" s="137"/>
    </row>
    <row r="61" spans="1:7" ht="14" x14ac:dyDescent="0.3">
      <c r="A61" s="137"/>
      <c r="B61" s="137"/>
      <c r="C61" s="137"/>
      <c r="D61" s="137"/>
      <c r="E61" s="137"/>
      <c r="F61" s="197"/>
      <c r="G61" s="137"/>
    </row>
    <row r="62" spans="1:7" ht="14" x14ac:dyDescent="0.3">
      <c r="A62" s="137"/>
      <c r="B62" s="137"/>
      <c r="C62" s="137"/>
      <c r="D62" s="137"/>
      <c r="E62" s="137"/>
      <c r="F62" s="197"/>
      <c r="G62" s="137"/>
    </row>
    <row r="63" spans="1:7" ht="14" x14ac:dyDescent="0.3">
      <c r="A63" s="137"/>
      <c r="B63" s="137"/>
      <c r="C63" s="137"/>
      <c r="D63" s="137"/>
      <c r="E63" s="137"/>
      <c r="F63" s="197"/>
      <c r="G63" s="137"/>
    </row>
    <row r="64" spans="1:7" ht="14" x14ac:dyDescent="0.3">
      <c r="A64" s="137"/>
      <c r="B64" s="137"/>
      <c r="C64" s="137"/>
      <c r="D64" s="137"/>
      <c r="E64" s="137"/>
      <c r="F64" s="197"/>
      <c r="G64" s="137"/>
    </row>
    <row r="65" spans="1:7" ht="14" x14ac:dyDescent="0.3">
      <c r="A65" s="137"/>
      <c r="B65" s="137"/>
      <c r="C65" s="137"/>
      <c r="D65" s="137"/>
      <c r="E65" s="137"/>
      <c r="F65" s="197"/>
      <c r="G65" s="137"/>
    </row>
    <row r="66" spans="1:7" ht="14" x14ac:dyDescent="0.3">
      <c r="A66" s="137"/>
      <c r="B66" s="137"/>
      <c r="C66" s="137"/>
      <c r="D66" s="137"/>
      <c r="E66" s="137"/>
      <c r="F66" s="197"/>
      <c r="G66" s="137"/>
    </row>
    <row r="67" spans="1:7" ht="14" x14ac:dyDescent="0.3">
      <c r="A67" s="137"/>
      <c r="B67" s="137"/>
      <c r="C67" s="137"/>
      <c r="D67" s="137"/>
      <c r="E67" s="137"/>
      <c r="F67" s="197"/>
      <c r="G67" s="137"/>
    </row>
    <row r="68" spans="1:7" ht="14" x14ac:dyDescent="0.3">
      <c r="A68" s="137"/>
      <c r="B68" s="137"/>
      <c r="C68" s="137"/>
      <c r="D68" s="137"/>
      <c r="E68" s="137"/>
      <c r="F68" s="197"/>
      <c r="G68" s="137"/>
    </row>
    <row r="69" spans="1:7" ht="14" x14ac:dyDescent="0.3">
      <c r="A69" s="137"/>
      <c r="B69" s="137"/>
      <c r="C69" s="137"/>
      <c r="D69" s="137"/>
      <c r="E69" s="137"/>
      <c r="F69" s="197"/>
      <c r="G69" s="137"/>
    </row>
    <row r="70" spans="1:7" ht="14" x14ac:dyDescent="0.3">
      <c r="A70" s="137"/>
      <c r="B70" s="137"/>
      <c r="C70" s="137"/>
      <c r="D70" s="137"/>
      <c r="E70" s="137"/>
      <c r="F70" s="197"/>
      <c r="G70" s="137"/>
    </row>
    <row r="71" spans="1:7" ht="14" x14ac:dyDescent="0.3">
      <c r="A71" s="137"/>
      <c r="B71" s="137"/>
      <c r="C71" s="137"/>
      <c r="D71" s="137"/>
      <c r="E71" s="137"/>
      <c r="F71" s="197"/>
      <c r="G71" s="137"/>
    </row>
    <row r="72" spans="1:7" ht="14" x14ac:dyDescent="0.3">
      <c r="A72" s="137"/>
      <c r="B72" s="137"/>
      <c r="C72" s="137"/>
      <c r="D72" s="137"/>
      <c r="E72" s="137"/>
      <c r="F72" s="197"/>
      <c r="G72" s="137"/>
    </row>
    <row r="73" spans="1:7" ht="14" x14ac:dyDescent="0.3">
      <c r="A73" s="137"/>
      <c r="B73" s="137"/>
      <c r="C73" s="137"/>
      <c r="D73" s="137"/>
      <c r="E73" s="137"/>
      <c r="F73" s="197"/>
      <c r="G73" s="137"/>
    </row>
    <row r="74" spans="1:7" ht="14" x14ac:dyDescent="0.3">
      <c r="A74" s="137"/>
      <c r="B74" s="137"/>
      <c r="C74" s="137"/>
      <c r="D74" s="137"/>
      <c r="E74" s="137"/>
      <c r="F74" s="197"/>
      <c r="G74" s="137"/>
    </row>
    <row r="75" spans="1:7" ht="14" x14ac:dyDescent="0.3">
      <c r="A75" s="137"/>
      <c r="B75" s="137"/>
      <c r="C75" s="137"/>
      <c r="D75" s="137"/>
      <c r="E75" s="137"/>
      <c r="F75" s="197"/>
      <c r="G75" s="137"/>
    </row>
    <row r="76" spans="1:7" ht="14" x14ac:dyDescent="0.3">
      <c r="A76" s="137"/>
      <c r="B76" s="137"/>
      <c r="C76" s="137"/>
      <c r="D76" s="137"/>
      <c r="E76" s="137"/>
      <c r="F76" s="197"/>
      <c r="G76" s="137"/>
    </row>
    <row r="77" spans="1:7" ht="14" x14ac:dyDescent="0.3">
      <c r="A77" s="137"/>
      <c r="B77" s="137"/>
      <c r="C77" s="137"/>
      <c r="D77" s="137"/>
      <c r="E77" s="137"/>
      <c r="F77" s="197"/>
      <c r="G77" s="137"/>
    </row>
    <row r="78" spans="1:7" ht="14" x14ac:dyDescent="0.3">
      <c r="A78" s="137"/>
      <c r="B78" s="137"/>
      <c r="C78" s="137"/>
      <c r="D78" s="137"/>
      <c r="E78" s="137"/>
      <c r="F78" s="197"/>
      <c r="G78" s="137"/>
    </row>
    <row r="79" spans="1:7" ht="14" x14ac:dyDescent="0.3">
      <c r="A79" s="137"/>
      <c r="B79" s="137"/>
      <c r="C79" s="137"/>
      <c r="D79" s="137"/>
      <c r="E79" s="137"/>
      <c r="F79" s="197"/>
      <c r="G79" s="137"/>
    </row>
    <row r="80" spans="1:7" ht="14" x14ac:dyDescent="0.3">
      <c r="A80" s="137"/>
      <c r="B80" s="137"/>
      <c r="C80" s="137"/>
      <c r="D80" s="137"/>
      <c r="E80" s="137"/>
      <c r="F80" s="197"/>
      <c r="G80" s="137"/>
    </row>
    <row r="81" spans="1:7" ht="14" x14ac:dyDescent="0.3">
      <c r="A81" s="137"/>
      <c r="B81" s="137"/>
      <c r="C81" s="137"/>
      <c r="D81" s="137"/>
      <c r="E81" s="137"/>
      <c r="F81" s="197"/>
      <c r="G81" s="137"/>
    </row>
    <row r="82" spans="1:7" ht="14" x14ac:dyDescent="0.3">
      <c r="A82" s="137"/>
      <c r="B82" s="137"/>
      <c r="C82" s="137"/>
      <c r="D82" s="137"/>
      <c r="E82" s="137"/>
      <c r="F82" s="197"/>
      <c r="G82" s="137"/>
    </row>
    <row r="83" spans="1:7" ht="14" x14ac:dyDescent="0.3">
      <c r="A83" s="137"/>
      <c r="B83" s="137"/>
      <c r="C83" s="137"/>
      <c r="D83" s="137"/>
      <c r="E83" s="137"/>
      <c r="F83" s="197"/>
      <c r="G83" s="137"/>
    </row>
    <row r="84" spans="1:7" ht="14" x14ac:dyDescent="0.3">
      <c r="A84" s="137"/>
      <c r="B84" s="137"/>
      <c r="C84" s="137"/>
      <c r="D84" s="137"/>
      <c r="E84" s="137"/>
      <c r="F84" s="197"/>
      <c r="G84" s="137"/>
    </row>
    <row r="85" spans="1:7" ht="14" x14ac:dyDescent="0.3">
      <c r="A85" s="137"/>
      <c r="B85" s="137"/>
      <c r="C85" s="137"/>
      <c r="D85" s="137"/>
      <c r="E85" s="137"/>
      <c r="F85" s="197"/>
      <c r="G85" s="137"/>
    </row>
    <row r="86" spans="1:7" ht="14" x14ac:dyDescent="0.3">
      <c r="A86" s="137"/>
      <c r="B86" s="137"/>
      <c r="C86" s="137"/>
      <c r="D86" s="137"/>
      <c r="E86" s="137"/>
      <c r="F86" s="197"/>
      <c r="G86" s="137"/>
    </row>
    <row r="87" spans="1:7" ht="14" x14ac:dyDescent="0.3">
      <c r="A87" s="137"/>
      <c r="B87" s="137"/>
      <c r="C87" s="137"/>
      <c r="D87" s="137"/>
      <c r="E87" s="137"/>
      <c r="F87" s="197"/>
      <c r="G87" s="137"/>
    </row>
    <row r="88" spans="1:7" ht="14" x14ac:dyDescent="0.3">
      <c r="A88" s="137"/>
      <c r="B88" s="137"/>
      <c r="C88" s="137"/>
      <c r="D88" s="137"/>
      <c r="E88" s="137"/>
      <c r="F88" s="197"/>
      <c r="G88" s="137"/>
    </row>
    <row r="89" spans="1:7" ht="14" x14ac:dyDescent="0.3">
      <c r="A89" s="137"/>
      <c r="B89" s="137"/>
      <c r="C89" s="137"/>
      <c r="D89" s="137"/>
      <c r="E89" s="137"/>
      <c r="F89" s="197"/>
      <c r="G89" s="137"/>
    </row>
    <row r="90" spans="1:7" ht="14" x14ac:dyDescent="0.3">
      <c r="A90" s="137"/>
      <c r="B90" s="137"/>
      <c r="C90" s="137"/>
      <c r="D90" s="137"/>
      <c r="E90" s="137"/>
      <c r="F90" s="197"/>
      <c r="G90" s="137"/>
    </row>
    <row r="91" spans="1:7" ht="14" x14ac:dyDescent="0.3">
      <c r="A91" s="137"/>
      <c r="B91" s="137"/>
      <c r="C91" s="137"/>
      <c r="D91" s="137"/>
      <c r="E91" s="137"/>
      <c r="F91" s="197"/>
      <c r="G91" s="137"/>
    </row>
    <row r="92" spans="1:7" ht="14" x14ac:dyDescent="0.3">
      <c r="A92" s="137"/>
      <c r="B92" s="137"/>
      <c r="C92" s="137"/>
      <c r="D92" s="137"/>
      <c r="E92" s="137"/>
      <c r="F92" s="197"/>
      <c r="G92" s="137"/>
    </row>
    <row r="93" spans="1:7" ht="14" x14ac:dyDescent="0.3">
      <c r="A93" s="137"/>
      <c r="B93" s="137"/>
      <c r="C93" s="137"/>
      <c r="D93" s="137"/>
      <c r="E93" s="137"/>
      <c r="F93" s="197"/>
      <c r="G93" s="137"/>
    </row>
    <row r="94" spans="1:7" ht="14" x14ac:dyDescent="0.3">
      <c r="A94" s="137"/>
      <c r="B94" s="137"/>
      <c r="C94" s="137"/>
      <c r="D94" s="137"/>
      <c r="E94" s="137"/>
      <c r="F94" s="197"/>
      <c r="G94" s="137"/>
    </row>
    <row r="95" spans="1:7" ht="14" x14ac:dyDescent="0.3">
      <c r="A95" s="137"/>
      <c r="B95" s="137"/>
      <c r="C95" s="137"/>
      <c r="D95" s="137"/>
      <c r="E95" s="137"/>
      <c r="F95" s="197"/>
      <c r="G95" s="137"/>
    </row>
    <row r="96" spans="1:7" ht="14" x14ac:dyDescent="0.3">
      <c r="A96" s="137"/>
      <c r="B96" s="137"/>
      <c r="C96" s="137"/>
      <c r="D96" s="137"/>
      <c r="E96" s="137"/>
      <c r="F96" s="197"/>
      <c r="G96" s="137"/>
    </row>
    <row r="97" spans="1:7" ht="14" x14ac:dyDescent="0.3">
      <c r="A97" s="137"/>
      <c r="B97" s="137"/>
      <c r="C97" s="137"/>
      <c r="D97" s="137"/>
      <c r="E97" s="137"/>
      <c r="F97" s="197"/>
      <c r="G97" s="137"/>
    </row>
    <row r="98" spans="1:7" ht="14" x14ac:dyDescent="0.3">
      <c r="A98" s="137"/>
      <c r="B98" s="137"/>
      <c r="C98" s="137"/>
      <c r="D98" s="137"/>
      <c r="E98" s="137"/>
      <c r="F98" s="197"/>
      <c r="G98" s="137"/>
    </row>
    <row r="99" spans="1:7" ht="14" x14ac:dyDescent="0.3">
      <c r="A99" s="137"/>
      <c r="B99" s="137"/>
      <c r="C99" s="137"/>
      <c r="D99" s="137"/>
      <c r="E99" s="137"/>
      <c r="F99" s="197"/>
      <c r="G99" s="137"/>
    </row>
    <row r="100" spans="1:7" ht="14" x14ac:dyDescent="0.3">
      <c r="A100" s="137"/>
      <c r="B100" s="137"/>
      <c r="C100" s="137"/>
      <c r="D100" s="137"/>
      <c r="E100" s="137"/>
      <c r="F100" s="197"/>
      <c r="G100" s="137"/>
    </row>
    <row r="101" spans="1:7" ht="14" x14ac:dyDescent="0.3">
      <c r="A101" s="137"/>
      <c r="B101" s="137"/>
      <c r="C101" s="137"/>
      <c r="D101" s="137"/>
      <c r="E101" s="137"/>
      <c r="F101" s="197"/>
      <c r="G101" s="137"/>
    </row>
    <row r="102" spans="1:7" ht="14" x14ac:dyDescent="0.3">
      <c r="A102" s="137"/>
      <c r="B102" s="137"/>
      <c r="C102" s="137"/>
      <c r="D102" s="137"/>
      <c r="E102" s="137"/>
      <c r="F102" s="197"/>
      <c r="G102" s="137"/>
    </row>
    <row r="103" spans="1:7" ht="14" x14ac:dyDescent="0.3">
      <c r="A103" s="137"/>
      <c r="B103" s="137"/>
      <c r="C103" s="137"/>
      <c r="D103" s="137"/>
      <c r="E103" s="137"/>
      <c r="F103" s="197"/>
      <c r="G103" s="137"/>
    </row>
  </sheetData>
  <mergeCells count="2">
    <mergeCell ref="A37:F37"/>
    <mergeCell ref="A1:G1"/>
  </mergeCells>
  <pageMargins left="0.7" right="0.7" top="0.75" bottom="0.75" header="0.3" footer="0.3"/>
  <pageSetup paperSize="9" orientation="portrait" horizontalDpi="4294967293" verticalDpi="300" r:id="rId1"/>
  <headerFooter>
    <oddHeader>&amp;C&amp;"Arial,Italic"RAY NKONYENI MUNICIPALITY
TENDER No: X/Y/RNMXYZ - CONSTRUCTION OF NQUMBELO ACCESS ROAD IN WARD X</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zoomScale="70" zoomScaleNormal="70" zoomScaleSheetLayoutView="100" workbookViewId="0">
      <selection activeCell="F45" sqref="F45"/>
    </sheetView>
  </sheetViews>
  <sheetFormatPr defaultColWidth="9.1796875" defaultRowHeight="13" x14ac:dyDescent="0.3"/>
  <cols>
    <col min="1" max="1" width="3.54296875" style="1" customWidth="1"/>
    <col min="2" max="2" width="11.7265625" style="2" customWidth="1"/>
    <col min="3" max="3" width="45.54296875" style="1" customWidth="1"/>
    <col min="4" max="4" width="24.36328125" style="1" customWidth="1"/>
    <col min="5" max="7" width="13.453125" style="1" bestFit="1" customWidth="1"/>
    <col min="8" max="8" width="14.81640625" style="1" bestFit="1" customWidth="1"/>
    <col min="9" max="9" width="13.453125" style="1" bestFit="1" customWidth="1"/>
    <col min="10" max="16384" width="9.1796875" style="1"/>
  </cols>
  <sheetData>
    <row r="1" spans="1:9" s="7" customFormat="1" ht="11.25" customHeight="1" x14ac:dyDescent="0.25">
      <c r="A1" s="254" t="s">
        <v>261</v>
      </c>
      <c r="B1" s="254"/>
      <c r="C1" s="254"/>
      <c r="D1" s="254"/>
      <c r="E1" s="6"/>
      <c r="F1" s="6"/>
    </row>
    <row r="2" spans="1:9" s="9" customFormat="1" ht="12.75" customHeight="1" x14ac:dyDescent="0.25">
      <c r="A2" s="255" t="s">
        <v>377</v>
      </c>
      <c r="B2" s="255"/>
      <c r="C2" s="255"/>
      <c r="D2" s="255"/>
      <c r="E2" s="8"/>
      <c r="F2" s="8"/>
    </row>
    <row r="3" spans="1:9" ht="14" x14ac:dyDescent="0.3">
      <c r="A3" s="18"/>
      <c r="B3" s="92"/>
      <c r="C3" s="18" t="s">
        <v>204</v>
      </c>
      <c r="D3" s="18"/>
    </row>
    <row r="4" spans="1:9" ht="14" x14ac:dyDescent="0.3">
      <c r="A4" s="18"/>
      <c r="B4" s="92"/>
      <c r="C4" s="18"/>
      <c r="D4" s="18"/>
    </row>
    <row r="5" spans="1:9" ht="14" x14ac:dyDescent="0.3">
      <c r="A5" s="18"/>
      <c r="B5" s="92"/>
      <c r="C5" s="18"/>
      <c r="D5" s="18"/>
    </row>
    <row r="6" spans="1:9" ht="27" customHeight="1" x14ac:dyDescent="0.3">
      <c r="A6" s="253" t="s">
        <v>260</v>
      </c>
      <c r="B6" s="253"/>
      <c r="C6" s="253"/>
      <c r="D6" s="253"/>
    </row>
    <row r="7" spans="1:9" ht="14" x14ac:dyDescent="0.3">
      <c r="A7" s="18"/>
      <c r="B7" s="92"/>
      <c r="C7" s="178"/>
      <c r="D7" s="178"/>
    </row>
    <row r="8" spans="1:9" ht="14" x14ac:dyDescent="0.3">
      <c r="A8" s="21" t="s">
        <v>75</v>
      </c>
      <c r="B8" s="21" t="s">
        <v>43</v>
      </c>
      <c r="C8" s="21" t="s">
        <v>44</v>
      </c>
      <c r="D8" s="21" t="s">
        <v>215</v>
      </c>
    </row>
    <row r="9" spans="1:9" ht="14" x14ac:dyDescent="0.3">
      <c r="A9" s="179"/>
      <c r="B9" s="180"/>
      <c r="C9" s="179"/>
      <c r="D9" s="179"/>
    </row>
    <row r="10" spans="1:9" ht="14" x14ac:dyDescent="0.3">
      <c r="A10" s="181">
        <v>1</v>
      </c>
      <c r="B10" s="181" t="s">
        <v>76</v>
      </c>
      <c r="C10" s="182" t="s">
        <v>77</v>
      </c>
      <c r="D10" s="271" t="str">
        <f>'1200AA General'!G147</f>
        <v>R</v>
      </c>
    </row>
    <row r="11" spans="1:9" ht="14" x14ac:dyDescent="0.3">
      <c r="A11" s="179"/>
      <c r="B11" s="179"/>
      <c r="C11" s="183"/>
      <c r="D11" s="272"/>
    </row>
    <row r="12" spans="1:9" ht="14" x14ac:dyDescent="0.3">
      <c r="A12" s="181">
        <v>2</v>
      </c>
      <c r="B12" s="181" t="s">
        <v>78</v>
      </c>
      <c r="C12" s="182" t="s">
        <v>16</v>
      </c>
      <c r="D12" s="271" t="str">
        <f>'1200C Site Clearance'!G36</f>
        <v>R</v>
      </c>
    </row>
    <row r="13" spans="1:9" ht="14" x14ac:dyDescent="0.3">
      <c r="A13" s="179"/>
      <c r="B13" s="179"/>
      <c r="C13" s="183"/>
      <c r="D13" s="272"/>
    </row>
    <row r="14" spans="1:9" ht="14" x14ac:dyDescent="0.3">
      <c r="A14" s="181">
        <v>6</v>
      </c>
      <c r="B14" s="181" t="s">
        <v>80</v>
      </c>
      <c r="C14" s="182" t="s">
        <v>39</v>
      </c>
      <c r="D14" s="271" t="str">
        <f>'1200DB Earthworks'!G38</f>
        <v>R</v>
      </c>
    </row>
    <row r="15" spans="1:9" ht="14" x14ac:dyDescent="0.3">
      <c r="A15" s="179"/>
      <c r="B15" s="231"/>
      <c r="C15" s="183"/>
      <c r="D15" s="272"/>
    </row>
    <row r="16" spans="1:9" ht="14" x14ac:dyDescent="0.3">
      <c r="A16" s="181">
        <v>10</v>
      </c>
      <c r="B16" s="187" t="s">
        <v>145</v>
      </c>
      <c r="C16" s="188" t="s">
        <v>142</v>
      </c>
      <c r="D16" s="273" t="str">
        <f>'1200 DK Gabions &amp; Pitching'!G42</f>
        <v>R</v>
      </c>
      <c r="H16" s="15"/>
      <c r="I16" s="15"/>
    </row>
    <row r="17" spans="1:9" ht="14" x14ac:dyDescent="0.3">
      <c r="A17" s="179"/>
      <c r="B17" s="179"/>
      <c r="C17" s="183"/>
      <c r="D17" s="272"/>
    </row>
    <row r="18" spans="1:9" ht="14" x14ac:dyDescent="0.3">
      <c r="A18" s="181">
        <v>3</v>
      </c>
      <c r="B18" s="181" t="s">
        <v>79</v>
      </c>
      <c r="C18" s="182" t="s">
        <v>26</v>
      </c>
      <c r="D18" s="271" t="str">
        <f>'1200 DM Earthworks'!G63</f>
        <v>R</v>
      </c>
    </row>
    <row r="19" spans="1:9" ht="14" x14ac:dyDescent="0.3">
      <c r="A19" s="179"/>
      <c r="B19" s="179"/>
      <c r="C19" s="183"/>
      <c r="D19" s="272"/>
    </row>
    <row r="20" spans="1:9" ht="14" x14ac:dyDescent="0.3">
      <c r="A20" s="181">
        <v>7</v>
      </c>
      <c r="B20" s="181" t="s">
        <v>81</v>
      </c>
      <c r="C20" s="182" t="s">
        <v>30</v>
      </c>
      <c r="D20" s="271" t="str">
        <f>'1200LB Bedding (pipes)'!G40</f>
        <v>R</v>
      </c>
    </row>
    <row r="21" spans="1:9" ht="14" x14ac:dyDescent="0.3">
      <c r="A21" s="179"/>
      <c r="B21" s="179"/>
      <c r="C21" s="183"/>
      <c r="D21" s="272"/>
    </row>
    <row r="22" spans="1:9" ht="14" x14ac:dyDescent="0.3">
      <c r="A22" s="181">
        <v>8</v>
      </c>
      <c r="B22" s="181" t="s">
        <v>82</v>
      </c>
      <c r="C22" s="182" t="s">
        <v>70</v>
      </c>
      <c r="D22" s="271" t="str">
        <f>'1200LE Stormwater'!G78</f>
        <v>R</v>
      </c>
    </row>
    <row r="23" spans="1:9" ht="14" x14ac:dyDescent="0.3">
      <c r="A23" s="179"/>
      <c r="B23" s="179"/>
      <c r="C23" s="183"/>
      <c r="D23" s="184"/>
    </row>
    <row r="24" spans="1:9" ht="14" x14ac:dyDescent="0.3">
      <c r="A24" s="181">
        <v>4</v>
      </c>
      <c r="B24" s="181" t="s">
        <v>376</v>
      </c>
      <c r="C24" s="182" t="s">
        <v>337</v>
      </c>
      <c r="D24" s="271" t="s">
        <v>378</v>
      </c>
    </row>
    <row r="25" spans="1:9" ht="14" x14ac:dyDescent="0.3">
      <c r="A25" s="179"/>
      <c r="B25" s="179"/>
      <c r="C25" s="183"/>
      <c r="D25" s="272"/>
    </row>
    <row r="26" spans="1:9" ht="14" x14ac:dyDescent="0.3">
      <c r="A26" s="181">
        <v>5</v>
      </c>
      <c r="B26" s="181" t="s">
        <v>67</v>
      </c>
      <c r="C26" s="182" t="s">
        <v>36</v>
      </c>
      <c r="D26" s="271" t="str">
        <f>'1200ME Subbase'!G30</f>
        <v>R</v>
      </c>
    </row>
    <row r="27" spans="1:9" ht="14" x14ac:dyDescent="0.3">
      <c r="A27" s="179"/>
      <c r="B27" s="179"/>
      <c r="C27" s="183"/>
      <c r="D27" s="272"/>
    </row>
    <row r="28" spans="1:9" ht="14" x14ac:dyDescent="0.3">
      <c r="A28" s="179">
        <v>9</v>
      </c>
      <c r="B28" s="179" t="s">
        <v>83</v>
      </c>
      <c r="C28" s="183" t="s">
        <v>45</v>
      </c>
      <c r="D28" s="271" t="str">
        <f>'1200MM Ancillary Roadworks'!G37</f>
        <v>R</v>
      </c>
    </row>
    <row r="29" spans="1:9" ht="14" x14ac:dyDescent="0.3">
      <c r="A29" s="185"/>
      <c r="B29" s="185"/>
      <c r="C29" s="186"/>
      <c r="D29" s="184"/>
      <c r="H29" s="15"/>
      <c r="I29" s="15"/>
    </row>
    <row r="30" spans="1:9" ht="20.149999999999999" customHeight="1" x14ac:dyDescent="0.3">
      <c r="A30" s="181">
        <v>11</v>
      </c>
      <c r="B30" s="181"/>
      <c r="C30" s="182" t="s">
        <v>212</v>
      </c>
      <c r="D30" s="271" t="s">
        <v>378</v>
      </c>
      <c r="H30" s="15"/>
      <c r="I30" s="15"/>
    </row>
    <row r="31" spans="1:9" ht="20.149999999999999" customHeight="1" x14ac:dyDescent="0.3">
      <c r="A31" s="181">
        <v>12</v>
      </c>
      <c r="B31" s="181" t="s">
        <v>211</v>
      </c>
      <c r="C31" s="189" t="s">
        <v>214</v>
      </c>
      <c r="D31" s="271" t="s">
        <v>378</v>
      </c>
      <c r="E31" s="15"/>
      <c r="F31" s="16"/>
      <c r="H31" s="15"/>
      <c r="I31" s="15"/>
    </row>
    <row r="32" spans="1:9" ht="20.149999999999999" customHeight="1" x14ac:dyDescent="0.3">
      <c r="A32" s="181">
        <v>13</v>
      </c>
      <c r="B32" s="181"/>
      <c r="C32" s="189" t="s">
        <v>212</v>
      </c>
      <c r="D32" s="271" t="s">
        <v>378</v>
      </c>
      <c r="E32" s="15"/>
      <c r="H32" s="15"/>
      <c r="I32" s="15"/>
    </row>
    <row r="33" spans="1:9" ht="20.149999999999999" customHeight="1" x14ac:dyDescent="0.3">
      <c r="A33" s="181">
        <v>14</v>
      </c>
      <c r="B33" s="181" t="s">
        <v>211</v>
      </c>
      <c r="C33" s="190" t="s">
        <v>262</v>
      </c>
      <c r="D33" s="271" t="s">
        <v>378</v>
      </c>
      <c r="H33" s="15"/>
      <c r="I33" s="15"/>
    </row>
    <row r="34" spans="1:9" ht="42.75" customHeight="1" x14ac:dyDescent="0.3">
      <c r="A34" s="191">
        <v>15</v>
      </c>
      <c r="B34" s="191"/>
      <c r="C34" s="192" t="s">
        <v>192</v>
      </c>
      <c r="D34" s="271" t="s">
        <v>378</v>
      </c>
    </row>
    <row r="35" spans="1:9" ht="22.5" customHeight="1" x14ac:dyDescent="0.3">
      <c r="A35" s="166"/>
      <c r="B35" s="166"/>
      <c r="C35" s="167"/>
      <c r="D35" s="194"/>
      <c r="G35" s="15"/>
    </row>
    <row r="36" spans="1:9" ht="31.5" customHeight="1" x14ac:dyDescent="0.3">
      <c r="B36" s="252" t="s">
        <v>251</v>
      </c>
      <c r="C36" s="252"/>
      <c r="D36" s="252"/>
    </row>
    <row r="37" spans="1:9" ht="26.25" customHeight="1" x14ac:dyDescent="0.3">
      <c r="B37" s="168" t="s">
        <v>140</v>
      </c>
      <c r="C37" s="169"/>
      <c r="D37" s="169"/>
    </row>
    <row r="38" spans="1:9" x14ac:dyDescent="0.3">
      <c r="B38" s="169"/>
      <c r="C38" s="170"/>
      <c r="D38" s="170"/>
    </row>
    <row r="39" spans="1:9" x14ac:dyDescent="0.3">
      <c r="B39" s="3"/>
      <c r="C39" s="3"/>
      <c r="D39" s="3"/>
    </row>
    <row r="40" spans="1:9" x14ac:dyDescent="0.3">
      <c r="B40" s="3"/>
      <c r="C40" s="3"/>
      <c r="D40" s="3"/>
    </row>
    <row r="41" spans="1:9" x14ac:dyDescent="0.3">
      <c r="B41" s="3"/>
      <c r="C41" s="3"/>
      <c r="D41" s="3"/>
    </row>
    <row r="42" spans="1:9" x14ac:dyDescent="0.3">
      <c r="B42" s="4"/>
      <c r="C42" s="3"/>
      <c r="D42" s="3"/>
    </row>
    <row r="43" spans="1:9" x14ac:dyDescent="0.3">
      <c r="B43" s="5"/>
      <c r="C43" s="3"/>
      <c r="D43" s="3"/>
    </row>
  </sheetData>
  <mergeCells count="4">
    <mergeCell ref="B36:D36"/>
    <mergeCell ref="A6:D6"/>
    <mergeCell ref="A1:D1"/>
    <mergeCell ref="A2:D2"/>
  </mergeCells>
  <phoneticPr fontId="3" type="noConversion"/>
  <pageMargins left="1.02362204724409" right="0.74803149606299202" top="1.0629921259842501" bottom="0.62992125984252001" header="0.70866141732283505" footer="0.70866141732283505"/>
  <pageSetup paperSize="9" scale="94" fitToHeight="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6" zoomScale="80" zoomScaleNormal="80" zoomScaleSheetLayoutView="100" workbookViewId="0">
      <selection activeCell="N31" sqref="N31"/>
    </sheetView>
  </sheetViews>
  <sheetFormatPr defaultColWidth="9.1796875" defaultRowHeight="14" x14ac:dyDescent="0.3"/>
  <cols>
    <col min="1" max="1" width="5.36328125" style="48" customWidth="1"/>
    <col min="2" max="2" width="7.54296875" style="49" customWidth="1"/>
    <col min="3" max="3" width="36.90625" style="49" customWidth="1"/>
    <col min="4" max="4" width="6.453125" style="48" customWidth="1"/>
    <col min="5" max="5" width="9.1796875" style="48"/>
    <col min="6" max="6" width="13.453125" style="48" customWidth="1"/>
    <col min="7" max="7" width="15.81640625" style="48" customWidth="1"/>
    <col min="8" max="16384" width="9.1796875" style="48"/>
  </cols>
  <sheetData>
    <row r="1" spans="1:7" s="17" customFormat="1" x14ac:dyDescent="0.25">
      <c r="A1" s="240" t="s">
        <v>147</v>
      </c>
      <c r="B1" s="240"/>
      <c r="C1" s="240"/>
      <c r="D1" s="240"/>
      <c r="E1" s="240"/>
      <c r="F1" s="240"/>
      <c r="G1" s="240"/>
    </row>
    <row r="2" spans="1:7" s="18" customFormat="1" ht="31.5" customHeight="1" x14ac:dyDescent="0.3">
      <c r="A2" s="108" t="s">
        <v>0</v>
      </c>
      <c r="B2" s="19" t="s">
        <v>1</v>
      </c>
      <c r="C2" s="20" t="s">
        <v>2</v>
      </c>
      <c r="D2" s="21" t="s">
        <v>3</v>
      </c>
      <c r="E2" s="22" t="s">
        <v>4</v>
      </c>
      <c r="F2" s="23" t="s">
        <v>5</v>
      </c>
      <c r="G2" s="24" t="s">
        <v>215</v>
      </c>
    </row>
    <row r="3" spans="1:7" s="32" customFormat="1" ht="28" x14ac:dyDescent="0.3">
      <c r="A3" s="25">
        <v>2</v>
      </c>
      <c r="B3" s="26" t="s">
        <v>15</v>
      </c>
      <c r="C3" s="27" t="s">
        <v>16</v>
      </c>
      <c r="D3" s="28"/>
      <c r="E3" s="29"/>
      <c r="F3" s="30"/>
      <c r="G3" s="31"/>
    </row>
    <row r="4" spans="1:7" s="32" customFormat="1" x14ac:dyDescent="0.3">
      <c r="A4" s="33"/>
      <c r="B4" s="26"/>
      <c r="C4" s="27"/>
      <c r="D4" s="28"/>
      <c r="E4" s="34"/>
      <c r="F4" s="30"/>
      <c r="G4" s="31"/>
    </row>
    <row r="5" spans="1:7" s="32" customFormat="1" ht="28" x14ac:dyDescent="0.3">
      <c r="A5" s="35">
        <v>2.1</v>
      </c>
      <c r="B5" s="36" t="s">
        <v>17</v>
      </c>
      <c r="C5" s="37" t="s">
        <v>167</v>
      </c>
      <c r="D5" s="38" t="s">
        <v>24</v>
      </c>
      <c r="E5" s="39">
        <v>3000</v>
      </c>
      <c r="F5" s="40"/>
      <c r="G5" s="40"/>
    </row>
    <row r="6" spans="1:7" s="32" customFormat="1" x14ac:dyDescent="0.3">
      <c r="A6" s="33"/>
      <c r="B6" s="36"/>
      <c r="C6" s="37"/>
      <c r="D6" s="38"/>
      <c r="E6" s="39"/>
      <c r="F6" s="40"/>
      <c r="G6" s="40"/>
    </row>
    <row r="7" spans="1:7" s="32" customFormat="1" ht="28" x14ac:dyDescent="0.3">
      <c r="A7" s="35">
        <v>2.2000000000000002</v>
      </c>
      <c r="B7" s="36" t="s">
        <v>18</v>
      </c>
      <c r="C7" s="37" t="s">
        <v>150</v>
      </c>
      <c r="D7" s="38"/>
      <c r="E7" s="39"/>
      <c r="F7" s="40"/>
      <c r="G7" s="40"/>
    </row>
    <row r="8" spans="1:7" s="32" customFormat="1" x14ac:dyDescent="0.3">
      <c r="A8" s="33"/>
      <c r="B8" s="36"/>
      <c r="C8" s="37" t="s">
        <v>169</v>
      </c>
      <c r="D8" s="38" t="s">
        <v>69</v>
      </c>
      <c r="E8" s="39">
        <v>8</v>
      </c>
      <c r="F8" s="40"/>
      <c r="G8" s="40"/>
    </row>
    <row r="9" spans="1:7" s="32" customFormat="1" x14ac:dyDescent="0.3">
      <c r="A9" s="33"/>
      <c r="B9" s="36"/>
      <c r="C9" s="37"/>
      <c r="D9" s="38"/>
      <c r="E9" s="39"/>
      <c r="F9" s="40"/>
      <c r="G9" s="40"/>
    </row>
    <row r="10" spans="1:7" s="32" customFormat="1" x14ac:dyDescent="0.3">
      <c r="A10" s="33"/>
      <c r="B10" s="36"/>
      <c r="C10" s="37"/>
      <c r="D10" s="38"/>
      <c r="E10" s="39"/>
      <c r="F10" s="40"/>
      <c r="G10" s="40"/>
    </row>
    <row r="11" spans="1:7" s="32" customFormat="1" x14ac:dyDescent="0.3">
      <c r="A11" s="35">
        <v>2.2999999999999998</v>
      </c>
      <c r="B11" s="36" t="s">
        <v>19</v>
      </c>
      <c r="C11" s="37" t="s">
        <v>20</v>
      </c>
      <c r="D11" s="38" t="s">
        <v>21</v>
      </c>
      <c r="E11" s="39">
        <v>0.8</v>
      </c>
      <c r="F11" s="40"/>
      <c r="G11" s="40"/>
    </row>
    <row r="12" spans="1:7" s="32" customFormat="1" x14ac:dyDescent="0.3">
      <c r="A12" s="33"/>
      <c r="B12" s="36"/>
      <c r="C12" s="37"/>
      <c r="D12" s="38"/>
      <c r="E12" s="39"/>
      <c r="F12" s="40"/>
      <c r="G12" s="40"/>
    </row>
    <row r="13" spans="1:7" s="32" customFormat="1" x14ac:dyDescent="0.3">
      <c r="A13" s="35">
        <v>2.4</v>
      </c>
      <c r="B13" s="36"/>
      <c r="C13" s="37" t="s">
        <v>23</v>
      </c>
      <c r="D13" s="38" t="s">
        <v>21</v>
      </c>
      <c r="E13" s="39">
        <v>0.8</v>
      </c>
      <c r="F13" s="40"/>
      <c r="G13" s="40"/>
    </row>
    <row r="14" spans="1:7" s="32" customFormat="1" x14ac:dyDescent="0.3">
      <c r="A14" s="41"/>
      <c r="B14" s="36"/>
      <c r="C14" s="37"/>
      <c r="D14" s="38"/>
      <c r="E14" s="39"/>
      <c r="F14" s="42"/>
      <c r="G14" s="40"/>
    </row>
    <row r="15" spans="1:7" s="32" customFormat="1" x14ac:dyDescent="0.3">
      <c r="A15" s="41"/>
      <c r="B15" s="36"/>
      <c r="C15" s="37"/>
      <c r="D15" s="38"/>
      <c r="E15" s="39"/>
      <c r="F15" s="42"/>
      <c r="G15" s="40"/>
    </row>
    <row r="16" spans="1:7" s="32" customFormat="1" ht="28" x14ac:dyDescent="0.3">
      <c r="A16" s="35">
        <v>2.5</v>
      </c>
      <c r="B16" s="36"/>
      <c r="C16" s="43" t="s">
        <v>181</v>
      </c>
      <c r="D16" s="38" t="s">
        <v>75</v>
      </c>
      <c r="E16" s="39">
        <v>5</v>
      </c>
      <c r="F16" s="40"/>
      <c r="G16" s="40"/>
    </row>
    <row r="17" spans="1:7" s="32" customFormat="1" x14ac:dyDescent="0.3">
      <c r="A17" s="35"/>
      <c r="B17" s="36"/>
      <c r="C17" s="43"/>
      <c r="D17" s="38"/>
      <c r="E17" s="39"/>
      <c r="F17" s="40"/>
      <c r="G17" s="40"/>
    </row>
    <row r="18" spans="1:7" s="32" customFormat="1" ht="28" x14ac:dyDescent="0.3">
      <c r="A18" s="35">
        <v>2.6</v>
      </c>
      <c r="B18" s="36"/>
      <c r="C18" s="43" t="s">
        <v>180</v>
      </c>
      <c r="D18" s="38" t="s">
        <v>75</v>
      </c>
      <c r="E18" s="39">
        <v>5</v>
      </c>
      <c r="F18" s="40"/>
      <c r="G18" s="40"/>
    </row>
    <row r="19" spans="1:7" s="32" customFormat="1" x14ac:dyDescent="0.3">
      <c r="A19" s="44"/>
      <c r="B19" s="36"/>
      <c r="C19" s="37"/>
      <c r="D19" s="38"/>
      <c r="E19" s="39"/>
      <c r="F19" s="42"/>
      <c r="G19" s="45"/>
    </row>
    <row r="20" spans="1:7" s="32" customFormat="1" x14ac:dyDescent="0.3">
      <c r="A20" s="44"/>
      <c r="B20" s="36"/>
      <c r="C20" s="37"/>
      <c r="D20" s="38"/>
      <c r="E20" s="39"/>
      <c r="F20" s="42"/>
      <c r="G20" s="45"/>
    </row>
    <row r="21" spans="1:7" s="32" customFormat="1" x14ac:dyDescent="0.3">
      <c r="A21" s="44"/>
      <c r="B21" s="36"/>
      <c r="C21" s="37"/>
      <c r="D21" s="28"/>
      <c r="E21" s="34"/>
      <c r="F21" s="46"/>
      <c r="G21" s="47"/>
    </row>
    <row r="22" spans="1:7" s="32" customFormat="1" x14ac:dyDescent="0.3">
      <c r="A22" s="44"/>
      <c r="B22" s="36"/>
      <c r="C22" s="37"/>
      <c r="D22" s="28"/>
      <c r="E22" s="34"/>
      <c r="F22" s="46"/>
      <c r="G22" s="47"/>
    </row>
    <row r="23" spans="1:7" s="32" customFormat="1" x14ac:dyDescent="0.3">
      <c r="A23" s="44"/>
      <c r="B23" s="36"/>
      <c r="C23" s="37"/>
      <c r="D23" s="28"/>
      <c r="E23" s="34"/>
      <c r="F23" s="46"/>
      <c r="G23" s="47"/>
    </row>
    <row r="24" spans="1:7" s="32" customFormat="1" x14ac:dyDescent="0.3">
      <c r="A24" s="44"/>
      <c r="B24" s="36"/>
      <c r="C24" s="37"/>
      <c r="D24" s="28"/>
      <c r="E24" s="34"/>
      <c r="F24" s="46"/>
      <c r="G24" s="47"/>
    </row>
    <row r="25" spans="1:7" s="32" customFormat="1" x14ac:dyDescent="0.3">
      <c r="A25" s="44"/>
      <c r="B25" s="36"/>
      <c r="C25" s="37"/>
      <c r="D25" s="28"/>
      <c r="E25" s="34"/>
      <c r="F25" s="46"/>
      <c r="G25" s="47"/>
    </row>
    <row r="26" spans="1:7" s="32" customFormat="1" x14ac:dyDescent="0.3">
      <c r="A26" s="44"/>
      <c r="B26" s="36"/>
      <c r="C26" s="37"/>
      <c r="D26" s="28"/>
      <c r="E26" s="34"/>
      <c r="F26" s="46"/>
      <c r="G26" s="47"/>
    </row>
    <row r="27" spans="1:7" s="32" customFormat="1" x14ac:dyDescent="0.3">
      <c r="A27" s="44"/>
      <c r="B27" s="36"/>
      <c r="C27" s="37"/>
      <c r="D27" s="28"/>
      <c r="E27" s="34"/>
      <c r="F27" s="46"/>
      <c r="G27" s="47"/>
    </row>
    <row r="28" spans="1:7" s="32" customFormat="1" x14ac:dyDescent="0.3">
      <c r="A28" s="44"/>
      <c r="B28" s="36"/>
      <c r="C28" s="37"/>
      <c r="D28" s="28"/>
      <c r="E28" s="34"/>
      <c r="F28" s="46"/>
      <c r="G28" s="47"/>
    </row>
    <row r="29" spans="1:7" s="32" customFormat="1" x14ac:dyDescent="0.3">
      <c r="A29" s="44"/>
      <c r="B29" s="36"/>
      <c r="C29" s="37"/>
      <c r="D29" s="28"/>
      <c r="E29" s="34"/>
      <c r="F29" s="46"/>
      <c r="G29" s="47"/>
    </row>
    <row r="30" spans="1:7" s="32" customFormat="1" x14ac:dyDescent="0.3">
      <c r="A30" s="44"/>
      <c r="B30" s="36"/>
      <c r="C30" s="37"/>
      <c r="D30" s="28"/>
      <c r="E30" s="34"/>
      <c r="F30" s="46"/>
      <c r="G30" s="47"/>
    </row>
    <row r="31" spans="1:7" s="32" customFormat="1" x14ac:dyDescent="0.3">
      <c r="A31" s="44"/>
      <c r="B31" s="36"/>
      <c r="C31" s="37"/>
      <c r="D31" s="28"/>
      <c r="E31" s="34"/>
      <c r="F31" s="46"/>
      <c r="G31" s="47"/>
    </row>
    <row r="32" spans="1:7" s="32" customFormat="1" x14ac:dyDescent="0.3">
      <c r="A32" s="44"/>
      <c r="B32" s="36"/>
      <c r="C32" s="37"/>
      <c r="D32" s="28"/>
      <c r="E32" s="34"/>
      <c r="F32" s="46"/>
      <c r="G32" s="47"/>
    </row>
    <row r="33" spans="1:7" s="32" customFormat="1" x14ac:dyDescent="0.3">
      <c r="A33" s="44"/>
      <c r="B33" s="36"/>
      <c r="C33" s="37"/>
      <c r="D33" s="28"/>
      <c r="E33" s="34"/>
      <c r="F33" s="46"/>
      <c r="G33" s="47"/>
    </row>
    <row r="34" spans="1:7" s="32" customFormat="1" x14ac:dyDescent="0.3">
      <c r="A34" s="44"/>
      <c r="B34" s="36"/>
      <c r="C34" s="37"/>
      <c r="D34" s="28"/>
      <c r="E34" s="34"/>
      <c r="F34" s="46"/>
      <c r="G34" s="47"/>
    </row>
    <row r="35" spans="1:7" s="32" customFormat="1" x14ac:dyDescent="0.3">
      <c r="A35" s="44"/>
      <c r="B35" s="36"/>
      <c r="C35" s="37"/>
      <c r="D35" s="28"/>
      <c r="E35" s="34"/>
      <c r="F35" s="46"/>
      <c r="G35" s="47"/>
    </row>
    <row r="36" spans="1:7" s="32" customFormat="1" x14ac:dyDescent="0.3">
      <c r="A36" s="239" t="s">
        <v>14</v>
      </c>
      <c r="B36" s="239"/>
      <c r="C36" s="239"/>
      <c r="D36" s="239"/>
      <c r="E36" s="239"/>
      <c r="F36" s="239"/>
      <c r="G36" s="259" t="s">
        <v>378</v>
      </c>
    </row>
  </sheetData>
  <mergeCells count="2">
    <mergeCell ref="A36:F36"/>
    <mergeCell ref="A1:G1"/>
  </mergeCells>
  <pageMargins left="0.70866141732283472" right="0.70866141732283472" top="0.74803149606299213" bottom="0.74803149606299213" header="0.31496062992125984" footer="0.31496062992125984"/>
  <pageSetup scale="95" orientation="portrait" horizontalDpi="4294967293" r:id="rId1"/>
  <headerFooter>
    <oddHeader>&amp;C&amp;"Arial,Italic"RAY NKONYENI MUNICIPALITY
TENDER No: X/Y/RNMXYZ - CONSTRUCTION OF NQUMBELO ACCESS ROAD IN WARD X</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8" zoomScale="80" zoomScaleNormal="80" zoomScaleSheetLayoutView="100" workbookViewId="0">
      <selection activeCell="K25" sqref="K25"/>
    </sheetView>
  </sheetViews>
  <sheetFormatPr defaultRowHeight="12.5" x14ac:dyDescent="0.25"/>
  <cols>
    <col min="1" max="1" width="5.54296875" customWidth="1"/>
    <col min="2" max="2" width="9.7265625" customWidth="1"/>
    <col min="3" max="3" width="32" customWidth="1"/>
    <col min="4" max="4" width="5.26953125" bestFit="1" customWidth="1"/>
    <col min="5" max="5" width="9.453125" bestFit="1" customWidth="1"/>
    <col min="6" max="6" width="13.453125" customWidth="1"/>
    <col min="7" max="7" width="13.6328125" customWidth="1"/>
  </cols>
  <sheetData>
    <row r="1" spans="1:7" s="17" customFormat="1" ht="14" x14ac:dyDescent="0.25">
      <c r="A1" s="240" t="s">
        <v>147</v>
      </c>
      <c r="B1" s="240"/>
      <c r="C1" s="240"/>
      <c r="D1" s="240"/>
      <c r="E1" s="240"/>
      <c r="F1" s="240"/>
      <c r="G1" s="240"/>
    </row>
    <row r="2" spans="1:7" s="18" customFormat="1" ht="30.75" customHeight="1" x14ac:dyDescent="0.3">
      <c r="A2" s="108" t="s">
        <v>0</v>
      </c>
      <c r="B2" s="19" t="s">
        <v>1</v>
      </c>
      <c r="C2" s="20" t="s">
        <v>2</v>
      </c>
      <c r="D2" s="21" t="s">
        <v>3</v>
      </c>
      <c r="E2" s="22" t="s">
        <v>4</v>
      </c>
      <c r="F2" s="23" t="s">
        <v>5</v>
      </c>
      <c r="G2" s="24" t="s">
        <v>215</v>
      </c>
    </row>
    <row r="3" spans="1:7" s="10" customFormat="1" ht="28" x14ac:dyDescent="0.3">
      <c r="A3" s="109">
        <v>7</v>
      </c>
      <c r="B3" s="110" t="s">
        <v>134</v>
      </c>
      <c r="C3" s="111" t="s">
        <v>39</v>
      </c>
      <c r="D3" s="112"/>
      <c r="E3" s="113"/>
      <c r="F3" s="157"/>
      <c r="G3" s="175"/>
    </row>
    <row r="4" spans="1:7" s="10" customFormat="1" ht="14" x14ac:dyDescent="0.3">
      <c r="A4" s="115"/>
      <c r="B4" s="86"/>
      <c r="C4" s="116"/>
      <c r="D4" s="28"/>
      <c r="E4" s="34"/>
      <c r="F4" s="46"/>
      <c r="G4" s="47"/>
    </row>
    <row r="5" spans="1:7" s="10" customFormat="1" ht="14" x14ac:dyDescent="0.3">
      <c r="A5" s="161"/>
      <c r="B5" s="86"/>
      <c r="C5" s="116"/>
      <c r="D5" s="28"/>
      <c r="E5" s="34"/>
      <c r="F5" s="46"/>
      <c r="G5" s="47"/>
    </row>
    <row r="6" spans="1:7" s="10" customFormat="1" ht="14" x14ac:dyDescent="0.3">
      <c r="A6" s="115">
        <v>7.1</v>
      </c>
      <c r="B6" s="86" t="s">
        <v>8</v>
      </c>
      <c r="C6" s="116" t="s">
        <v>87</v>
      </c>
      <c r="D6" s="28"/>
      <c r="E6" s="34"/>
      <c r="F6" s="46"/>
      <c r="G6" s="47"/>
    </row>
    <row r="7" spans="1:7" s="10" customFormat="1" ht="14" x14ac:dyDescent="0.3">
      <c r="A7" s="118"/>
      <c r="B7" s="28"/>
      <c r="C7" s="128"/>
      <c r="D7" s="28"/>
      <c r="E7" s="34"/>
      <c r="F7" s="46"/>
      <c r="G7" s="47"/>
    </row>
    <row r="8" spans="1:7" s="10" customFormat="1" ht="56" x14ac:dyDescent="0.3">
      <c r="A8" s="118"/>
      <c r="B8" s="28"/>
      <c r="C8" s="131" t="s">
        <v>205</v>
      </c>
      <c r="D8" s="28"/>
      <c r="E8" s="34"/>
      <c r="F8" s="46"/>
      <c r="G8" s="147"/>
    </row>
    <row r="9" spans="1:7" s="10" customFormat="1" ht="14" x14ac:dyDescent="0.3">
      <c r="A9" s="115"/>
      <c r="B9" s="86"/>
      <c r="C9" s="116"/>
      <c r="D9" s="28"/>
      <c r="E9" s="34"/>
      <c r="F9" s="147"/>
      <c r="G9" s="147"/>
    </row>
    <row r="10" spans="1:7" s="10" customFormat="1" ht="20.25" customHeight="1" x14ac:dyDescent="0.3">
      <c r="A10" s="118" t="s">
        <v>38</v>
      </c>
      <c r="B10" s="28"/>
      <c r="C10" s="132" t="s">
        <v>90</v>
      </c>
      <c r="D10" s="38" t="s">
        <v>13</v>
      </c>
      <c r="E10" s="39">
        <v>15</v>
      </c>
      <c r="F10" s="40"/>
      <c r="G10" s="130"/>
    </row>
    <row r="11" spans="1:7" s="10" customFormat="1" ht="20.25" customHeight="1" x14ac:dyDescent="0.3">
      <c r="A11" s="118" t="s">
        <v>40</v>
      </c>
      <c r="B11" s="28"/>
      <c r="C11" s="132" t="s">
        <v>89</v>
      </c>
      <c r="D11" s="38" t="s">
        <v>13</v>
      </c>
      <c r="E11" s="39">
        <v>80</v>
      </c>
      <c r="F11" s="40"/>
      <c r="G11" s="130"/>
    </row>
    <row r="12" spans="1:7" s="10" customFormat="1" ht="20.25" customHeight="1" x14ac:dyDescent="0.3">
      <c r="A12" s="118" t="s">
        <v>41</v>
      </c>
      <c r="B12" s="28"/>
      <c r="C12" s="132" t="s">
        <v>88</v>
      </c>
      <c r="D12" s="38" t="s">
        <v>13</v>
      </c>
      <c r="E12" s="39">
        <v>40</v>
      </c>
      <c r="F12" s="40"/>
      <c r="G12" s="130"/>
    </row>
    <row r="13" spans="1:7" s="10" customFormat="1" ht="14" x14ac:dyDescent="0.3">
      <c r="A13" s="118"/>
      <c r="B13" s="28"/>
      <c r="C13" s="132"/>
      <c r="D13" s="38"/>
      <c r="E13" s="39"/>
      <c r="F13" s="40"/>
      <c r="G13" s="130"/>
    </row>
    <row r="14" spans="1:7" s="10" customFormat="1" ht="14" x14ac:dyDescent="0.3">
      <c r="A14" s="115">
        <v>7.2</v>
      </c>
      <c r="B14" s="28"/>
      <c r="C14" s="131" t="s">
        <v>91</v>
      </c>
      <c r="D14" s="38"/>
      <c r="E14" s="39"/>
      <c r="F14" s="40"/>
      <c r="G14" s="130"/>
    </row>
    <row r="15" spans="1:7" s="10" customFormat="1" ht="14" x14ac:dyDescent="0.3">
      <c r="A15" s="118"/>
      <c r="B15" s="28"/>
      <c r="C15" s="132"/>
      <c r="D15" s="38"/>
      <c r="E15" s="39"/>
      <c r="F15" s="40"/>
      <c r="G15" s="130"/>
    </row>
    <row r="16" spans="1:7" s="10" customFormat="1" ht="14" x14ac:dyDescent="0.3">
      <c r="A16" s="118" t="s">
        <v>42</v>
      </c>
      <c r="B16" s="28"/>
      <c r="C16" s="132" t="s">
        <v>138</v>
      </c>
      <c r="D16" s="38" t="s">
        <v>13</v>
      </c>
      <c r="E16" s="39">
        <v>10</v>
      </c>
      <c r="F16" s="40"/>
      <c r="G16" s="130"/>
    </row>
    <row r="17" spans="1:7" s="10" customFormat="1" ht="14" x14ac:dyDescent="0.3">
      <c r="A17" s="118"/>
      <c r="B17" s="127"/>
      <c r="C17" s="176"/>
      <c r="D17" s="176"/>
      <c r="E17" s="177"/>
      <c r="F17" s="40"/>
      <c r="G17" s="130"/>
    </row>
    <row r="18" spans="1:7" s="10" customFormat="1" ht="42" x14ac:dyDescent="0.3">
      <c r="A18" s="115">
        <v>7.3</v>
      </c>
      <c r="B18" s="28"/>
      <c r="C18" s="119" t="s">
        <v>129</v>
      </c>
      <c r="D18" s="38" t="s">
        <v>13</v>
      </c>
      <c r="E18" s="39">
        <f>+E11*0.4</f>
        <v>32</v>
      </c>
      <c r="F18" s="40"/>
      <c r="G18" s="130"/>
    </row>
    <row r="19" spans="1:7" s="10" customFormat="1" ht="14" x14ac:dyDescent="0.3">
      <c r="A19" s="118"/>
      <c r="B19" s="127"/>
      <c r="C19" s="127"/>
      <c r="D19" s="176"/>
      <c r="E19" s="177"/>
      <c r="F19" s="40"/>
      <c r="G19" s="40"/>
    </row>
    <row r="20" spans="1:7" s="10" customFormat="1" ht="14" x14ac:dyDescent="0.3">
      <c r="A20" s="118"/>
      <c r="B20" s="127"/>
      <c r="C20" s="127"/>
      <c r="D20" s="176"/>
      <c r="E20" s="177"/>
      <c r="F20" s="40"/>
      <c r="G20" s="40"/>
    </row>
    <row r="21" spans="1:7" s="10" customFormat="1" ht="14" x14ac:dyDescent="0.3">
      <c r="A21" s="115"/>
      <c r="B21" s="86"/>
      <c r="C21" s="116"/>
      <c r="D21" s="28"/>
      <c r="E21" s="34"/>
      <c r="F21" s="147"/>
      <c r="G21" s="147"/>
    </row>
    <row r="22" spans="1:7" s="10" customFormat="1" ht="14" x14ac:dyDescent="0.3">
      <c r="A22" s="118"/>
      <c r="B22" s="28"/>
      <c r="C22" s="128"/>
      <c r="D22" s="28"/>
      <c r="E22" s="34"/>
      <c r="F22" s="47"/>
      <c r="G22" s="147"/>
    </row>
    <row r="23" spans="1:7" s="10" customFormat="1" ht="14" x14ac:dyDescent="0.3">
      <c r="A23" s="118"/>
      <c r="B23" s="28"/>
      <c r="C23" s="128"/>
      <c r="D23" s="28"/>
      <c r="E23" s="34"/>
      <c r="F23" s="47"/>
      <c r="G23" s="147"/>
    </row>
    <row r="24" spans="1:7" s="10" customFormat="1" ht="14" x14ac:dyDescent="0.3">
      <c r="A24" s="118"/>
      <c r="B24" s="28"/>
      <c r="C24" s="128"/>
      <c r="D24" s="28"/>
      <c r="E24" s="34"/>
      <c r="F24" s="47"/>
      <c r="G24" s="147"/>
    </row>
    <row r="25" spans="1:7" s="10" customFormat="1" ht="14" x14ac:dyDescent="0.3">
      <c r="A25" s="118"/>
      <c r="B25" s="28"/>
      <c r="C25" s="128"/>
      <c r="D25" s="28"/>
      <c r="E25" s="34"/>
      <c r="F25" s="47"/>
      <c r="G25" s="147"/>
    </row>
    <row r="26" spans="1:7" s="10" customFormat="1" ht="14" x14ac:dyDescent="0.3">
      <c r="A26" s="118"/>
      <c r="B26" s="28"/>
      <c r="C26" s="128"/>
      <c r="D26" s="28"/>
      <c r="E26" s="34"/>
      <c r="F26" s="47"/>
      <c r="G26" s="147"/>
    </row>
    <row r="27" spans="1:7" s="10" customFormat="1" ht="14" x14ac:dyDescent="0.3">
      <c r="A27" s="118"/>
      <c r="B27" s="28"/>
      <c r="C27" s="128"/>
      <c r="D27" s="28"/>
      <c r="E27" s="34"/>
      <c r="F27" s="47"/>
      <c r="G27" s="147"/>
    </row>
    <row r="28" spans="1:7" s="10" customFormat="1" ht="14" x14ac:dyDescent="0.3">
      <c r="A28" s="118"/>
      <c r="B28" s="28"/>
      <c r="C28" s="128"/>
      <c r="D28" s="28"/>
      <c r="E28" s="34"/>
      <c r="F28" s="47"/>
      <c r="G28" s="147"/>
    </row>
    <row r="29" spans="1:7" s="10" customFormat="1" ht="14" x14ac:dyDescent="0.3">
      <c r="A29" s="118"/>
      <c r="B29" s="28"/>
      <c r="C29" s="128"/>
      <c r="D29" s="28"/>
      <c r="E29" s="34"/>
      <c r="F29" s="47"/>
      <c r="G29" s="147"/>
    </row>
    <row r="30" spans="1:7" s="10" customFormat="1" ht="14" x14ac:dyDescent="0.3">
      <c r="A30" s="118"/>
      <c r="B30" s="28"/>
      <c r="C30" s="128"/>
      <c r="D30" s="28"/>
      <c r="E30" s="34"/>
      <c r="F30" s="47"/>
      <c r="G30" s="147"/>
    </row>
    <row r="31" spans="1:7" s="10" customFormat="1" ht="14" x14ac:dyDescent="0.3">
      <c r="A31" s="118"/>
      <c r="B31" s="28"/>
      <c r="C31" s="128"/>
      <c r="D31" s="28"/>
      <c r="E31" s="34"/>
      <c r="F31" s="47"/>
      <c r="G31" s="147"/>
    </row>
    <row r="32" spans="1:7" s="10" customFormat="1" ht="14" x14ac:dyDescent="0.3">
      <c r="A32" s="118"/>
      <c r="B32" s="28"/>
      <c r="C32" s="128"/>
      <c r="D32" s="28"/>
      <c r="E32" s="34"/>
      <c r="F32" s="47"/>
      <c r="G32" s="147"/>
    </row>
    <row r="33" spans="1:7" s="10" customFormat="1" ht="14" x14ac:dyDescent="0.3">
      <c r="A33" s="118"/>
      <c r="B33" s="28"/>
      <c r="C33" s="128"/>
      <c r="D33" s="28"/>
      <c r="E33" s="34"/>
      <c r="F33" s="147"/>
      <c r="G33" s="47"/>
    </row>
    <row r="34" spans="1:7" s="10" customFormat="1" ht="14" x14ac:dyDescent="0.3">
      <c r="A34" s="118"/>
      <c r="B34" s="28"/>
      <c r="C34" s="128"/>
      <c r="D34" s="28"/>
      <c r="E34" s="34"/>
      <c r="F34" s="147"/>
      <c r="G34" s="47"/>
    </row>
    <row r="35" spans="1:7" s="10" customFormat="1" ht="14" x14ac:dyDescent="0.3">
      <c r="A35" s="118"/>
      <c r="B35" s="28"/>
      <c r="C35" s="128"/>
      <c r="D35" s="28"/>
      <c r="E35" s="34"/>
      <c r="F35" s="147"/>
      <c r="G35" s="153"/>
    </row>
    <row r="36" spans="1:7" s="10" customFormat="1" ht="14" x14ac:dyDescent="0.3">
      <c r="A36" s="118"/>
      <c r="B36" s="28"/>
      <c r="C36" s="128"/>
      <c r="D36" s="28"/>
      <c r="E36" s="34"/>
      <c r="F36" s="47"/>
      <c r="G36" s="153"/>
    </row>
    <row r="37" spans="1:7" s="10" customFormat="1" ht="14" x14ac:dyDescent="0.3">
      <c r="A37" s="118"/>
      <c r="B37" s="28"/>
      <c r="C37" s="128"/>
      <c r="D37" s="28"/>
      <c r="E37" s="34"/>
      <c r="F37" s="147"/>
      <c r="G37" s="153"/>
    </row>
    <row r="38" spans="1:7" s="10" customFormat="1" ht="14" x14ac:dyDescent="0.3">
      <c r="A38" s="241" t="s">
        <v>14</v>
      </c>
      <c r="B38" s="241"/>
      <c r="C38" s="241"/>
      <c r="D38" s="241"/>
      <c r="E38" s="241"/>
      <c r="F38" s="241"/>
      <c r="G38" s="260" t="s">
        <v>378</v>
      </c>
    </row>
  </sheetData>
  <mergeCells count="2">
    <mergeCell ref="A38:F38"/>
    <mergeCell ref="A1:G1"/>
  </mergeCells>
  <pageMargins left="0.7" right="0.7" top="0.75" bottom="0.75" header="0.3" footer="0.3"/>
  <pageSetup paperSize="9" orientation="portrait" horizontalDpi="4294967293" verticalDpi="300" r:id="rId1"/>
  <headerFooter>
    <oddHeader>&amp;C&amp;"Arial,Italic"RAY NKONYENI MUNICIPALITY
TENDER No: X/Y/RNMXYZ - CONSTRUCTION OF NQUMBELO ACCESS ROAD IN WARD X</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opLeftCell="A36" zoomScale="80" zoomScaleNormal="80" zoomScaleSheetLayoutView="100" workbookViewId="0">
      <selection activeCell="L50" sqref="L50"/>
    </sheetView>
  </sheetViews>
  <sheetFormatPr defaultRowHeight="12.5" x14ac:dyDescent="0.25"/>
  <cols>
    <col min="1" max="1" width="6.453125" customWidth="1"/>
    <col min="2" max="2" width="10.26953125" customWidth="1"/>
    <col min="3" max="3" width="31.54296875" customWidth="1"/>
    <col min="4" max="4" width="5.26953125" bestFit="1" customWidth="1"/>
    <col min="5" max="5" width="9.453125" bestFit="1" customWidth="1"/>
    <col min="6" max="6" width="12.54296875" customWidth="1"/>
    <col min="7" max="7" width="16.54296875" customWidth="1"/>
  </cols>
  <sheetData>
    <row r="1" spans="1:7" s="17" customFormat="1" ht="14" x14ac:dyDescent="0.25">
      <c r="A1" s="240" t="s">
        <v>147</v>
      </c>
      <c r="B1" s="240"/>
      <c r="C1" s="240"/>
      <c r="D1" s="240"/>
      <c r="E1" s="240"/>
      <c r="F1" s="240"/>
      <c r="G1" s="240"/>
    </row>
    <row r="2" spans="1:7" s="18" customFormat="1" ht="31.5" customHeight="1" x14ac:dyDescent="0.3">
      <c r="A2" s="108" t="s">
        <v>0</v>
      </c>
      <c r="B2" s="19" t="s">
        <v>1</v>
      </c>
      <c r="C2" s="20" t="s">
        <v>2</v>
      </c>
      <c r="D2" s="21" t="s">
        <v>3</v>
      </c>
      <c r="E2" s="22" t="s">
        <v>4</v>
      </c>
      <c r="F2" s="23" t="s">
        <v>5</v>
      </c>
      <c r="G2" s="24" t="s">
        <v>215</v>
      </c>
    </row>
    <row r="3" spans="1:7" s="14" customFormat="1" ht="21" customHeight="1" x14ac:dyDescent="0.3">
      <c r="A3" s="162"/>
      <c r="B3" s="163"/>
      <c r="C3" s="87" t="s">
        <v>142</v>
      </c>
      <c r="D3" s="163"/>
      <c r="E3" s="164"/>
      <c r="F3" s="147"/>
      <c r="G3" s="147"/>
    </row>
    <row r="4" spans="1:7" s="14" customFormat="1" ht="35.25" customHeight="1" x14ac:dyDescent="0.3">
      <c r="A4" s="25">
        <v>12</v>
      </c>
      <c r="B4" s="26" t="s">
        <v>141</v>
      </c>
      <c r="C4" s="73"/>
      <c r="D4" s="28"/>
      <c r="E4" s="34"/>
      <c r="F4" s="46"/>
      <c r="G4" s="147"/>
    </row>
    <row r="5" spans="1:7" s="14" customFormat="1" ht="9.75" customHeight="1" x14ac:dyDescent="0.3">
      <c r="A5" s="35"/>
      <c r="B5" s="165"/>
      <c r="C5" s="80"/>
      <c r="D5" s="28"/>
      <c r="E5" s="34"/>
      <c r="F5" s="46"/>
      <c r="G5" s="147"/>
    </row>
    <row r="6" spans="1:7" s="14" customFormat="1" ht="28" x14ac:dyDescent="0.25">
      <c r="A6" s="35">
        <v>12.1</v>
      </c>
      <c r="B6" s="165" t="s">
        <v>17</v>
      </c>
      <c r="C6" s="37" t="s">
        <v>143</v>
      </c>
      <c r="D6" s="38" t="s">
        <v>227</v>
      </c>
      <c r="E6" s="39">
        <v>500</v>
      </c>
      <c r="F6" s="42"/>
      <c r="G6" s="40"/>
    </row>
    <row r="7" spans="1:7" s="14" customFormat="1" ht="10.5" customHeight="1" x14ac:dyDescent="0.3">
      <c r="A7" s="35"/>
      <c r="B7" s="165"/>
      <c r="C7" s="37"/>
      <c r="D7" s="38"/>
      <c r="E7" s="39"/>
      <c r="F7" s="46"/>
      <c r="G7" s="147"/>
    </row>
    <row r="8" spans="1:7" s="14" customFormat="1" ht="14" x14ac:dyDescent="0.3">
      <c r="A8" s="35">
        <v>12.2</v>
      </c>
      <c r="B8" s="165" t="s">
        <v>18</v>
      </c>
      <c r="C8" s="171" t="s">
        <v>239</v>
      </c>
      <c r="D8" s="172"/>
      <c r="E8" s="174"/>
      <c r="F8" s="46"/>
      <c r="G8" s="147"/>
    </row>
    <row r="9" spans="1:7" s="14" customFormat="1" ht="12.75" customHeight="1" x14ac:dyDescent="0.3">
      <c r="A9" s="35"/>
      <c r="B9" s="165"/>
      <c r="C9" s="173"/>
      <c r="D9" s="172"/>
      <c r="E9" s="174"/>
      <c r="F9" s="46"/>
      <c r="G9" s="147"/>
    </row>
    <row r="10" spans="1:7" s="14" customFormat="1" ht="42" x14ac:dyDescent="0.3">
      <c r="A10" s="35"/>
      <c r="B10" s="165"/>
      <c r="C10" s="173" t="s">
        <v>244</v>
      </c>
      <c r="D10" s="172"/>
      <c r="E10" s="174"/>
      <c r="F10" s="46"/>
      <c r="G10" s="147"/>
    </row>
    <row r="11" spans="1:7" s="14" customFormat="1" ht="14" x14ac:dyDescent="0.3">
      <c r="A11" s="35"/>
      <c r="B11" s="165"/>
      <c r="C11" s="173"/>
      <c r="D11" s="172"/>
      <c r="E11" s="174"/>
      <c r="F11" s="46"/>
      <c r="G11" s="147"/>
    </row>
    <row r="12" spans="1:7" s="14" customFormat="1" ht="28" x14ac:dyDescent="0.3">
      <c r="A12" s="35"/>
      <c r="B12" s="165"/>
      <c r="C12" s="173" t="s">
        <v>240</v>
      </c>
      <c r="D12" s="172"/>
      <c r="E12" s="174"/>
      <c r="F12" s="46"/>
      <c r="G12" s="147"/>
    </row>
    <row r="13" spans="1:7" s="14" customFormat="1" ht="14" x14ac:dyDescent="0.3">
      <c r="A13" s="35"/>
      <c r="B13" s="165"/>
      <c r="C13" s="173"/>
      <c r="D13" s="172"/>
      <c r="E13" s="174"/>
      <c r="F13" s="46"/>
      <c r="G13" s="147"/>
    </row>
    <row r="14" spans="1:7" s="14" customFormat="1" ht="14" x14ac:dyDescent="0.3">
      <c r="A14" s="33" t="s">
        <v>144</v>
      </c>
      <c r="B14" s="165"/>
      <c r="C14" s="173" t="s">
        <v>241</v>
      </c>
      <c r="D14" s="172" t="s">
        <v>13</v>
      </c>
      <c r="E14" s="174">
        <v>200</v>
      </c>
      <c r="F14" s="46"/>
      <c r="G14" s="40"/>
    </row>
    <row r="15" spans="1:7" s="14" customFormat="1" ht="14" x14ac:dyDescent="0.3">
      <c r="A15" s="33"/>
      <c r="B15" s="165"/>
      <c r="C15" s="173"/>
      <c r="D15" s="172"/>
      <c r="E15" s="174"/>
      <c r="F15" s="46"/>
      <c r="G15" s="147"/>
    </row>
    <row r="16" spans="1:7" s="14" customFormat="1" ht="14" x14ac:dyDescent="0.25">
      <c r="A16" s="33" t="s">
        <v>314</v>
      </c>
      <c r="B16" s="165"/>
      <c r="C16" s="173" t="s">
        <v>313</v>
      </c>
      <c r="D16" s="172" t="s">
        <v>13</v>
      </c>
      <c r="E16" s="174">
        <v>400</v>
      </c>
      <c r="F16" s="193"/>
      <c r="G16" s="40"/>
    </row>
    <row r="17" spans="1:7" s="14" customFormat="1" ht="14" x14ac:dyDescent="0.25">
      <c r="A17" s="33"/>
      <c r="B17" s="165"/>
      <c r="C17" s="173"/>
      <c r="D17" s="172"/>
      <c r="E17" s="174"/>
      <c r="F17" s="193"/>
      <c r="G17" s="172"/>
    </row>
    <row r="18" spans="1:7" s="14" customFormat="1" ht="14" x14ac:dyDescent="0.25">
      <c r="A18" s="33" t="s">
        <v>315</v>
      </c>
      <c r="B18" s="165"/>
      <c r="C18" s="173" t="s">
        <v>316</v>
      </c>
      <c r="D18" s="172" t="s">
        <v>13</v>
      </c>
      <c r="E18" s="174">
        <v>600</v>
      </c>
      <c r="F18" s="193"/>
      <c r="G18" s="40"/>
    </row>
    <row r="19" spans="1:7" s="14" customFormat="1" ht="14" x14ac:dyDescent="0.25">
      <c r="A19" s="33"/>
      <c r="B19" s="165"/>
      <c r="C19" s="173"/>
      <c r="D19" s="172"/>
      <c r="E19" s="174"/>
      <c r="F19" s="193"/>
      <c r="G19" s="40"/>
    </row>
    <row r="20" spans="1:7" s="14" customFormat="1" ht="14" x14ac:dyDescent="0.3">
      <c r="A20" s="35">
        <v>12.3</v>
      </c>
      <c r="B20" s="165"/>
      <c r="C20" s="171" t="s">
        <v>242</v>
      </c>
      <c r="D20" s="172"/>
      <c r="E20" s="174"/>
      <c r="F20" s="46"/>
      <c r="G20" s="147"/>
    </row>
    <row r="21" spans="1:7" s="14" customFormat="1" ht="14" x14ac:dyDescent="0.3">
      <c r="A21" s="35"/>
      <c r="B21" s="165"/>
      <c r="C21" s="173"/>
      <c r="D21" s="172"/>
      <c r="E21" s="174"/>
      <c r="F21" s="46"/>
      <c r="G21" s="147"/>
    </row>
    <row r="22" spans="1:7" s="14" customFormat="1" ht="42" x14ac:dyDescent="0.3">
      <c r="A22" s="35"/>
      <c r="B22" s="165"/>
      <c r="C22" s="173" t="s">
        <v>244</v>
      </c>
      <c r="D22" s="172"/>
      <c r="E22" s="174"/>
      <c r="F22" s="46"/>
      <c r="G22" s="147"/>
    </row>
    <row r="23" spans="1:7" s="14" customFormat="1" ht="14" x14ac:dyDescent="0.3">
      <c r="A23" s="35"/>
      <c r="B23" s="165"/>
      <c r="C23" s="173"/>
      <c r="D23" s="172"/>
      <c r="E23" s="174"/>
      <c r="F23" s="46"/>
      <c r="G23" s="147"/>
    </row>
    <row r="24" spans="1:7" s="14" customFormat="1" ht="28" x14ac:dyDescent="0.3">
      <c r="A24" s="35"/>
      <c r="B24" s="165"/>
      <c r="C24" s="173" t="s">
        <v>243</v>
      </c>
      <c r="D24" s="172"/>
      <c r="E24" s="174"/>
      <c r="F24" s="46"/>
      <c r="G24" s="147"/>
    </row>
    <row r="25" spans="1:7" s="14" customFormat="1" ht="14" x14ac:dyDescent="0.3">
      <c r="A25" s="35"/>
      <c r="B25" s="165"/>
      <c r="C25" s="173"/>
      <c r="D25" s="172"/>
      <c r="E25" s="174"/>
      <c r="F25" s="46"/>
      <c r="G25" s="147"/>
    </row>
    <row r="26" spans="1:7" s="14" customFormat="1" ht="14" x14ac:dyDescent="0.25">
      <c r="A26" s="33" t="s">
        <v>245</v>
      </c>
      <c r="B26" s="165"/>
      <c r="C26" s="173" t="s">
        <v>317</v>
      </c>
      <c r="D26" s="172" t="s">
        <v>13</v>
      </c>
      <c r="E26" s="174">
        <v>50</v>
      </c>
      <c r="F26" s="193"/>
      <c r="G26" s="40"/>
    </row>
    <row r="27" spans="1:7" s="14" customFormat="1" ht="14" x14ac:dyDescent="0.3">
      <c r="A27" s="35"/>
      <c r="B27" s="165"/>
      <c r="C27" s="173"/>
      <c r="D27" s="172"/>
      <c r="E27" s="174"/>
      <c r="F27" s="46"/>
      <c r="G27" s="147"/>
    </row>
    <row r="28" spans="1:7" s="14" customFormat="1" ht="14" x14ac:dyDescent="0.3">
      <c r="A28" s="35">
        <v>12.4</v>
      </c>
      <c r="B28" s="172" t="s">
        <v>25</v>
      </c>
      <c r="C28" s="173" t="s">
        <v>246</v>
      </c>
      <c r="D28" s="172"/>
      <c r="E28" s="174"/>
      <c r="F28" s="46"/>
      <c r="G28" s="147"/>
    </row>
    <row r="29" spans="1:7" s="14" customFormat="1" ht="14" x14ac:dyDescent="0.3">
      <c r="A29" s="35"/>
      <c r="B29" s="172"/>
      <c r="C29" s="173"/>
      <c r="D29" s="172"/>
      <c r="E29" s="174"/>
      <c r="F29" s="46"/>
      <c r="G29" s="147"/>
    </row>
    <row r="30" spans="1:7" s="14" customFormat="1" ht="14" x14ac:dyDescent="0.3">
      <c r="A30" s="33" t="s">
        <v>249</v>
      </c>
      <c r="B30" s="172"/>
      <c r="C30" s="173" t="s">
        <v>247</v>
      </c>
      <c r="D30" s="172" t="s">
        <v>22</v>
      </c>
      <c r="E30" s="174">
        <v>150</v>
      </c>
      <c r="F30" s="46"/>
      <c r="G30" s="40"/>
    </row>
    <row r="31" spans="1:7" s="14" customFormat="1" ht="14" x14ac:dyDescent="0.3">
      <c r="A31" s="35"/>
      <c r="B31" s="172"/>
      <c r="C31" s="173"/>
      <c r="D31" s="172"/>
      <c r="E31" s="174"/>
      <c r="F31" s="46"/>
      <c r="G31" s="147"/>
    </row>
    <row r="32" spans="1:7" s="14" customFormat="1" ht="14" x14ac:dyDescent="0.3">
      <c r="A32" s="35">
        <v>12.5</v>
      </c>
      <c r="B32" s="172" t="s">
        <v>19</v>
      </c>
      <c r="C32" s="173" t="s">
        <v>248</v>
      </c>
      <c r="D32" s="172" t="s">
        <v>22</v>
      </c>
      <c r="E32" s="174">
        <v>500</v>
      </c>
      <c r="F32" s="46"/>
      <c r="G32" s="40"/>
    </row>
    <row r="33" spans="1:7" s="14" customFormat="1" ht="14" x14ac:dyDescent="0.3">
      <c r="A33" s="35"/>
      <c r="B33" s="172"/>
      <c r="C33" s="173"/>
      <c r="D33" s="172"/>
      <c r="E33" s="174"/>
      <c r="F33" s="46"/>
      <c r="G33" s="147"/>
    </row>
    <row r="34" spans="1:7" s="14" customFormat="1" ht="28" x14ac:dyDescent="0.25">
      <c r="A34" s="35">
        <v>12.6</v>
      </c>
      <c r="B34" s="165"/>
      <c r="C34" s="37" t="s">
        <v>250</v>
      </c>
      <c r="D34" s="38" t="s">
        <v>24</v>
      </c>
      <c r="E34" s="39">
        <v>1000</v>
      </c>
      <c r="F34" s="42"/>
      <c r="G34" s="40"/>
    </row>
    <row r="35" spans="1:7" s="14" customFormat="1" ht="14" x14ac:dyDescent="0.3">
      <c r="A35" s="35"/>
      <c r="B35" s="165"/>
      <c r="C35" s="37"/>
      <c r="D35" s="38"/>
      <c r="E35" s="39"/>
      <c r="F35" s="46"/>
      <c r="G35" s="147"/>
    </row>
    <row r="36" spans="1:7" s="14" customFormat="1" ht="14" x14ac:dyDescent="0.3">
      <c r="A36" s="35"/>
      <c r="B36" s="165"/>
      <c r="C36" s="37"/>
      <c r="D36" s="38"/>
      <c r="E36" s="39"/>
      <c r="F36" s="46"/>
      <c r="G36" s="147"/>
    </row>
    <row r="37" spans="1:7" s="14" customFormat="1" ht="14" x14ac:dyDescent="0.3">
      <c r="A37" s="35"/>
      <c r="B37" s="165"/>
      <c r="C37" s="37"/>
      <c r="D37" s="38"/>
      <c r="E37" s="39"/>
      <c r="F37" s="46"/>
      <c r="G37" s="147"/>
    </row>
    <row r="38" spans="1:7" s="14" customFormat="1" ht="14" x14ac:dyDescent="0.3">
      <c r="A38" s="35"/>
      <c r="B38" s="165"/>
      <c r="C38" s="37"/>
      <c r="D38" s="38"/>
      <c r="E38" s="39"/>
      <c r="F38" s="46"/>
      <c r="G38" s="147"/>
    </row>
    <row r="39" spans="1:7" s="14" customFormat="1" ht="14" x14ac:dyDescent="0.3">
      <c r="A39" s="35"/>
      <c r="B39" s="165"/>
      <c r="C39" s="37"/>
      <c r="D39" s="38"/>
      <c r="E39" s="39"/>
      <c r="F39" s="46"/>
      <c r="G39" s="147"/>
    </row>
    <row r="40" spans="1:7" s="14" customFormat="1" ht="14" x14ac:dyDescent="0.3">
      <c r="A40" s="35"/>
      <c r="B40" s="165"/>
      <c r="C40" s="37"/>
      <c r="D40" s="38"/>
      <c r="E40" s="39"/>
      <c r="F40" s="46"/>
      <c r="G40" s="147"/>
    </row>
    <row r="41" spans="1:7" s="14" customFormat="1" ht="14" x14ac:dyDescent="0.3">
      <c r="A41" s="35"/>
      <c r="B41" s="165"/>
      <c r="C41" s="37"/>
      <c r="D41" s="38"/>
      <c r="E41" s="39"/>
      <c r="F41" s="46"/>
      <c r="G41" s="147"/>
    </row>
    <row r="42" spans="1:7" s="10" customFormat="1" ht="14" x14ac:dyDescent="0.3">
      <c r="A42" s="241" t="s">
        <v>14</v>
      </c>
      <c r="B42" s="241"/>
      <c r="C42" s="241"/>
      <c r="D42" s="241"/>
      <c r="E42" s="241"/>
      <c r="F42" s="241"/>
      <c r="G42" s="260" t="s">
        <v>378</v>
      </c>
    </row>
    <row r="43" spans="1:7" ht="14" x14ac:dyDescent="0.3">
      <c r="A43" s="137"/>
      <c r="B43" s="137"/>
      <c r="C43" s="137"/>
      <c r="D43" s="137"/>
      <c r="E43" s="137"/>
      <c r="F43" s="137"/>
      <c r="G43" s="137"/>
    </row>
    <row r="44" spans="1:7" ht="14" x14ac:dyDescent="0.3">
      <c r="A44" s="137"/>
      <c r="B44" s="137"/>
      <c r="C44" s="137"/>
      <c r="D44" s="137"/>
      <c r="E44" s="137"/>
      <c r="F44" s="137"/>
      <c r="G44" s="137"/>
    </row>
    <row r="45" spans="1:7" ht="14" x14ac:dyDescent="0.3">
      <c r="A45" s="137"/>
      <c r="B45" s="137"/>
      <c r="C45" s="137"/>
      <c r="D45" s="137"/>
      <c r="E45" s="137"/>
      <c r="F45" s="137"/>
      <c r="G45" s="137"/>
    </row>
    <row r="46" spans="1:7" ht="14" x14ac:dyDescent="0.3">
      <c r="A46" s="137"/>
      <c r="B46" s="137"/>
      <c r="C46" s="137"/>
      <c r="D46" s="137"/>
      <c r="E46" s="137"/>
      <c r="F46" s="137"/>
      <c r="G46" s="137"/>
    </row>
    <row r="47" spans="1:7" ht="14" x14ac:dyDescent="0.3">
      <c r="A47" s="137"/>
      <c r="B47" s="137"/>
      <c r="C47" s="137"/>
      <c r="D47" s="137"/>
      <c r="E47" s="137"/>
      <c r="F47" s="137"/>
      <c r="G47" s="137"/>
    </row>
    <row r="48" spans="1:7" ht="14" x14ac:dyDescent="0.3">
      <c r="A48" s="137"/>
      <c r="B48" s="137"/>
      <c r="C48" s="137"/>
      <c r="D48" s="137"/>
      <c r="E48" s="137"/>
      <c r="F48" s="137"/>
      <c r="G48" s="137"/>
    </row>
    <row r="49" spans="1:7" ht="14" x14ac:dyDescent="0.3">
      <c r="A49" s="137"/>
      <c r="B49" s="137"/>
      <c r="C49" s="137"/>
      <c r="D49" s="137"/>
      <c r="E49" s="137"/>
      <c r="F49" s="137"/>
      <c r="G49" s="137"/>
    </row>
    <row r="50" spans="1:7" ht="14" x14ac:dyDescent="0.3">
      <c r="A50" s="137"/>
      <c r="B50" s="137"/>
      <c r="C50" s="137"/>
      <c r="D50" s="137"/>
      <c r="E50" s="137"/>
      <c r="F50" s="137"/>
      <c r="G50" s="137"/>
    </row>
    <row r="51" spans="1:7" ht="14" x14ac:dyDescent="0.3">
      <c r="A51" s="137"/>
      <c r="B51" s="137"/>
      <c r="C51" s="137"/>
      <c r="D51" s="137"/>
      <c r="E51" s="137"/>
      <c r="F51" s="137"/>
      <c r="G51" s="137"/>
    </row>
    <row r="52" spans="1:7" ht="14" x14ac:dyDescent="0.3">
      <c r="A52" s="137"/>
      <c r="B52" s="137"/>
      <c r="C52" s="137"/>
      <c r="D52" s="137"/>
      <c r="E52" s="137"/>
      <c r="F52" s="137"/>
      <c r="G52" s="137"/>
    </row>
    <row r="53" spans="1:7" ht="14" x14ac:dyDescent="0.3">
      <c r="A53" s="137"/>
      <c r="B53" s="137"/>
      <c r="C53" s="137"/>
      <c r="D53" s="137"/>
      <c r="E53" s="137"/>
      <c r="F53" s="137"/>
      <c r="G53" s="137"/>
    </row>
    <row r="54" spans="1:7" ht="14" x14ac:dyDescent="0.3">
      <c r="A54" s="137"/>
      <c r="B54" s="137"/>
      <c r="C54" s="137"/>
      <c r="D54" s="137"/>
      <c r="E54" s="137"/>
      <c r="F54" s="137"/>
      <c r="G54" s="137"/>
    </row>
    <row r="55" spans="1:7" ht="14" x14ac:dyDescent="0.3">
      <c r="A55" s="137"/>
      <c r="B55" s="137"/>
      <c r="C55" s="137"/>
      <c r="D55" s="137"/>
      <c r="E55" s="137"/>
      <c r="F55" s="137"/>
      <c r="G55" s="137"/>
    </row>
    <row r="56" spans="1:7" ht="14" x14ac:dyDescent="0.3">
      <c r="A56" s="137"/>
      <c r="B56" s="137"/>
      <c r="C56" s="137"/>
      <c r="D56" s="137"/>
      <c r="E56" s="137"/>
      <c r="F56" s="137"/>
      <c r="G56" s="137"/>
    </row>
    <row r="57" spans="1:7" ht="14" x14ac:dyDescent="0.3">
      <c r="A57" s="137"/>
      <c r="B57" s="137"/>
      <c r="C57" s="137"/>
      <c r="D57" s="137"/>
      <c r="E57" s="137"/>
      <c r="F57" s="137"/>
      <c r="G57" s="137"/>
    </row>
    <row r="58" spans="1:7" ht="14" x14ac:dyDescent="0.3">
      <c r="A58" s="137"/>
      <c r="B58" s="137"/>
      <c r="C58" s="137"/>
      <c r="D58" s="137"/>
      <c r="E58" s="137"/>
      <c r="F58" s="137"/>
      <c r="G58" s="137"/>
    </row>
    <row r="59" spans="1:7" ht="14" x14ac:dyDescent="0.3">
      <c r="A59" s="137"/>
      <c r="B59" s="137"/>
      <c r="C59" s="137"/>
      <c r="D59" s="137"/>
      <c r="E59" s="137"/>
      <c r="F59" s="137"/>
      <c r="G59" s="137"/>
    </row>
    <row r="60" spans="1:7" ht="14" x14ac:dyDescent="0.3">
      <c r="A60" s="137"/>
      <c r="B60" s="137"/>
      <c r="C60" s="137"/>
      <c r="D60" s="137"/>
      <c r="E60" s="137"/>
      <c r="F60" s="137"/>
      <c r="G60" s="137"/>
    </row>
    <row r="61" spans="1:7" ht="14" x14ac:dyDescent="0.3">
      <c r="A61" s="137"/>
      <c r="B61" s="137"/>
      <c r="C61" s="137"/>
      <c r="D61" s="137"/>
      <c r="E61" s="137"/>
      <c r="F61" s="137"/>
      <c r="G61" s="137"/>
    </row>
    <row r="62" spans="1:7" ht="14" x14ac:dyDescent="0.3">
      <c r="A62" s="137"/>
      <c r="B62" s="137"/>
      <c r="C62" s="137"/>
      <c r="D62" s="137"/>
      <c r="E62" s="137"/>
      <c r="F62" s="137"/>
      <c r="G62" s="137"/>
    </row>
    <row r="63" spans="1:7" ht="14" x14ac:dyDescent="0.3">
      <c r="A63" s="137"/>
      <c r="B63" s="137"/>
      <c r="C63" s="137"/>
      <c r="D63" s="137"/>
      <c r="E63" s="137"/>
      <c r="F63" s="137"/>
      <c r="G63" s="137"/>
    </row>
    <row r="64" spans="1:7" ht="14" x14ac:dyDescent="0.3">
      <c r="A64" s="137"/>
      <c r="B64" s="137"/>
      <c r="C64" s="137"/>
      <c r="D64" s="137"/>
      <c r="E64" s="137"/>
      <c r="F64" s="137"/>
      <c r="G64" s="137"/>
    </row>
    <row r="65" spans="1:7" ht="14" x14ac:dyDescent="0.3">
      <c r="A65" s="137"/>
      <c r="B65" s="137"/>
      <c r="C65" s="137"/>
      <c r="D65" s="137"/>
      <c r="E65" s="137"/>
      <c r="F65" s="137"/>
      <c r="G65" s="137"/>
    </row>
    <row r="66" spans="1:7" ht="14" x14ac:dyDescent="0.3">
      <c r="A66" s="137"/>
      <c r="B66" s="137"/>
      <c r="C66" s="137"/>
      <c r="D66" s="137"/>
      <c r="E66" s="137"/>
      <c r="F66" s="137"/>
      <c r="G66" s="137"/>
    </row>
    <row r="67" spans="1:7" ht="14" x14ac:dyDescent="0.3">
      <c r="A67" s="137"/>
      <c r="B67" s="137"/>
      <c r="C67" s="137"/>
      <c r="D67" s="137"/>
      <c r="E67" s="137"/>
      <c r="F67" s="137"/>
      <c r="G67" s="137"/>
    </row>
    <row r="68" spans="1:7" ht="14" x14ac:dyDescent="0.3">
      <c r="A68" s="137"/>
      <c r="B68" s="137"/>
      <c r="C68" s="137"/>
      <c r="D68" s="137"/>
      <c r="E68" s="137"/>
      <c r="F68" s="137"/>
      <c r="G68" s="137"/>
    </row>
    <row r="69" spans="1:7" ht="14" x14ac:dyDescent="0.3">
      <c r="A69" s="137"/>
      <c r="B69" s="137"/>
      <c r="C69" s="137"/>
      <c r="D69" s="137"/>
      <c r="E69" s="137"/>
      <c r="F69" s="137"/>
      <c r="G69" s="137"/>
    </row>
    <row r="70" spans="1:7" ht="14" x14ac:dyDescent="0.3">
      <c r="A70" s="137"/>
      <c r="B70" s="137"/>
      <c r="C70" s="137"/>
      <c r="D70" s="137"/>
      <c r="E70" s="137"/>
      <c r="F70" s="137"/>
      <c r="G70" s="137"/>
    </row>
    <row r="71" spans="1:7" ht="14" x14ac:dyDescent="0.3">
      <c r="A71" s="137"/>
      <c r="B71" s="137"/>
      <c r="C71" s="137"/>
      <c r="D71" s="137"/>
      <c r="E71" s="137"/>
      <c r="F71" s="137"/>
      <c r="G71" s="137"/>
    </row>
    <row r="72" spans="1:7" ht="14" x14ac:dyDescent="0.3">
      <c r="A72" s="137"/>
      <c r="B72" s="137"/>
      <c r="C72" s="137"/>
      <c r="D72" s="137"/>
      <c r="E72" s="137"/>
      <c r="F72" s="137"/>
      <c r="G72" s="137"/>
    </row>
    <row r="73" spans="1:7" ht="14" x14ac:dyDescent="0.3">
      <c r="A73" s="137"/>
      <c r="B73" s="137"/>
      <c r="C73" s="137"/>
      <c r="D73" s="137"/>
      <c r="E73" s="137"/>
      <c r="F73" s="137"/>
      <c r="G73" s="137"/>
    </row>
    <row r="74" spans="1:7" ht="14" x14ac:dyDescent="0.3">
      <c r="A74" s="137"/>
      <c r="B74" s="137"/>
      <c r="C74" s="137"/>
      <c r="D74" s="137"/>
      <c r="E74" s="137"/>
      <c r="F74" s="137"/>
      <c r="G74" s="137"/>
    </row>
    <row r="75" spans="1:7" ht="14" x14ac:dyDescent="0.3">
      <c r="A75" s="137"/>
      <c r="B75" s="137"/>
      <c r="C75" s="137"/>
      <c r="D75" s="137"/>
      <c r="E75" s="137"/>
      <c r="F75" s="137"/>
      <c r="G75" s="137"/>
    </row>
    <row r="76" spans="1:7" ht="14" x14ac:dyDescent="0.3">
      <c r="A76" s="137"/>
      <c r="B76" s="137"/>
      <c r="C76" s="137"/>
      <c r="D76" s="137"/>
      <c r="E76" s="137"/>
      <c r="F76" s="137"/>
      <c r="G76" s="137"/>
    </row>
    <row r="77" spans="1:7" ht="14" x14ac:dyDescent="0.3">
      <c r="A77" s="137"/>
      <c r="B77" s="137"/>
      <c r="C77" s="137"/>
      <c r="D77" s="137"/>
      <c r="E77" s="137"/>
      <c r="F77" s="137"/>
      <c r="G77" s="137"/>
    </row>
    <row r="78" spans="1:7" ht="14" x14ac:dyDescent="0.3">
      <c r="A78" s="137"/>
      <c r="B78" s="137"/>
      <c r="C78" s="137"/>
      <c r="D78" s="137"/>
      <c r="E78" s="137"/>
      <c r="F78" s="137"/>
      <c r="G78" s="137"/>
    </row>
    <row r="79" spans="1:7" ht="14" x14ac:dyDescent="0.3">
      <c r="A79" s="137"/>
      <c r="B79" s="137"/>
      <c r="C79" s="137"/>
      <c r="D79" s="137"/>
      <c r="E79" s="137"/>
      <c r="F79" s="137"/>
      <c r="G79" s="137"/>
    </row>
    <row r="80" spans="1:7" ht="14" x14ac:dyDescent="0.3">
      <c r="A80" s="137"/>
      <c r="B80" s="137"/>
      <c r="C80" s="137"/>
      <c r="D80" s="137"/>
      <c r="E80" s="137"/>
      <c r="F80" s="137"/>
      <c r="G80" s="137"/>
    </row>
    <row r="81" spans="1:7" ht="14" x14ac:dyDescent="0.3">
      <c r="A81" s="137"/>
      <c r="B81" s="137"/>
      <c r="C81" s="137"/>
      <c r="D81" s="137"/>
      <c r="E81" s="137"/>
      <c r="F81" s="137"/>
      <c r="G81" s="137"/>
    </row>
    <row r="82" spans="1:7" ht="14" x14ac:dyDescent="0.3">
      <c r="A82" s="137"/>
      <c r="B82" s="137"/>
      <c r="C82" s="137"/>
      <c r="D82" s="137"/>
      <c r="E82" s="137"/>
      <c r="F82" s="137"/>
      <c r="G82" s="137"/>
    </row>
    <row r="83" spans="1:7" ht="14" x14ac:dyDescent="0.3">
      <c r="A83" s="137"/>
      <c r="B83" s="137"/>
      <c r="C83" s="137"/>
      <c r="D83" s="137"/>
      <c r="E83" s="137"/>
      <c r="F83" s="137"/>
      <c r="G83" s="137"/>
    </row>
    <row r="84" spans="1:7" ht="14" x14ac:dyDescent="0.3">
      <c r="A84" s="137"/>
      <c r="B84" s="137"/>
      <c r="C84" s="137"/>
      <c r="D84" s="137"/>
      <c r="E84" s="137"/>
      <c r="F84" s="137"/>
      <c r="G84" s="137"/>
    </row>
    <row r="85" spans="1:7" ht="14" x14ac:dyDescent="0.3">
      <c r="A85" s="137"/>
      <c r="B85" s="137"/>
      <c r="C85" s="137"/>
      <c r="D85" s="137"/>
      <c r="E85" s="137"/>
      <c r="F85" s="137"/>
      <c r="G85" s="137"/>
    </row>
    <row r="86" spans="1:7" ht="14" x14ac:dyDescent="0.3">
      <c r="A86" s="137"/>
      <c r="B86" s="137"/>
      <c r="C86" s="137"/>
      <c r="D86" s="137"/>
      <c r="E86" s="137"/>
      <c r="F86" s="137"/>
      <c r="G86" s="137"/>
    </row>
    <row r="87" spans="1:7" ht="14" x14ac:dyDescent="0.3">
      <c r="A87" s="137"/>
      <c r="B87" s="137"/>
      <c r="C87" s="137"/>
      <c r="D87" s="137"/>
      <c r="E87" s="137"/>
      <c r="F87" s="137"/>
      <c r="G87" s="137"/>
    </row>
    <row r="88" spans="1:7" ht="14" x14ac:dyDescent="0.3">
      <c r="A88" s="137"/>
      <c r="B88" s="137"/>
      <c r="C88" s="137"/>
      <c r="D88" s="137"/>
      <c r="E88" s="137"/>
      <c r="F88" s="137"/>
      <c r="G88" s="137"/>
    </row>
  </sheetData>
  <mergeCells count="2">
    <mergeCell ref="A42:F42"/>
    <mergeCell ref="A1:G1"/>
  </mergeCells>
  <pageMargins left="0.7" right="0.7" top="0.75" bottom="0.75" header="0.3" footer="0.3"/>
  <pageSetup paperSize="9" scale="95" orientation="portrait" horizontalDpi="4294967293" verticalDpi="300" r:id="rId1"/>
  <headerFooter>
    <oddHeader>&amp;C&amp;"Arial,Italic"RAY NKONYENI MUNICIPALITY
TENDER No: X/Y/RNMXYZ - CONSTRUCTION OF NQUMBELO ACCESS ROAD IN WARD X</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zoomScale="80" zoomScaleNormal="80" zoomScaleSheetLayoutView="100" workbookViewId="0">
      <selection activeCell="G63" sqref="G63"/>
    </sheetView>
  </sheetViews>
  <sheetFormatPr defaultRowHeight="12.5" x14ac:dyDescent="0.25"/>
  <cols>
    <col min="1" max="1" width="5.54296875" customWidth="1"/>
    <col min="3" max="3" width="36.81640625" customWidth="1"/>
    <col min="4" max="4" width="6.7265625" customWidth="1"/>
    <col min="6" max="6" width="11.08984375" customWidth="1"/>
    <col min="7" max="7" width="17.36328125" customWidth="1"/>
  </cols>
  <sheetData>
    <row r="1" spans="1:7" s="17" customFormat="1" ht="14" x14ac:dyDescent="0.25">
      <c r="A1" s="240" t="s">
        <v>147</v>
      </c>
      <c r="B1" s="240"/>
      <c r="C1" s="240"/>
      <c r="D1" s="240"/>
      <c r="E1" s="240"/>
      <c r="F1" s="240"/>
      <c r="G1" s="240"/>
    </row>
    <row r="2" spans="1:7" s="18" customFormat="1" ht="26.25" customHeight="1" x14ac:dyDescent="0.3">
      <c r="A2" s="108" t="s">
        <v>0</v>
      </c>
      <c r="B2" s="19" t="s">
        <v>1</v>
      </c>
      <c r="C2" s="20" t="s">
        <v>2</v>
      </c>
      <c r="D2" s="21" t="s">
        <v>3</v>
      </c>
      <c r="E2" s="22" t="s">
        <v>4</v>
      </c>
      <c r="F2" s="23" t="s">
        <v>5</v>
      </c>
      <c r="G2" s="24" t="s">
        <v>215</v>
      </c>
    </row>
    <row r="3" spans="1:7" s="10" customFormat="1" ht="28" x14ac:dyDescent="0.3">
      <c r="A3" s="109">
        <v>3</v>
      </c>
      <c r="B3" s="110" t="s">
        <v>170</v>
      </c>
      <c r="C3" s="138" t="s">
        <v>26</v>
      </c>
      <c r="D3" s="112"/>
      <c r="E3" s="113"/>
      <c r="F3" s="114"/>
      <c r="G3" s="122"/>
    </row>
    <row r="4" spans="1:7" s="10" customFormat="1" ht="10.5" customHeight="1" x14ac:dyDescent="0.3">
      <c r="A4" s="118"/>
      <c r="B4" s="86"/>
      <c r="C4" s="116"/>
      <c r="D4" s="28"/>
      <c r="E4" s="34"/>
      <c r="F4" s="123"/>
      <c r="G4" s="31"/>
    </row>
    <row r="5" spans="1:7" s="10" customFormat="1" ht="14" x14ac:dyDescent="0.3">
      <c r="A5" s="115">
        <v>3.1</v>
      </c>
      <c r="B5" s="86" t="s">
        <v>8</v>
      </c>
      <c r="C5" s="116" t="s">
        <v>197</v>
      </c>
      <c r="D5" s="28"/>
      <c r="E5" s="34"/>
      <c r="F5" s="123"/>
      <c r="G5" s="31"/>
    </row>
    <row r="6" spans="1:7" s="10" customFormat="1" ht="42" x14ac:dyDescent="0.3">
      <c r="A6" s="118"/>
      <c r="B6" s="86"/>
      <c r="C6" s="76" t="s">
        <v>198</v>
      </c>
      <c r="D6" s="38" t="s">
        <v>13</v>
      </c>
      <c r="E6" s="39">
        <v>1500</v>
      </c>
      <c r="F6" s="40"/>
      <c r="G6" s="124"/>
    </row>
    <row r="7" spans="1:7" s="10" customFormat="1" ht="10.5" customHeight="1" x14ac:dyDescent="0.3">
      <c r="A7" s="118"/>
      <c r="B7" s="86"/>
      <c r="C7" s="76"/>
      <c r="D7" s="38"/>
      <c r="E7" s="39"/>
      <c r="F7" s="42"/>
      <c r="G7" s="124"/>
    </row>
    <row r="8" spans="1:7" s="10" customFormat="1" ht="14" x14ac:dyDescent="0.3">
      <c r="A8" s="125">
        <v>3.2</v>
      </c>
      <c r="B8" s="86" t="s">
        <v>9</v>
      </c>
      <c r="C8" s="116" t="s">
        <v>27</v>
      </c>
      <c r="D8" s="38"/>
      <c r="E8" s="126"/>
      <c r="F8" s="42"/>
      <c r="G8" s="124"/>
    </row>
    <row r="9" spans="1:7" s="10" customFormat="1" ht="28" x14ac:dyDescent="0.3">
      <c r="A9" s="127"/>
      <c r="B9" s="28"/>
      <c r="C9" s="76" t="s">
        <v>194</v>
      </c>
      <c r="D9" s="38"/>
      <c r="E9" s="126"/>
      <c r="F9" s="42"/>
      <c r="G9" s="124"/>
    </row>
    <row r="10" spans="1:7" s="10" customFormat="1" ht="28" x14ac:dyDescent="0.3">
      <c r="A10" s="127"/>
      <c r="B10" s="28"/>
      <c r="C10" s="76" t="s">
        <v>195</v>
      </c>
      <c r="D10" s="38" t="s">
        <v>13</v>
      </c>
      <c r="E10" s="39">
        <v>700</v>
      </c>
      <c r="F10" s="40"/>
      <c r="G10" s="124"/>
    </row>
    <row r="11" spans="1:7" s="10" customFormat="1" ht="14" x14ac:dyDescent="0.3">
      <c r="A11" s="127"/>
      <c r="B11" s="28"/>
      <c r="C11" s="128"/>
      <c r="D11" s="38"/>
      <c r="E11" s="126"/>
      <c r="F11" s="42"/>
      <c r="G11" s="124"/>
    </row>
    <row r="12" spans="1:7" s="10" customFormat="1" ht="28" x14ac:dyDescent="0.3">
      <c r="A12" s="127"/>
      <c r="B12" s="28"/>
      <c r="C12" s="76" t="s">
        <v>196</v>
      </c>
      <c r="D12" s="129"/>
      <c r="E12" s="39"/>
      <c r="F12" s="42"/>
      <c r="G12" s="124"/>
    </row>
    <row r="13" spans="1:7" s="10" customFormat="1" ht="14" x14ac:dyDescent="0.3">
      <c r="A13" s="127"/>
      <c r="B13" s="28"/>
      <c r="C13" s="128" t="s">
        <v>193</v>
      </c>
      <c r="D13" s="38" t="s">
        <v>13</v>
      </c>
      <c r="E13" s="39">
        <v>100</v>
      </c>
      <c r="F13" s="40"/>
      <c r="G13" s="124"/>
    </row>
    <row r="14" spans="1:7" s="10" customFormat="1" ht="14" x14ac:dyDescent="0.3">
      <c r="A14" s="118"/>
      <c r="B14" s="28"/>
      <c r="C14" s="128"/>
      <c r="D14" s="38"/>
      <c r="E14" s="39"/>
      <c r="F14" s="40"/>
      <c r="G14" s="124"/>
    </row>
    <row r="15" spans="1:7" s="10" customFormat="1" ht="14" x14ac:dyDescent="0.3">
      <c r="A15" s="115">
        <v>3.3</v>
      </c>
      <c r="B15" s="86" t="s">
        <v>10</v>
      </c>
      <c r="C15" s="116" t="s">
        <v>171</v>
      </c>
      <c r="D15" s="38"/>
      <c r="E15" s="39"/>
      <c r="F15" s="40"/>
      <c r="G15" s="124"/>
    </row>
    <row r="16" spans="1:7" s="10" customFormat="1" ht="14" x14ac:dyDescent="0.3">
      <c r="A16" s="118"/>
      <c r="B16" s="28"/>
      <c r="C16" s="128"/>
      <c r="D16" s="38"/>
      <c r="E16" s="39"/>
      <c r="F16" s="40"/>
      <c r="G16" s="124"/>
    </row>
    <row r="17" spans="1:7" s="10" customFormat="1" ht="42" x14ac:dyDescent="0.3">
      <c r="A17" s="118"/>
      <c r="B17" s="28"/>
      <c r="C17" s="76" t="s">
        <v>201</v>
      </c>
      <c r="D17" s="38"/>
      <c r="E17" s="39"/>
      <c r="F17" s="40"/>
      <c r="G17" s="124"/>
    </row>
    <row r="18" spans="1:7" s="10" customFormat="1" ht="33" x14ac:dyDescent="0.3">
      <c r="A18" s="118"/>
      <c r="B18" s="28"/>
      <c r="C18" s="76" t="s">
        <v>252</v>
      </c>
      <c r="D18" s="38" t="s">
        <v>13</v>
      </c>
      <c r="E18" s="39">
        <v>8500</v>
      </c>
      <c r="F18" s="40"/>
      <c r="G18" s="124"/>
    </row>
    <row r="19" spans="1:7" s="10" customFormat="1" ht="28" x14ac:dyDescent="0.3">
      <c r="A19" s="118"/>
      <c r="B19" s="28"/>
      <c r="C19" s="131" t="s">
        <v>200</v>
      </c>
      <c r="D19" s="38" t="s">
        <v>13</v>
      </c>
      <c r="E19" s="39">
        <v>1000</v>
      </c>
      <c r="F19" s="40"/>
      <c r="G19" s="124"/>
    </row>
    <row r="20" spans="1:7" s="10" customFormat="1" ht="14" x14ac:dyDescent="0.3">
      <c r="A20" s="118"/>
      <c r="B20" s="28"/>
      <c r="C20" s="128"/>
      <c r="D20" s="38"/>
      <c r="E20" s="39"/>
      <c r="F20" s="40"/>
      <c r="G20" s="124"/>
    </row>
    <row r="21" spans="1:7" s="10" customFormat="1" ht="14" x14ac:dyDescent="0.3">
      <c r="A21" s="118"/>
      <c r="B21" s="28"/>
      <c r="C21" s="132" t="s">
        <v>172</v>
      </c>
      <c r="D21" s="38" t="s">
        <v>13</v>
      </c>
      <c r="E21" s="39">
        <v>1000</v>
      </c>
      <c r="F21" s="40"/>
      <c r="G21" s="124"/>
    </row>
    <row r="22" spans="1:7" s="10" customFormat="1" ht="14" x14ac:dyDescent="0.3">
      <c r="A22" s="118"/>
      <c r="B22" s="28"/>
      <c r="C22" s="128"/>
      <c r="D22" s="38"/>
      <c r="E22" s="39"/>
      <c r="F22" s="40"/>
      <c r="G22" s="124"/>
    </row>
    <row r="23" spans="1:7" s="10" customFormat="1" ht="28" x14ac:dyDescent="0.3">
      <c r="A23" s="115">
        <v>3.4</v>
      </c>
      <c r="B23" s="86" t="s">
        <v>173</v>
      </c>
      <c r="C23" s="133" t="s">
        <v>174</v>
      </c>
      <c r="D23" s="38"/>
      <c r="E23" s="39"/>
      <c r="F23" s="40"/>
      <c r="G23" s="124"/>
    </row>
    <row r="24" spans="1:7" s="10" customFormat="1" ht="14" x14ac:dyDescent="0.3">
      <c r="A24" s="118"/>
      <c r="B24" s="28"/>
      <c r="C24" s="76" t="s">
        <v>189</v>
      </c>
      <c r="D24" s="38" t="s">
        <v>13</v>
      </c>
      <c r="E24" s="39">
        <v>100</v>
      </c>
      <c r="F24" s="40"/>
      <c r="G24" s="124"/>
    </row>
    <row r="25" spans="1:7" s="10" customFormat="1" ht="14" x14ac:dyDescent="0.3">
      <c r="A25" s="118"/>
      <c r="B25" s="28"/>
      <c r="C25" s="76" t="s">
        <v>190</v>
      </c>
      <c r="D25" s="38" t="s">
        <v>13</v>
      </c>
      <c r="E25" s="39">
        <v>50</v>
      </c>
      <c r="F25" s="40"/>
      <c r="G25" s="124"/>
    </row>
    <row r="26" spans="1:7" s="10" customFormat="1" ht="14" x14ac:dyDescent="0.3">
      <c r="A26" s="118"/>
      <c r="B26" s="28"/>
      <c r="C26" s="128"/>
      <c r="D26" s="38"/>
      <c r="E26" s="39"/>
      <c r="F26" s="40"/>
      <c r="G26" s="124"/>
    </row>
    <row r="27" spans="1:7" s="10" customFormat="1" ht="28" x14ac:dyDescent="0.3">
      <c r="A27" s="118" t="s">
        <v>199</v>
      </c>
      <c r="B27" s="86" t="s">
        <v>66</v>
      </c>
      <c r="C27" s="76" t="s">
        <v>175</v>
      </c>
      <c r="D27" s="38" t="s">
        <v>13</v>
      </c>
      <c r="E27" s="39">
        <v>4500</v>
      </c>
      <c r="F27" s="40"/>
      <c r="G27" s="124"/>
    </row>
    <row r="28" spans="1:7" s="10" customFormat="1" ht="14" x14ac:dyDescent="0.3">
      <c r="A28" s="118"/>
      <c r="B28" s="28"/>
      <c r="C28" s="128"/>
      <c r="D28" s="38"/>
      <c r="E28" s="39"/>
      <c r="F28" s="40"/>
      <c r="G28" s="124"/>
    </row>
    <row r="29" spans="1:7" s="10" customFormat="1" ht="14" x14ac:dyDescent="0.3">
      <c r="A29" s="125">
        <v>3.5</v>
      </c>
      <c r="B29" s="86" t="s">
        <v>186</v>
      </c>
      <c r="C29" s="116" t="s">
        <v>187</v>
      </c>
      <c r="D29" s="129"/>
      <c r="E29" s="126"/>
      <c r="F29" s="134"/>
      <c r="G29" s="124"/>
    </row>
    <row r="30" spans="1:7" s="10" customFormat="1" ht="14" x14ac:dyDescent="0.3">
      <c r="A30" s="127"/>
      <c r="B30" s="28"/>
      <c r="C30" s="128" t="s">
        <v>191</v>
      </c>
      <c r="D30" s="38" t="s">
        <v>13</v>
      </c>
      <c r="E30" s="39">
        <v>4500</v>
      </c>
      <c r="F30" s="42"/>
      <c r="G30" s="124"/>
    </row>
    <row r="31" spans="1:7" s="10" customFormat="1" ht="14" x14ac:dyDescent="0.3">
      <c r="A31" s="127"/>
      <c r="B31" s="28"/>
      <c r="C31" s="128" t="s">
        <v>188</v>
      </c>
      <c r="D31" s="38" t="s">
        <v>13</v>
      </c>
      <c r="E31" s="39">
        <v>500</v>
      </c>
      <c r="F31" s="42"/>
      <c r="G31" s="124"/>
    </row>
    <row r="32" spans="1:7" s="10" customFormat="1" ht="14" x14ac:dyDescent="0.3">
      <c r="A32" s="118"/>
      <c r="B32" s="28"/>
      <c r="C32" s="128"/>
      <c r="D32" s="38"/>
      <c r="E32" s="39"/>
      <c r="F32" s="40"/>
      <c r="G32" s="124"/>
    </row>
    <row r="33" spans="1:8" s="10" customFormat="1" ht="14" x14ac:dyDescent="0.3">
      <c r="A33" s="115">
        <v>3.6</v>
      </c>
      <c r="B33" s="86" t="s">
        <v>28</v>
      </c>
      <c r="C33" s="116" t="s">
        <v>29</v>
      </c>
      <c r="D33" s="38"/>
      <c r="E33" s="39"/>
      <c r="F33" s="40"/>
      <c r="G33" s="124"/>
    </row>
    <row r="34" spans="1:8" s="10" customFormat="1" ht="16.5" x14ac:dyDescent="0.3">
      <c r="A34" s="118"/>
      <c r="B34" s="28"/>
      <c r="C34" s="128" t="s">
        <v>148</v>
      </c>
      <c r="D34" s="38" t="s">
        <v>227</v>
      </c>
      <c r="E34" s="39">
        <v>1100</v>
      </c>
      <c r="F34" s="40"/>
      <c r="G34" s="124"/>
    </row>
    <row r="35" spans="1:8" s="10" customFormat="1" ht="14" x14ac:dyDescent="0.3">
      <c r="A35" s="118"/>
      <c r="B35" s="28"/>
      <c r="C35" s="128" t="s">
        <v>74</v>
      </c>
      <c r="D35" s="38" t="s">
        <v>22</v>
      </c>
      <c r="E35" s="39">
        <v>1100</v>
      </c>
      <c r="F35" s="40"/>
      <c r="G35" s="124"/>
    </row>
    <row r="36" spans="1:8" s="10" customFormat="1" ht="14" x14ac:dyDescent="0.3">
      <c r="A36" s="118"/>
      <c r="B36" s="28"/>
      <c r="C36" s="128"/>
      <c r="D36" s="38"/>
      <c r="E36" s="39"/>
      <c r="F36" s="40"/>
      <c r="G36" s="130"/>
    </row>
    <row r="37" spans="1:8" s="10" customFormat="1" ht="14" x14ac:dyDescent="0.3">
      <c r="A37" s="118"/>
      <c r="B37" s="28"/>
      <c r="C37" s="128"/>
      <c r="D37" s="38"/>
      <c r="E37" s="39"/>
      <c r="F37" s="40"/>
      <c r="G37" s="130"/>
    </row>
    <row r="38" spans="1:8" s="10" customFormat="1" ht="14" x14ac:dyDescent="0.3">
      <c r="A38" s="118"/>
      <c r="B38" s="28"/>
      <c r="C38" s="128"/>
      <c r="D38" s="38"/>
      <c r="E38" s="39"/>
      <c r="F38" s="40"/>
      <c r="G38" s="130"/>
    </row>
    <row r="39" spans="1:8" s="32" customFormat="1" ht="13.5" customHeight="1" x14ac:dyDescent="0.3">
      <c r="A39" s="234" t="s">
        <v>137</v>
      </c>
      <c r="B39" s="234"/>
      <c r="C39" s="234"/>
      <c r="D39" s="234"/>
      <c r="E39" s="234"/>
      <c r="F39" s="234"/>
      <c r="G39" s="256" t="s">
        <v>378</v>
      </c>
      <c r="H39" s="74"/>
    </row>
    <row r="40" spans="1:8" s="32" customFormat="1" ht="14" x14ac:dyDescent="0.3">
      <c r="A40" s="234" t="s">
        <v>124</v>
      </c>
      <c r="B40" s="234"/>
      <c r="C40" s="234"/>
      <c r="D40" s="234"/>
      <c r="E40" s="234"/>
      <c r="F40" s="234"/>
      <c r="G40" s="256" t="str">
        <f>G39</f>
        <v>R</v>
      </c>
      <c r="H40" s="74"/>
    </row>
    <row r="41" spans="1:8" s="32" customFormat="1" ht="28" x14ac:dyDescent="0.3">
      <c r="A41" s="135">
        <v>3.7</v>
      </c>
      <c r="B41" s="28"/>
      <c r="C41" s="76" t="s">
        <v>202</v>
      </c>
      <c r="D41" s="38" t="s">
        <v>13</v>
      </c>
      <c r="E41" s="39">
        <v>2500</v>
      </c>
      <c r="F41" s="40"/>
      <c r="G41" s="124"/>
      <c r="H41" s="74"/>
    </row>
    <row r="42" spans="1:8" s="32" customFormat="1" ht="14" x14ac:dyDescent="0.3">
      <c r="A42" s="135"/>
      <c r="B42" s="28"/>
      <c r="C42" s="76"/>
      <c r="D42" s="38"/>
      <c r="E42" s="39"/>
      <c r="F42" s="40"/>
      <c r="G42" s="130"/>
      <c r="H42" s="74"/>
    </row>
    <row r="43" spans="1:8" s="32" customFormat="1" ht="14" x14ac:dyDescent="0.3">
      <c r="A43" s="135"/>
      <c r="B43" s="28"/>
      <c r="C43" s="76"/>
      <c r="D43" s="38"/>
      <c r="E43" s="39"/>
      <c r="F43" s="40"/>
      <c r="G43" s="130"/>
      <c r="H43" s="74"/>
    </row>
    <row r="44" spans="1:8" s="32" customFormat="1" ht="14" x14ac:dyDescent="0.3">
      <c r="A44" s="135"/>
      <c r="B44" s="28"/>
      <c r="C44" s="76"/>
      <c r="D44" s="38"/>
      <c r="E44" s="39"/>
      <c r="F44" s="40"/>
      <c r="G44" s="130"/>
      <c r="H44" s="74"/>
    </row>
    <row r="45" spans="1:8" s="32" customFormat="1" ht="14" x14ac:dyDescent="0.3">
      <c r="A45" s="135"/>
      <c r="B45" s="28"/>
      <c r="C45" s="76"/>
      <c r="D45" s="38"/>
      <c r="E45" s="39"/>
      <c r="F45" s="40"/>
      <c r="G45" s="130"/>
      <c r="H45" s="74"/>
    </row>
    <row r="46" spans="1:8" s="32" customFormat="1" ht="14" x14ac:dyDescent="0.3">
      <c r="A46" s="135"/>
      <c r="B46" s="28"/>
      <c r="C46" s="76"/>
      <c r="D46" s="38"/>
      <c r="E46" s="39"/>
      <c r="F46" s="40"/>
      <c r="G46" s="130"/>
      <c r="H46" s="74"/>
    </row>
    <row r="47" spans="1:8" s="32" customFormat="1" ht="14" x14ac:dyDescent="0.3">
      <c r="A47" s="135"/>
      <c r="B47" s="28"/>
      <c r="C47" s="76"/>
      <c r="D47" s="38"/>
      <c r="E47" s="39"/>
      <c r="F47" s="40"/>
      <c r="G47" s="130"/>
      <c r="H47" s="74"/>
    </row>
    <row r="48" spans="1:8" s="32" customFormat="1" ht="14" x14ac:dyDescent="0.3">
      <c r="A48" s="135"/>
      <c r="B48" s="28"/>
      <c r="C48" s="76"/>
      <c r="D48" s="38"/>
      <c r="E48" s="39"/>
      <c r="F48" s="40"/>
      <c r="G48" s="130"/>
      <c r="H48" s="74"/>
    </row>
    <row r="49" spans="1:8" s="32" customFormat="1" ht="14" x14ac:dyDescent="0.3">
      <c r="A49" s="135"/>
      <c r="B49" s="28"/>
      <c r="C49" s="76"/>
      <c r="D49" s="38"/>
      <c r="E49" s="39"/>
      <c r="F49" s="40"/>
      <c r="G49" s="130"/>
      <c r="H49" s="74"/>
    </row>
    <row r="50" spans="1:8" s="32" customFormat="1" ht="14" x14ac:dyDescent="0.3">
      <c r="A50" s="135"/>
      <c r="B50" s="28"/>
      <c r="C50" s="76"/>
      <c r="D50" s="38"/>
      <c r="E50" s="39"/>
      <c r="F50" s="40"/>
      <c r="G50" s="130"/>
      <c r="H50" s="74"/>
    </row>
    <row r="51" spans="1:8" s="32" customFormat="1" ht="14" x14ac:dyDescent="0.3">
      <c r="A51" s="135"/>
      <c r="B51" s="28"/>
      <c r="C51" s="76"/>
      <c r="D51" s="38"/>
      <c r="E51" s="39"/>
      <c r="F51" s="40"/>
      <c r="G51" s="130"/>
      <c r="H51" s="74"/>
    </row>
    <row r="52" spans="1:8" s="32" customFormat="1" ht="14" x14ac:dyDescent="0.3">
      <c r="A52" s="135"/>
      <c r="B52" s="28"/>
      <c r="C52" s="76"/>
      <c r="D52" s="38"/>
      <c r="E52" s="39"/>
      <c r="F52" s="40"/>
      <c r="G52" s="130"/>
      <c r="H52" s="74"/>
    </row>
    <row r="53" spans="1:8" s="32" customFormat="1" ht="14" x14ac:dyDescent="0.3">
      <c r="A53" s="135"/>
      <c r="B53" s="28"/>
      <c r="C53" s="76"/>
      <c r="D53" s="38"/>
      <c r="E53" s="39"/>
      <c r="F53" s="40"/>
      <c r="G53" s="130"/>
      <c r="H53" s="74"/>
    </row>
    <row r="54" spans="1:8" s="32" customFormat="1" ht="14" x14ac:dyDescent="0.3">
      <c r="A54" s="135"/>
      <c r="B54" s="28"/>
      <c r="C54" s="76"/>
      <c r="D54" s="38"/>
      <c r="E54" s="39"/>
      <c r="F54" s="40"/>
      <c r="G54" s="130"/>
      <c r="H54" s="74"/>
    </row>
    <row r="55" spans="1:8" s="32" customFormat="1" ht="14" x14ac:dyDescent="0.3">
      <c r="A55" s="135"/>
      <c r="B55" s="28"/>
      <c r="C55" s="76"/>
      <c r="D55" s="38"/>
      <c r="E55" s="39"/>
      <c r="F55" s="40"/>
      <c r="G55" s="130"/>
      <c r="H55" s="74"/>
    </row>
    <row r="56" spans="1:8" s="32" customFormat="1" ht="14" x14ac:dyDescent="0.3">
      <c r="A56" s="135"/>
      <c r="B56" s="28"/>
      <c r="C56" s="76"/>
      <c r="D56" s="38"/>
      <c r="E56" s="39"/>
      <c r="F56" s="40"/>
      <c r="G56" s="130"/>
      <c r="H56" s="74"/>
    </row>
    <row r="57" spans="1:8" s="32" customFormat="1" ht="14" x14ac:dyDescent="0.3">
      <c r="A57" s="135"/>
      <c r="B57" s="28"/>
      <c r="C57" s="76"/>
      <c r="D57" s="38"/>
      <c r="E57" s="39"/>
      <c r="F57" s="40"/>
      <c r="G57" s="130"/>
      <c r="H57" s="74"/>
    </row>
    <row r="58" spans="1:8" s="32" customFormat="1" ht="14" x14ac:dyDescent="0.3">
      <c r="A58" s="135"/>
      <c r="B58" s="28"/>
      <c r="C58" s="76"/>
      <c r="D58" s="38"/>
      <c r="E58" s="39"/>
      <c r="F58" s="40"/>
      <c r="G58" s="130"/>
      <c r="H58" s="74"/>
    </row>
    <row r="59" spans="1:8" s="32" customFormat="1" ht="14" x14ac:dyDescent="0.3">
      <c r="A59" s="135"/>
      <c r="B59" s="28"/>
      <c r="C59" s="76"/>
      <c r="D59" s="38"/>
      <c r="E59" s="39"/>
      <c r="F59" s="40"/>
      <c r="G59" s="130"/>
      <c r="H59" s="74"/>
    </row>
    <row r="60" spans="1:8" s="32" customFormat="1" ht="14" x14ac:dyDescent="0.3">
      <c r="A60" s="135"/>
      <c r="B60" s="28"/>
      <c r="C60" s="76"/>
      <c r="D60" s="38"/>
      <c r="E60" s="39"/>
      <c r="F60" s="40"/>
      <c r="G60" s="130"/>
      <c r="H60" s="74"/>
    </row>
    <row r="61" spans="1:8" s="32" customFormat="1" ht="14" x14ac:dyDescent="0.3">
      <c r="A61" s="135"/>
      <c r="B61" s="28"/>
      <c r="C61" s="76"/>
      <c r="D61" s="38"/>
      <c r="E61" s="39"/>
      <c r="F61" s="40"/>
      <c r="G61" s="130"/>
      <c r="H61" s="74"/>
    </row>
    <row r="62" spans="1:8" s="32" customFormat="1" ht="14" x14ac:dyDescent="0.3">
      <c r="A62" s="135"/>
      <c r="B62" s="28"/>
      <c r="C62" s="76"/>
      <c r="D62" s="38"/>
      <c r="E62" s="39"/>
      <c r="F62" s="40"/>
      <c r="G62" s="130"/>
      <c r="H62" s="74"/>
    </row>
    <row r="63" spans="1:8" s="10" customFormat="1" ht="14" x14ac:dyDescent="0.3">
      <c r="A63" s="242" t="s">
        <v>14</v>
      </c>
      <c r="B63" s="243"/>
      <c r="C63" s="243"/>
      <c r="D63" s="243"/>
      <c r="E63" s="243"/>
      <c r="F63" s="244"/>
      <c r="G63" s="260" t="s">
        <v>378</v>
      </c>
    </row>
    <row r="64" spans="1:8" ht="14" x14ac:dyDescent="0.3">
      <c r="A64" s="137"/>
      <c r="B64" s="137"/>
      <c r="C64" s="137"/>
      <c r="D64" s="137"/>
      <c r="E64" s="137"/>
      <c r="F64" s="137"/>
      <c r="G64" s="137"/>
    </row>
    <row r="65" spans="1:7" ht="14" x14ac:dyDescent="0.3">
      <c r="A65" s="137"/>
      <c r="B65" s="137"/>
      <c r="C65" s="137"/>
      <c r="D65" s="137"/>
      <c r="E65" s="137"/>
      <c r="F65" s="137"/>
      <c r="G65" s="137"/>
    </row>
    <row r="66" spans="1:7" ht="14" x14ac:dyDescent="0.3">
      <c r="A66" s="137"/>
      <c r="B66" s="137"/>
      <c r="C66" s="137"/>
      <c r="D66" s="137"/>
      <c r="E66" s="137"/>
      <c r="F66" s="137"/>
      <c r="G66" s="137"/>
    </row>
    <row r="67" spans="1:7" ht="14" x14ac:dyDescent="0.3">
      <c r="A67" s="137"/>
      <c r="B67" s="137"/>
      <c r="C67" s="137"/>
      <c r="D67" s="137"/>
      <c r="E67" s="137"/>
      <c r="F67" s="137"/>
      <c r="G67" s="137"/>
    </row>
    <row r="68" spans="1:7" ht="14" x14ac:dyDescent="0.3">
      <c r="A68" s="137"/>
      <c r="B68" s="137"/>
      <c r="C68" s="137"/>
      <c r="D68" s="137"/>
      <c r="E68" s="137"/>
      <c r="F68" s="137"/>
      <c r="G68" s="137"/>
    </row>
    <row r="69" spans="1:7" ht="14" x14ac:dyDescent="0.3">
      <c r="A69" s="137"/>
      <c r="B69" s="137"/>
      <c r="C69" s="137"/>
      <c r="D69" s="137"/>
      <c r="E69" s="137"/>
      <c r="F69" s="137"/>
      <c r="G69" s="137"/>
    </row>
    <row r="70" spans="1:7" ht="14" x14ac:dyDescent="0.3">
      <c r="A70" s="137"/>
      <c r="B70" s="137"/>
      <c r="C70" s="137"/>
      <c r="D70" s="137"/>
      <c r="E70" s="137"/>
      <c r="F70" s="137"/>
      <c r="G70" s="137"/>
    </row>
    <row r="71" spans="1:7" ht="14" x14ac:dyDescent="0.3">
      <c r="A71" s="137"/>
      <c r="B71" s="137"/>
      <c r="C71" s="137"/>
      <c r="D71" s="137"/>
      <c r="E71" s="137"/>
      <c r="F71" s="137"/>
      <c r="G71" s="137"/>
    </row>
    <row r="72" spans="1:7" ht="14" x14ac:dyDescent="0.3">
      <c r="A72" s="137"/>
      <c r="B72" s="137"/>
      <c r="C72" s="137"/>
      <c r="D72" s="137"/>
      <c r="E72" s="137"/>
      <c r="F72" s="137"/>
      <c r="G72" s="137"/>
    </row>
    <row r="73" spans="1:7" ht="14" x14ac:dyDescent="0.3">
      <c r="A73" s="137"/>
      <c r="B73" s="137"/>
      <c r="C73" s="137"/>
      <c r="D73" s="137"/>
      <c r="E73" s="137"/>
      <c r="F73" s="137"/>
      <c r="G73" s="137"/>
    </row>
  </sheetData>
  <mergeCells count="4">
    <mergeCell ref="A63:F63"/>
    <mergeCell ref="A1:G1"/>
    <mergeCell ref="A39:F39"/>
    <mergeCell ref="A40:F40"/>
  </mergeCells>
  <pageMargins left="0.70866141732283472" right="0.70866141732283472" top="0.74803149606299213" bottom="0.74803149606299213" header="0.31496062992125984" footer="0.31496062992125984"/>
  <pageSetup scale="90" orientation="portrait" horizontalDpi="4294967293" r:id="rId1"/>
  <headerFooter>
    <oddHeader>&amp;C&amp;"Arial,Italic"RAY NKONYENI MUNICIPALITY
TENDER No: X/Y/RNMXYZ - CONSTRUCTION OF NQUMBELO ACCESS ROAD IN WARD X</oddHeader>
    <oddFooter>&amp;CC28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view="pageBreakPreview" topLeftCell="A61" zoomScale="80" zoomScaleNormal="100" zoomScaleSheetLayoutView="80" workbookViewId="0">
      <selection activeCell="F73" sqref="F73"/>
    </sheetView>
  </sheetViews>
  <sheetFormatPr defaultColWidth="8.90625" defaultRowHeight="14" x14ac:dyDescent="0.3"/>
  <cols>
    <col min="1" max="1" width="6.7265625" style="137" customWidth="1"/>
    <col min="2" max="2" width="8.453125" style="137" customWidth="1"/>
    <col min="3" max="3" width="31.453125" style="137" customWidth="1"/>
    <col min="4" max="4" width="6.90625" style="137" customWidth="1"/>
    <col min="5" max="5" width="8.90625" style="137" customWidth="1"/>
    <col min="6" max="6" width="13.1796875" style="137" customWidth="1"/>
    <col min="7" max="7" width="19.81640625" style="137" bestFit="1" customWidth="1"/>
    <col min="8" max="16384" width="8.90625" style="137"/>
  </cols>
  <sheetData>
    <row r="1" spans="1:7" s="17" customFormat="1" x14ac:dyDescent="0.25">
      <c r="A1" s="240" t="s">
        <v>147</v>
      </c>
      <c r="B1" s="240"/>
      <c r="C1" s="240"/>
      <c r="D1" s="240"/>
      <c r="E1" s="240"/>
      <c r="F1" s="240"/>
    </row>
    <row r="2" spans="1:7" s="18" customFormat="1" ht="31.5" customHeight="1" x14ac:dyDescent="0.3">
      <c r="A2" s="108" t="s">
        <v>0</v>
      </c>
      <c r="B2" s="19" t="s">
        <v>1</v>
      </c>
      <c r="C2" s="20" t="s">
        <v>2</v>
      </c>
      <c r="D2" s="21" t="s">
        <v>3</v>
      </c>
      <c r="E2" s="22" t="s">
        <v>4</v>
      </c>
      <c r="F2" s="23" t="s">
        <v>5</v>
      </c>
      <c r="G2" s="24" t="s">
        <v>215</v>
      </c>
    </row>
    <row r="3" spans="1:7" ht="28" x14ac:dyDescent="0.3">
      <c r="A3" s="201">
        <v>4</v>
      </c>
      <c r="B3" s="202" t="s">
        <v>370</v>
      </c>
      <c r="C3" s="203" t="s">
        <v>369</v>
      </c>
      <c r="D3" s="204"/>
      <c r="E3" s="205"/>
      <c r="F3" s="206"/>
      <c r="G3" s="207"/>
    </row>
    <row r="4" spans="1:7" x14ac:dyDescent="0.3">
      <c r="A4" s="208"/>
      <c r="B4" s="204"/>
      <c r="C4" s="203"/>
      <c r="D4" s="204"/>
      <c r="E4" s="205"/>
      <c r="F4" s="206"/>
      <c r="G4" s="209"/>
    </row>
    <row r="5" spans="1:7" x14ac:dyDescent="0.3">
      <c r="A5" s="201">
        <v>4.0999999999999996</v>
      </c>
      <c r="B5" s="210" t="s">
        <v>17</v>
      </c>
      <c r="C5" s="203" t="s">
        <v>318</v>
      </c>
      <c r="D5" s="204"/>
      <c r="E5" s="205"/>
      <c r="F5" s="206"/>
      <c r="G5" s="209"/>
    </row>
    <row r="6" spans="1:7" x14ac:dyDescent="0.3">
      <c r="A6" s="201"/>
      <c r="B6" s="210"/>
      <c r="C6" s="203"/>
      <c r="D6" s="204"/>
      <c r="E6" s="205"/>
      <c r="F6" s="206"/>
      <c r="G6" s="209"/>
    </row>
    <row r="7" spans="1:7" x14ac:dyDescent="0.3">
      <c r="A7" s="208" t="s">
        <v>319</v>
      </c>
      <c r="B7" s="204" t="s">
        <v>320</v>
      </c>
      <c r="C7" s="211" t="s">
        <v>321</v>
      </c>
      <c r="D7" s="204"/>
      <c r="E7" s="205"/>
      <c r="F7" s="206"/>
      <c r="G7" s="209"/>
    </row>
    <row r="8" spans="1:7" x14ac:dyDescent="0.3">
      <c r="A8" s="208"/>
      <c r="B8" s="204"/>
      <c r="C8" s="212" t="s">
        <v>368</v>
      </c>
      <c r="D8" s="204" t="s">
        <v>350</v>
      </c>
      <c r="E8" s="205"/>
      <c r="F8" s="213"/>
      <c r="G8" s="214"/>
    </row>
    <row r="9" spans="1:7" x14ac:dyDescent="0.3">
      <c r="A9" s="208"/>
      <c r="B9" s="204"/>
      <c r="C9" s="211"/>
      <c r="D9" s="204"/>
      <c r="E9" s="205"/>
      <c r="F9" s="213"/>
      <c r="G9" s="214"/>
    </row>
    <row r="10" spans="1:7" ht="28" x14ac:dyDescent="0.3">
      <c r="A10" s="208" t="s">
        <v>322</v>
      </c>
      <c r="B10" s="204" t="s">
        <v>18</v>
      </c>
      <c r="C10" s="211" t="s">
        <v>323</v>
      </c>
      <c r="D10" s="204"/>
      <c r="E10" s="205"/>
      <c r="F10" s="213"/>
      <c r="G10" s="214"/>
    </row>
    <row r="11" spans="1:7" ht="42" x14ac:dyDescent="0.3">
      <c r="A11" s="208"/>
      <c r="B11" s="204"/>
      <c r="C11" s="212" t="s">
        <v>324</v>
      </c>
      <c r="D11" s="204" t="s">
        <v>24</v>
      </c>
      <c r="E11" s="205"/>
      <c r="F11" s="213"/>
      <c r="G11" s="214"/>
    </row>
    <row r="12" spans="1:7" x14ac:dyDescent="0.3">
      <c r="A12" s="208"/>
      <c r="B12" s="204"/>
      <c r="C12" s="212"/>
      <c r="D12" s="204"/>
      <c r="E12" s="205"/>
      <c r="F12" s="213"/>
      <c r="G12" s="214"/>
    </row>
    <row r="13" spans="1:7" x14ac:dyDescent="0.3">
      <c r="A13" s="208" t="s">
        <v>325</v>
      </c>
      <c r="B13" s="204" t="s">
        <v>46</v>
      </c>
      <c r="C13" s="211" t="s">
        <v>326</v>
      </c>
      <c r="D13" s="204" t="s">
        <v>350</v>
      </c>
      <c r="E13" s="205"/>
      <c r="F13" s="213"/>
      <c r="G13" s="214"/>
    </row>
    <row r="14" spans="1:7" x14ac:dyDescent="0.3">
      <c r="A14" s="208"/>
      <c r="B14" s="204"/>
      <c r="C14" s="211"/>
      <c r="D14" s="204"/>
      <c r="E14" s="205"/>
      <c r="F14" s="213"/>
      <c r="G14" s="214"/>
    </row>
    <row r="15" spans="1:7" x14ac:dyDescent="0.3">
      <c r="A15" s="208"/>
      <c r="B15" s="204"/>
      <c r="C15" s="211"/>
      <c r="D15" s="204"/>
      <c r="E15" s="205"/>
      <c r="F15" s="213"/>
      <c r="G15" s="214"/>
    </row>
    <row r="16" spans="1:7" x14ac:dyDescent="0.3">
      <c r="A16" s="201">
        <v>4.2</v>
      </c>
      <c r="B16" s="210" t="s">
        <v>25</v>
      </c>
      <c r="C16" s="203" t="s">
        <v>327</v>
      </c>
      <c r="D16" s="210"/>
      <c r="E16" s="215"/>
      <c r="F16" s="213"/>
      <c r="G16" s="214"/>
    </row>
    <row r="17" spans="1:7" x14ac:dyDescent="0.3">
      <c r="A17" s="208"/>
      <c r="B17" s="204"/>
      <c r="C17" s="211"/>
      <c r="D17" s="204"/>
      <c r="E17" s="205"/>
      <c r="F17" s="213"/>
      <c r="G17" s="214"/>
    </row>
    <row r="18" spans="1:7" x14ac:dyDescent="0.3">
      <c r="A18" s="208" t="s">
        <v>328</v>
      </c>
      <c r="B18" s="204" t="s">
        <v>329</v>
      </c>
      <c r="C18" s="211" t="s">
        <v>330</v>
      </c>
      <c r="D18" s="204"/>
      <c r="E18" s="205"/>
      <c r="F18" s="213"/>
      <c r="G18" s="214"/>
    </row>
    <row r="19" spans="1:7" ht="42" x14ac:dyDescent="0.3">
      <c r="A19" s="208"/>
      <c r="B19" s="204"/>
      <c r="C19" s="212" t="s">
        <v>331</v>
      </c>
      <c r="D19" s="204" t="s">
        <v>332</v>
      </c>
      <c r="E19" s="205"/>
      <c r="F19" s="213"/>
      <c r="G19" s="214"/>
    </row>
    <row r="20" spans="1:7" x14ac:dyDescent="0.3">
      <c r="A20" s="208"/>
      <c r="B20" s="204"/>
      <c r="C20" s="212"/>
      <c r="D20" s="204"/>
      <c r="E20" s="205"/>
      <c r="F20" s="213"/>
      <c r="G20" s="214"/>
    </row>
    <row r="21" spans="1:7" ht="56" x14ac:dyDescent="0.3">
      <c r="A21" s="208"/>
      <c r="B21" s="204"/>
      <c r="C21" s="212" t="s">
        <v>333</v>
      </c>
      <c r="D21" s="204" t="s">
        <v>332</v>
      </c>
      <c r="E21" s="205"/>
      <c r="F21" s="213"/>
      <c r="G21" s="214"/>
    </row>
    <row r="22" spans="1:7" x14ac:dyDescent="0.3">
      <c r="A22" s="208"/>
      <c r="B22" s="204"/>
      <c r="C22" s="211"/>
      <c r="D22" s="204"/>
      <c r="E22" s="205"/>
      <c r="F22" s="213"/>
      <c r="G22" s="214"/>
    </row>
    <row r="23" spans="1:7" s="267" customFormat="1" x14ac:dyDescent="0.3">
      <c r="A23" s="261" t="s">
        <v>334</v>
      </c>
      <c r="B23" s="262" t="s">
        <v>335</v>
      </c>
      <c r="C23" s="263" t="s">
        <v>336</v>
      </c>
      <c r="D23" s="262" t="s">
        <v>350</v>
      </c>
      <c r="E23" s="264"/>
      <c r="F23" s="265"/>
      <c r="G23" s="266"/>
    </row>
    <row r="24" spans="1:7" x14ac:dyDescent="0.3">
      <c r="A24" s="208"/>
      <c r="B24" s="204"/>
      <c r="C24" s="212"/>
      <c r="D24" s="204"/>
      <c r="E24" s="205"/>
      <c r="F24" s="213"/>
      <c r="G24" s="214"/>
    </row>
    <row r="25" spans="1:7" x14ac:dyDescent="0.3">
      <c r="A25" s="208"/>
      <c r="B25" s="204"/>
      <c r="C25" s="211"/>
      <c r="D25" s="204"/>
      <c r="E25" s="205"/>
      <c r="F25" s="213"/>
      <c r="G25" s="214"/>
    </row>
    <row r="26" spans="1:7" x14ac:dyDescent="0.3">
      <c r="A26" s="201">
        <v>4.3</v>
      </c>
      <c r="B26" s="210" t="s">
        <v>19</v>
      </c>
      <c r="C26" s="203" t="s">
        <v>337</v>
      </c>
      <c r="D26" s="204"/>
      <c r="E26" s="205"/>
      <c r="F26" s="213"/>
      <c r="G26" s="214"/>
    </row>
    <row r="27" spans="1:7" x14ac:dyDescent="0.3">
      <c r="A27" s="208"/>
      <c r="B27" s="204"/>
      <c r="C27" s="211"/>
      <c r="D27" s="204"/>
      <c r="E27" s="205"/>
      <c r="F27" s="213"/>
      <c r="G27" s="214"/>
    </row>
    <row r="28" spans="1:7" x14ac:dyDescent="0.3">
      <c r="A28" s="208" t="s">
        <v>338</v>
      </c>
      <c r="B28" s="204" t="s">
        <v>339</v>
      </c>
      <c r="C28" s="211" t="s">
        <v>340</v>
      </c>
      <c r="D28" s="204"/>
      <c r="E28" s="205"/>
      <c r="F28" s="213"/>
      <c r="G28" s="214"/>
    </row>
    <row r="29" spans="1:7" ht="28" x14ac:dyDescent="0.3">
      <c r="A29" s="208"/>
      <c r="B29" s="204"/>
      <c r="C29" s="212" t="s">
        <v>374</v>
      </c>
      <c r="D29" s="204" t="s">
        <v>371</v>
      </c>
      <c r="E29" s="205"/>
      <c r="F29" s="213"/>
      <c r="G29" s="214"/>
    </row>
    <row r="30" spans="1:7" x14ac:dyDescent="0.3">
      <c r="A30" s="208"/>
      <c r="B30" s="204"/>
      <c r="C30" s="211"/>
      <c r="D30" s="204"/>
      <c r="E30" s="205"/>
      <c r="F30" s="213"/>
      <c r="G30" s="214"/>
    </row>
    <row r="31" spans="1:7" ht="28" x14ac:dyDescent="0.3">
      <c r="A31" s="208"/>
      <c r="B31" s="204"/>
      <c r="C31" s="212" t="s">
        <v>372</v>
      </c>
      <c r="D31" s="204" t="s">
        <v>371</v>
      </c>
      <c r="E31" s="205"/>
      <c r="F31" s="213"/>
      <c r="G31" s="214"/>
    </row>
    <row r="32" spans="1:7" x14ac:dyDescent="0.3">
      <c r="A32" s="208"/>
      <c r="B32" s="204"/>
      <c r="C32" s="211"/>
      <c r="D32" s="204"/>
      <c r="E32" s="205"/>
      <c r="F32" s="213"/>
      <c r="G32" s="214"/>
    </row>
    <row r="33" spans="1:7" ht="28" x14ac:dyDescent="0.3">
      <c r="A33" s="208" t="s">
        <v>341</v>
      </c>
      <c r="B33" s="204" t="s">
        <v>339</v>
      </c>
      <c r="C33" s="211" t="s">
        <v>342</v>
      </c>
      <c r="D33" s="204"/>
      <c r="E33" s="205"/>
      <c r="F33" s="213"/>
      <c r="G33" s="214"/>
    </row>
    <row r="34" spans="1:7" x14ac:dyDescent="0.3">
      <c r="A34" s="208"/>
      <c r="B34" s="204"/>
      <c r="C34" s="212" t="s">
        <v>373</v>
      </c>
      <c r="D34" s="204" t="s">
        <v>371</v>
      </c>
      <c r="E34" s="205"/>
      <c r="F34" s="213"/>
      <c r="G34" s="214"/>
    </row>
    <row r="35" spans="1:7" x14ac:dyDescent="0.3">
      <c r="A35" s="208"/>
      <c r="B35" s="204"/>
      <c r="C35" s="212" t="s">
        <v>375</v>
      </c>
      <c r="D35" s="204" t="s">
        <v>371</v>
      </c>
      <c r="E35" s="205"/>
      <c r="F35" s="213"/>
      <c r="G35" s="214"/>
    </row>
    <row r="36" spans="1:7" x14ac:dyDescent="0.3">
      <c r="A36" s="225"/>
      <c r="B36" s="226"/>
      <c r="C36" s="227"/>
      <c r="D36" s="226"/>
      <c r="E36" s="228"/>
      <c r="F36" s="229"/>
      <c r="G36" s="230"/>
    </row>
    <row r="37" spans="1:7" x14ac:dyDescent="0.3">
      <c r="A37" s="225"/>
      <c r="B37" s="226"/>
      <c r="C37" s="227"/>
      <c r="D37" s="226"/>
      <c r="E37" s="228"/>
      <c r="F37" s="229"/>
      <c r="G37" s="230"/>
    </row>
    <row r="38" spans="1:7" x14ac:dyDescent="0.3">
      <c r="A38" s="225"/>
      <c r="B38" s="226"/>
      <c r="C38" s="227"/>
      <c r="D38" s="226"/>
      <c r="E38" s="228"/>
      <c r="F38" s="229"/>
      <c r="G38" s="230"/>
    </row>
    <row r="39" spans="1:7" x14ac:dyDescent="0.3">
      <c r="A39" s="225"/>
      <c r="B39" s="226"/>
      <c r="C39" s="227"/>
      <c r="D39" s="226"/>
      <c r="E39" s="228"/>
      <c r="F39" s="229"/>
      <c r="G39" s="230"/>
    </row>
    <row r="40" spans="1:7" x14ac:dyDescent="0.3">
      <c r="A40" s="216"/>
      <c r="B40" s="217"/>
      <c r="C40" s="218"/>
      <c r="D40" s="217"/>
      <c r="E40" s="219"/>
      <c r="F40" s="220"/>
      <c r="G40" s="221"/>
    </row>
    <row r="41" spans="1:7" x14ac:dyDescent="0.3">
      <c r="A41" s="245" t="s">
        <v>343</v>
      </c>
      <c r="B41" s="246"/>
      <c r="C41" s="246"/>
      <c r="D41" s="246"/>
      <c r="E41" s="246"/>
      <c r="F41" s="247"/>
      <c r="G41" s="268" t="s">
        <v>378</v>
      </c>
    </row>
    <row r="42" spans="1:7" x14ac:dyDescent="0.3">
      <c r="A42" s="245" t="s">
        <v>344</v>
      </c>
      <c r="B42" s="246"/>
      <c r="C42" s="246"/>
      <c r="D42" s="246"/>
      <c r="E42" s="246"/>
      <c r="F42" s="247"/>
      <c r="G42" s="269" t="str">
        <f>G41</f>
        <v>R</v>
      </c>
    </row>
    <row r="43" spans="1:7" x14ac:dyDescent="0.3">
      <c r="A43" s="208" t="s">
        <v>345</v>
      </c>
      <c r="B43" s="204" t="s">
        <v>346</v>
      </c>
      <c r="C43" s="211" t="s">
        <v>347</v>
      </c>
      <c r="D43" s="204"/>
      <c r="E43" s="205"/>
      <c r="F43" s="213"/>
      <c r="G43" s="214"/>
    </row>
    <row r="44" spans="1:7" x14ac:dyDescent="0.3">
      <c r="A44" s="208"/>
      <c r="B44" s="204" t="s">
        <v>348</v>
      </c>
      <c r="C44" s="212" t="s">
        <v>349</v>
      </c>
      <c r="D44" s="204" t="s">
        <v>350</v>
      </c>
      <c r="E44" s="205">
        <v>1000</v>
      </c>
      <c r="F44" s="206"/>
      <c r="G44" s="214"/>
    </row>
    <row r="45" spans="1:7" x14ac:dyDescent="0.3">
      <c r="A45" s="208"/>
      <c r="B45" s="204" t="s">
        <v>351</v>
      </c>
      <c r="C45" s="212" t="s">
        <v>352</v>
      </c>
      <c r="D45" s="204" t="s">
        <v>350</v>
      </c>
      <c r="E45" s="205">
        <v>120</v>
      </c>
      <c r="F45" s="206"/>
      <c r="G45" s="214"/>
    </row>
    <row r="46" spans="1:7" x14ac:dyDescent="0.3">
      <c r="A46" s="208"/>
      <c r="B46" s="204"/>
      <c r="C46" s="222"/>
      <c r="D46" s="204"/>
      <c r="E46" s="205"/>
      <c r="F46" s="206"/>
      <c r="G46" s="214"/>
    </row>
    <row r="47" spans="1:7" x14ac:dyDescent="0.3">
      <c r="A47" s="208" t="s">
        <v>353</v>
      </c>
      <c r="B47" s="204"/>
      <c r="C47" s="211" t="s">
        <v>354</v>
      </c>
      <c r="D47" s="204"/>
      <c r="E47" s="205"/>
      <c r="F47" s="206"/>
      <c r="G47" s="214"/>
    </row>
    <row r="48" spans="1:7" x14ac:dyDescent="0.3">
      <c r="A48" s="208"/>
      <c r="B48" s="204"/>
      <c r="C48" s="211"/>
      <c r="D48" s="204"/>
      <c r="E48" s="205"/>
      <c r="F48" s="206"/>
      <c r="G48" s="214"/>
    </row>
    <row r="49" spans="1:7" ht="98" x14ac:dyDescent="0.3">
      <c r="A49" s="208"/>
      <c r="B49" s="204"/>
      <c r="C49" s="212" t="s">
        <v>355</v>
      </c>
      <c r="D49" s="204" t="s">
        <v>69</v>
      </c>
      <c r="E49" s="205">
        <v>50</v>
      </c>
      <c r="F49" s="223"/>
      <c r="G49" s="214"/>
    </row>
    <row r="50" spans="1:7" x14ac:dyDescent="0.3">
      <c r="A50" s="208"/>
      <c r="B50" s="204"/>
      <c r="C50" s="211"/>
      <c r="D50" s="204"/>
      <c r="E50" s="205"/>
      <c r="F50" s="223"/>
      <c r="G50" s="214"/>
    </row>
    <row r="51" spans="1:7" x14ac:dyDescent="0.3">
      <c r="A51" s="201">
        <v>4.4000000000000004</v>
      </c>
      <c r="B51" s="210" t="s">
        <v>101</v>
      </c>
      <c r="C51" s="203" t="s">
        <v>356</v>
      </c>
      <c r="D51" s="204"/>
      <c r="E51" s="215"/>
      <c r="F51" s="223"/>
      <c r="G51" s="214"/>
    </row>
    <row r="52" spans="1:7" x14ac:dyDescent="0.3">
      <c r="A52" s="201"/>
      <c r="B52" s="204"/>
      <c r="C52" s="203"/>
      <c r="D52" s="204"/>
      <c r="E52" s="215"/>
      <c r="F52" s="223"/>
      <c r="G52" s="214"/>
    </row>
    <row r="53" spans="1:7" ht="56" x14ac:dyDescent="0.3">
      <c r="A53" s="208" t="s">
        <v>357</v>
      </c>
      <c r="B53" s="204"/>
      <c r="C53" s="211" t="s">
        <v>358</v>
      </c>
      <c r="D53" s="204"/>
      <c r="E53" s="205"/>
      <c r="F53" s="223"/>
      <c r="G53" s="214"/>
    </row>
    <row r="54" spans="1:7" ht="28" x14ac:dyDescent="0.3">
      <c r="A54" s="208"/>
      <c r="B54" s="204"/>
      <c r="C54" s="212" t="s">
        <v>359</v>
      </c>
      <c r="D54" s="204" t="s">
        <v>24</v>
      </c>
      <c r="E54" s="205">
        <v>500</v>
      </c>
      <c r="F54" s="223"/>
      <c r="G54" s="214"/>
    </row>
    <row r="55" spans="1:7" x14ac:dyDescent="0.3">
      <c r="A55" s="208"/>
      <c r="B55" s="204"/>
      <c r="C55" s="211"/>
      <c r="D55" s="204"/>
      <c r="E55" s="205"/>
      <c r="F55" s="223"/>
      <c r="G55" s="214"/>
    </row>
    <row r="56" spans="1:7" x14ac:dyDescent="0.3">
      <c r="A56" s="208" t="s">
        <v>360</v>
      </c>
      <c r="B56" s="204"/>
      <c r="C56" s="211" t="s">
        <v>361</v>
      </c>
      <c r="D56" s="204"/>
      <c r="E56" s="205"/>
      <c r="F56" s="223"/>
      <c r="G56" s="214"/>
    </row>
    <row r="57" spans="1:7" ht="28" x14ac:dyDescent="0.3">
      <c r="A57" s="208"/>
      <c r="B57" s="204"/>
      <c r="C57" s="212" t="s">
        <v>362</v>
      </c>
      <c r="D57" s="204" t="s">
        <v>24</v>
      </c>
      <c r="E57" s="205">
        <v>300</v>
      </c>
      <c r="F57" s="223"/>
      <c r="G57" s="214"/>
    </row>
    <row r="58" spans="1:7" x14ac:dyDescent="0.3">
      <c r="A58" s="208"/>
      <c r="B58" s="204"/>
      <c r="C58" s="211"/>
      <c r="D58" s="204"/>
      <c r="E58" s="205"/>
      <c r="F58" s="223"/>
      <c r="G58" s="214"/>
    </row>
    <row r="59" spans="1:7" x14ac:dyDescent="0.3">
      <c r="A59" s="208" t="s">
        <v>363</v>
      </c>
      <c r="B59" s="204"/>
      <c r="C59" s="211" t="s">
        <v>364</v>
      </c>
      <c r="D59" s="204"/>
      <c r="E59" s="205"/>
      <c r="F59" s="223"/>
      <c r="G59" s="214"/>
    </row>
    <row r="60" spans="1:7" ht="126" x14ac:dyDescent="0.3">
      <c r="A60" s="208"/>
      <c r="B60" s="204"/>
      <c r="C60" s="211" t="s">
        <v>365</v>
      </c>
      <c r="D60" s="204" t="s">
        <v>69</v>
      </c>
      <c r="E60" s="205">
        <v>50</v>
      </c>
      <c r="F60" s="223"/>
      <c r="G60" s="214"/>
    </row>
    <row r="61" spans="1:7" x14ac:dyDescent="0.3">
      <c r="A61" s="208"/>
      <c r="B61" s="204"/>
      <c r="C61" s="211"/>
      <c r="D61" s="204"/>
      <c r="E61" s="205"/>
      <c r="F61" s="223"/>
      <c r="G61" s="214"/>
    </row>
    <row r="62" spans="1:7" x14ac:dyDescent="0.3">
      <c r="A62" s="201"/>
      <c r="B62" s="202"/>
      <c r="C62" s="203"/>
      <c r="D62" s="204"/>
      <c r="E62" s="215"/>
      <c r="F62" s="223"/>
      <c r="G62" s="214"/>
    </row>
    <row r="63" spans="1:7" x14ac:dyDescent="0.3">
      <c r="A63" s="201"/>
      <c r="B63" s="210"/>
      <c r="C63" s="211"/>
      <c r="D63" s="204"/>
      <c r="E63" s="205"/>
      <c r="F63" s="223"/>
      <c r="G63" s="214"/>
    </row>
    <row r="64" spans="1:7" x14ac:dyDescent="0.3">
      <c r="A64" s="201"/>
      <c r="B64" s="210"/>
      <c r="C64" s="211"/>
      <c r="D64" s="204"/>
      <c r="E64" s="205"/>
      <c r="F64" s="223"/>
      <c r="G64" s="214"/>
    </row>
    <row r="65" spans="1:7" x14ac:dyDescent="0.3">
      <c r="A65" s="201"/>
      <c r="B65" s="210"/>
      <c r="C65" s="211"/>
      <c r="D65" s="204"/>
      <c r="E65" s="205"/>
      <c r="F65" s="223"/>
      <c r="G65" s="214"/>
    </row>
    <row r="66" spans="1:7" x14ac:dyDescent="0.3">
      <c r="A66" s="201"/>
      <c r="B66" s="210"/>
      <c r="C66" s="211"/>
      <c r="D66" s="204"/>
      <c r="E66" s="205"/>
      <c r="F66" s="223"/>
      <c r="G66" s="214"/>
    </row>
    <row r="67" spans="1:7" x14ac:dyDescent="0.3">
      <c r="A67" s="201"/>
      <c r="B67" s="210"/>
      <c r="C67" s="211"/>
      <c r="D67" s="204"/>
      <c r="E67" s="205"/>
      <c r="F67" s="223"/>
      <c r="G67" s="214"/>
    </row>
    <row r="68" spans="1:7" x14ac:dyDescent="0.3">
      <c r="A68" s="201"/>
      <c r="B68" s="210"/>
      <c r="C68" s="211"/>
      <c r="D68" s="204"/>
      <c r="E68" s="205"/>
      <c r="F68" s="223"/>
      <c r="G68" s="214"/>
    </row>
    <row r="69" spans="1:7" ht="14.5" thickBot="1" x14ac:dyDescent="0.35">
      <c r="A69" s="201"/>
      <c r="B69" s="210"/>
      <c r="C69" s="211"/>
      <c r="D69" s="204"/>
      <c r="E69" s="205"/>
      <c r="F69" s="223"/>
      <c r="G69" s="214"/>
    </row>
    <row r="70" spans="1:7" ht="14.5" thickBot="1" x14ac:dyDescent="0.35">
      <c r="A70" s="248" t="s">
        <v>366</v>
      </c>
      <c r="B70" s="249"/>
      <c r="C70" s="250"/>
      <c r="D70" s="251" t="s">
        <v>367</v>
      </c>
      <c r="E70" s="249"/>
      <c r="F70" s="249"/>
      <c r="G70" s="224"/>
    </row>
  </sheetData>
  <mergeCells count="5">
    <mergeCell ref="A41:F41"/>
    <mergeCell ref="A42:F42"/>
    <mergeCell ref="A70:C70"/>
    <mergeCell ref="D70:F70"/>
    <mergeCell ref="A1:F1"/>
  </mergeCells>
  <pageMargins left="0.51181102362204722" right="0.31496062992125984"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21" zoomScale="80" zoomScaleNormal="80" zoomScaleSheetLayoutView="100" workbookViewId="0">
      <selection activeCell="K29" sqref="K29"/>
    </sheetView>
  </sheetViews>
  <sheetFormatPr defaultRowHeight="12.5" x14ac:dyDescent="0.25"/>
  <cols>
    <col min="1" max="1" width="6.7265625" customWidth="1"/>
    <col min="2" max="2" width="8.453125" customWidth="1"/>
    <col min="3" max="3" width="31.453125" customWidth="1"/>
    <col min="4" max="4" width="6.6328125" customWidth="1"/>
    <col min="6" max="7" width="13.1796875" customWidth="1"/>
  </cols>
  <sheetData>
    <row r="1" spans="1:7" s="17" customFormat="1" ht="14" x14ac:dyDescent="0.25">
      <c r="A1" s="240" t="s">
        <v>147</v>
      </c>
      <c r="B1" s="240"/>
      <c r="C1" s="240"/>
      <c r="D1" s="240"/>
      <c r="E1" s="240"/>
      <c r="F1" s="240"/>
      <c r="G1" s="240"/>
    </row>
    <row r="2" spans="1:7" s="18" customFormat="1" ht="31.5" customHeight="1" x14ac:dyDescent="0.3">
      <c r="A2" s="108" t="s">
        <v>0</v>
      </c>
      <c r="B2" s="19" t="s">
        <v>1</v>
      </c>
      <c r="C2" s="20" t="s">
        <v>2</v>
      </c>
      <c r="D2" s="21" t="s">
        <v>3</v>
      </c>
      <c r="E2" s="22" t="s">
        <v>4</v>
      </c>
      <c r="F2" s="23" t="s">
        <v>5</v>
      </c>
      <c r="G2" s="24" t="s">
        <v>215</v>
      </c>
    </row>
    <row r="3" spans="1:7" s="10" customFormat="1" ht="28" x14ac:dyDescent="0.3">
      <c r="A3" s="109">
        <v>8</v>
      </c>
      <c r="B3" s="110" t="s">
        <v>135</v>
      </c>
      <c r="C3" s="111" t="s">
        <v>30</v>
      </c>
      <c r="D3" s="112"/>
      <c r="E3" s="113"/>
      <c r="F3" s="114"/>
      <c r="G3" s="175"/>
    </row>
    <row r="4" spans="1:7" s="10" customFormat="1" ht="14" x14ac:dyDescent="0.3">
      <c r="A4" s="118"/>
      <c r="B4" s="86"/>
      <c r="C4" s="116"/>
      <c r="D4" s="28"/>
      <c r="E4" s="34"/>
      <c r="F4" s="123"/>
      <c r="G4" s="47"/>
    </row>
    <row r="5" spans="1:7" s="10" customFormat="1" ht="28" x14ac:dyDescent="0.3">
      <c r="A5" s="115">
        <v>8.1</v>
      </c>
      <c r="B5" s="28" t="s">
        <v>17</v>
      </c>
      <c r="C5" s="76" t="s">
        <v>136</v>
      </c>
      <c r="D5" s="28"/>
      <c r="E5" s="34"/>
      <c r="F5" s="46"/>
      <c r="G5" s="147"/>
    </row>
    <row r="6" spans="1:7" s="10" customFormat="1" ht="14" x14ac:dyDescent="0.3">
      <c r="A6" s="118"/>
      <c r="B6" s="28"/>
      <c r="C6" s="128"/>
      <c r="D6" s="28"/>
      <c r="E6" s="34"/>
      <c r="F6" s="46"/>
      <c r="G6" s="147"/>
    </row>
    <row r="7" spans="1:7" s="10" customFormat="1" ht="14" x14ac:dyDescent="0.3">
      <c r="A7" s="118" t="s">
        <v>92</v>
      </c>
      <c r="B7" s="28"/>
      <c r="C7" s="128" t="s">
        <v>31</v>
      </c>
      <c r="D7" s="38" t="s">
        <v>13</v>
      </c>
      <c r="E7" s="39">
        <v>65</v>
      </c>
      <c r="F7" s="40"/>
      <c r="G7" s="130"/>
    </row>
    <row r="8" spans="1:7" s="10" customFormat="1" ht="14" x14ac:dyDescent="0.3">
      <c r="A8" s="118"/>
      <c r="B8" s="28"/>
      <c r="C8" s="128"/>
      <c r="D8" s="38"/>
      <c r="E8" s="39"/>
      <c r="F8" s="40"/>
      <c r="G8" s="130"/>
    </row>
    <row r="9" spans="1:7" s="10" customFormat="1" ht="14" x14ac:dyDescent="0.3">
      <c r="A9" s="118" t="s">
        <v>93</v>
      </c>
      <c r="B9" s="28"/>
      <c r="C9" s="128" t="s">
        <v>32</v>
      </c>
      <c r="D9" s="38" t="s">
        <v>13</v>
      </c>
      <c r="E9" s="39">
        <v>100</v>
      </c>
      <c r="F9" s="40"/>
      <c r="G9" s="130"/>
    </row>
    <row r="10" spans="1:7" s="10" customFormat="1" ht="14" x14ac:dyDescent="0.3">
      <c r="A10" s="118"/>
      <c r="B10" s="28"/>
      <c r="C10" s="128"/>
      <c r="D10" s="38"/>
      <c r="E10" s="39"/>
      <c r="F10" s="40"/>
      <c r="G10" s="130"/>
    </row>
    <row r="11" spans="1:7" s="10" customFormat="1" ht="42.75" customHeight="1" x14ac:dyDescent="0.3">
      <c r="A11" s="115">
        <v>8.1999999999999993</v>
      </c>
      <c r="B11" s="86" t="s">
        <v>18</v>
      </c>
      <c r="C11" s="133" t="s">
        <v>130</v>
      </c>
      <c r="D11" s="38"/>
      <c r="E11" s="39"/>
      <c r="F11" s="40"/>
      <c r="G11" s="130"/>
    </row>
    <row r="12" spans="1:7" s="10" customFormat="1" ht="14" x14ac:dyDescent="0.3">
      <c r="A12" s="118"/>
      <c r="B12" s="28"/>
      <c r="C12" s="128"/>
      <c r="D12" s="38"/>
      <c r="E12" s="39"/>
      <c r="F12" s="40"/>
      <c r="G12" s="130"/>
    </row>
    <row r="13" spans="1:7" s="10" customFormat="1" ht="14" x14ac:dyDescent="0.3">
      <c r="A13" s="118" t="s">
        <v>17</v>
      </c>
      <c r="B13" s="28" t="s">
        <v>68</v>
      </c>
      <c r="C13" s="128" t="s">
        <v>94</v>
      </c>
      <c r="D13" s="38"/>
      <c r="E13" s="39"/>
      <c r="F13" s="40"/>
      <c r="G13" s="130"/>
    </row>
    <row r="14" spans="1:7" s="10" customFormat="1" ht="14" x14ac:dyDescent="0.3">
      <c r="A14" s="118"/>
      <c r="B14" s="28"/>
      <c r="C14" s="128"/>
      <c r="D14" s="38"/>
      <c r="E14" s="39"/>
      <c r="F14" s="40"/>
      <c r="G14" s="130"/>
    </row>
    <row r="15" spans="1:7" s="10" customFormat="1" ht="14" x14ac:dyDescent="0.3">
      <c r="A15" s="118" t="s">
        <v>95</v>
      </c>
      <c r="B15" s="28"/>
      <c r="C15" s="76" t="s">
        <v>31</v>
      </c>
      <c r="D15" s="38" t="s">
        <v>13</v>
      </c>
      <c r="E15" s="39">
        <v>65</v>
      </c>
      <c r="F15" s="40"/>
      <c r="G15" s="130"/>
    </row>
    <row r="16" spans="1:7" s="10" customFormat="1" ht="14" x14ac:dyDescent="0.3">
      <c r="A16" s="118"/>
      <c r="B16" s="28"/>
      <c r="C16" s="76"/>
      <c r="D16" s="38"/>
      <c r="E16" s="39"/>
      <c r="F16" s="40"/>
      <c r="G16" s="130"/>
    </row>
    <row r="17" spans="1:7" s="10" customFormat="1" ht="14" x14ac:dyDescent="0.3">
      <c r="A17" s="118" t="s">
        <v>96</v>
      </c>
      <c r="B17" s="28"/>
      <c r="C17" s="76" t="s">
        <v>32</v>
      </c>
      <c r="D17" s="38" t="s">
        <v>13</v>
      </c>
      <c r="E17" s="39">
        <v>10</v>
      </c>
      <c r="F17" s="40"/>
      <c r="G17" s="130"/>
    </row>
    <row r="18" spans="1:7" s="10" customFormat="1" ht="14" x14ac:dyDescent="0.3">
      <c r="A18" s="118"/>
      <c r="B18" s="28"/>
      <c r="C18" s="128"/>
      <c r="D18" s="38"/>
      <c r="E18" s="39"/>
      <c r="F18" s="40"/>
      <c r="G18" s="130"/>
    </row>
    <row r="19" spans="1:7" s="10" customFormat="1" ht="14" x14ac:dyDescent="0.3">
      <c r="A19" s="115" t="s">
        <v>18</v>
      </c>
      <c r="B19" s="86" t="s">
        <v>33</v>
      </c>
      <c r="C19" s="116" t="s">
        <v>34</v>
      </c>
      <c r="D19" s="38"/>
      <c r="E19" s="39"/>
      <c r="F19" s="40"/>
      <c r="G19" s="130"/>
    </row>
    <row r="20" spans="1:7" s="10" customFormat="1" ht="14" x14ac:dyDescent="0.3">
      <c r="A20" s="118"/>
      <c r="B20" s="28"/>
      <c r="C20" s="76"/>
      <c r="D20" s="38"/>
      <c r="E20" s="39"/>
      <c r="F20" s="40"/>
      <c r="G20" s="130"/>
    </row>
    <row r="21" spans="1:7" s="10" customFormat="1" ht="14" x14ac:dyDescent="0.3">
      <c r="A21" s="118" t="s">
        <v>131</v>
      </c>
      <c r="B21" s="28"/>
      <c r="C21" s="76" t="s">
        <v>31</v>
      </c>
      <c r="D21" s="38" t="s">
        <v>13</v>
      </c>
      <c r="E21" s="39">
        <f>+E7*0.3</f>
        <v>19.5</v>
      </c>
      <c r="F21" s="40"/>
      <c r="G21" s="130"/>
    </row>
    <row r="22" spans="1:7" s="10" customFormat="1" ht="14" x14ac:dyDescent="0.3">
      <c r="A22" s="118"/>
      <c r="B22" s="28"/>
      <c r="C22" s="76"/>
      <c r="D22" s="38"/>
      <c r="E22" s="39"/>
      <c r="F22" s="40"/>
      <c r="G22" s="130"/>
    </row>
    <row r="23" spans="1:7" s="10" customFormat="1" ht="14" x14ac:dyDescent="0.3">
      <c r="A23" s="118" t="s">
        <v>68</v>
      </c>
      <c r="B23" s="28"/>
      <c r="C23" s="76" t="s">
        <v>32</v>
      </c>
      <c r="D23" s="38" t="s">
        <v>13</v>
      </c>
      <c r="E23" s="39">
        <v>10</v>
      </c>
      <c r="F23" s="40"/>
      <c r="G23" s="130"/>
    </row>
    <row r="24" spans="1:7" s="10" customFormat="1" ht="14" x14ac:dyDescent="0.3">
      <c r="A24" s="118"/>
      <c r="B24" s="28"/>
      <c r="C24" s="76"/>
      <c r="D24" s="38"/>
      <c r="E24" s="39"/>
      <c r="F24" s="40"/>
      <c r="G24" s="130"/>
    </row>
    <row r="25" spans="1:7" s="10" customFormat="1" ht="28" x14ac:dyDescent="0.3">
      <c r="A25" s="118"/>
      <c r="B25" s="28"/>
      <c r="C25" s="76" t="s">
        <v>168</v>
      </c>
      <c r="D25" s="38" t="s">
        <v>13</v>
      </c>
      <c r="E25" s="39">
        <v>10</v>
      </c>
      <c r="F25" s="40"/>
      <c r="G25" s="130"/>
    </row>
    <row r="26" spans="1:7" s="10" customFormat="1" ht="14" x14ac:dyDescent="0.3">
      <c r="A26" s="118"/>
      <c r="B26" s="28"/>
      <c r="C26" s="76"/>
      <c r="D26" s="38"/>
      <c r="E26" s="39"/>
      <c r="F26" s="40"/>
      <c r="G26" s="130"/>
    </row>
    <row r="27" spans="1:7" s="10" customFormat="1" ht="28" x14ac:dyDescent="0.3">
      <c r="A27" s="115">
        <v>8.3000000000000007</v>
      </c>
      <c r="B27" s="28" t="s">
        <v>46</v>
      </c>
      <c r="C27" s="76" t="s">
        <v>112</v>
      </c>
      <c r="D27" s="38" t="s">
        <v>13</v>
      </c>
      <c r="E27" s="39">
        <v>20</v>
      </c>
      <c r="F27" s="40"/>
      <c r="G27" s="130"/>
    </row>
    <row r="28" spans="1:7" s="10" customFormat="1" ht="14" x14ac:dyDescent="0.3">
      <c r="A28" s="118"/>
      <c r="B28" s="28"/>
      <c r="C28" s="128"/>
      <c r="D28" s="38"/>
      <c r="E28" s="39"/>
      <c r="F28" s="40"/>
      <c r="G28" s="130"/>
    </row>
    <row r="29" spans="1:7" s="10" customFormat="1" ht="14" x14ac:dyDescent="0.3">
      <c r="A29" s="118"/>
      <c r="B29" s="28"/>
      <c r="C29" s="128"/>
      <c r="D29" s="38"/>
      <c r="E29" s="39"/>
      <c r="F29" s="40"/>
      <c r="G29" s="130"/>
    </row>
    <row r="30" spans="1:7" s="10" customFormat="1" ht="14" x14ac:dyDescent="0.3">
      <c r="A30" s="118"/>
      <c r="B30" s="28"/>
      <c r="C30" s="128"/>
      <c r="D30" s="38"/>
      <c r="E30" s="39"/>
      <c r="F30" s="40"/>
      <c r="G30" s="130"/>
    </row>
    <row r="31" spans="1:7" s="10" customFormat="1" ht="14" x14ac:dyDescent="0.3">
      <c r="A31" s="118"/>
      <c r="B31" s="28"/>
      <c r="C31" s="128"/>
      <c r="D31" s="38"/>
      <c r="E31" s="39"/>
      <c r="F31" s="40"/>
      <c r="G31" s="130"/>
    </row>
    <row r="32" spans="1:7" s="10" customFormat="1" ht="14" x14ac:dyDescent="0.3">
      <c r="A32" s="118"/>
      <c r="B32" s="28"/>
      <c r="C32" s="128"/>
      <c r="D32" s="38"/>
      <c r="E32" s="39"/>
      <c r="F32" s="40"/>
      <c r="G32" s="130"/>
    </row>
    <row r="33" spans="1:7" s="10" customFormat="1" ht="14" x14ac:dyDescent="0.3">
      <c r="A33" s="118"/>
      <c r="B33" s="28"/>
      <c r="C33" s="128"/>
      <c r="D33" s="38"/>
      <c r="E33" s="39"/>
      <c r="F33" s="40"/>
      <c r="G33" s="40"/>
    </row>
    <row r="34" spans="1:7" s="10" customFormat="1" ht="14" x14ac:dyDescent="0.3">
      <c r="A34" s="118"/>
      <c r="B34" s="28"/>
      <c r="C34" s="128"/>
      <c r="D34" s="38"/>
      <c r="E34" s="39"/>
      <c r="F34" s="40"/>
      <c r="G34" s="40"/>
    </row>
    <row r="35" spans="1:7" s="10" customFormat="1" ht="14" x14ac:dyDescent="0.3">
      <c r="A35" s="118"/>
      <c r="B35" s="28"/>
      <c r="C35" s="128"/>
      <c r="D35" s="38"/>
      <c r="E35" s="39"/>
      <c r="F35" s="40"/>
      <c r="G35" s="40"/>
    </row>
    <row r="36" spans="1:7" s="10" customFormat="1" ht="14" x14ac:dyDescent="0.3">
      <c r="A36" s="118"/>
      <c r="B36" s="28"/>
      <c r="C36" s="128"/>
      <c r="D36" s="38"/>
      <c r="E36" s="39"/>
      <c r="F36" s="40"/>
      <c r="G36" s="40"/>
    </row>
    <row r="37" spans="1:7" s="10" customFormat="1" ht="14" x14ac:dyDescent="0.3">
      <c r="A37" s="118"/>
      <c r="B37" s="28"/>
      <c r="C37" s="128"/>
      <c r="D37" s="38"/>
      <c r="E37" s="39"/>
      <c r="F37" s="40"/>
      <c r="G37" s="40"/>
    </row>
    <row r="38" spans="1:7" s="10" customFormat="1" ht="14" x14ac:dyDescent="0.3">
      <c r="A38" s="118"/>
      <c r="B38" s="28"/>
      <c r="C38" s="128"/>
      <c r="D38" s="38"/>
      <c r="E38" s="39"/>
      <c r="F38" s="40"/>
      <c r="G38" s="40"/>
    </row>
    <row r="39" spans="1:7" s="10" customFormat="1" ht="14" x14ac:dyDescent="0.3">
      <c r="A39" s="118"/>
      <c r="B39" s="28"/>
      <c r="C39" s="128"/>
      <c r="D39" s="38"/>
      <c r="E39" s="39"/>
      <c r="F39" s="42"/>
      <c r="G39" s="40"/>
    </row>
    <row r="40" spans="1:7" s="10" customFormat="1" ht="14" x14ac:dyDescent="0.3">
      <c r="A40" s="241" t="s">
        <v>14</v>
      </c>
      <c r="B40" s="241"/>
      <c r="C40" s="241"/>
      <c r="D40" s="241"/>
      <c r="E40" s="241"/>
      <c r="F40" s="241"/>
      <c r="G40" s="260" t="s">
        <v>378</v>
      </c>
    </row>
    <row r="41" spans="1:7" ht="14" x14ac:dyDescent="0.3">
      <c r="A41" s="137"/>
      <c r="B41" s="137"/>
      <c r="C41" s="137"/>
      <c r="D41" s="137"/>
      <c r="E41" s="137"/>
      <c r="F41" s="137"/>
      <c r="G41" s="137"/>
    </row>
  </sheetData>
  <mergeCells count="2">
    <mergeCell ref="A40:F40"/>
    <mergeCell ref="A1:G1"/>
  </mergeCells>
  <pageMargins left="0.7" right="0.7" top="0.75" bottom="0.75" header="0.3" footer="0.3"/>
  <pageSetup paperSize="9" orientation="portrait" horizontalDpi="4294967293" verticalDpi="300" r:id="rId1"/>
  <headerFooter>
    <oddHeader>&amp;C&amp;"Arial,Italic"RAY NKONYENI MUNICIPALITY
TENDER No: X/Y/RNMXYZ - CONSTRUCTION OF NQUMBELO ACCESS ROAD IN WARD X</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view="pageBreakPreview" topLeftCell="A78" zoomScale="80" zoomScaleNormal="100" zoomScaleSheetLayoutView="80" workbookViewId="0">
      <selection activeCell="G43" sqref="G43"/>
    </sheetView>
  </sheetViews>
  <sheetFormatPr defaultRowHeight="12.5" x14ac:dyDescent="0.25"/>
  <cols>
    <col min="1" max="1" width="6.6328125" customWidth="1"/>
    <col min="2" max="2" width="8.7265625" customWidth="1"/>
    <col min="3" max="3" width="29" customWidth="1"/>
    <col min="4" max="4" width="5.26953125" bestFit="1" customWidth="1"/>
    <col min="5" max="5" width="9.453125" bestFit="1" customWidth="1"/>
    <col min="6" max="6" width="13.7265625" customWidth="1"/>
    <col min="7" max="7" width="15.81640625" customWidth="1"/>
  </cols>
  <sheetData>
    <row r="1" spans="1:7" s="17" customFormat="1" ht="14" x14ac:dyDescent="0.25">
      <c r="A1" s="240" t="s">
        <v>147</v>
      </c>
      <c r="B1" s="240"/>
      <c r="C1" s="240"/>
      <c r="D1" s="240"/>
      <c r="E1" s="240"/>
      <c r="F1" s="240"/>
      <c r="G1" s="240"/>
    </row>
    <row r="2" spans="1:7" s="18" customFormat="1" ht="29.25" customHeight="1" x14ac:dyDescent="0.3">
      <c r="A2" s="108" t="s">
        <v>0</v>
      </c>
      <c r="B2" s="19" t="s">
        <v>1</v>
      </c>
      <c r="C2" s="20" t="s">
        <v>2</v>
      </c>
      <c r="D2" s="21" t="s">
        <v>3</v>
      </c>
      <c r="E2" s="22" t="s">
        <v>4</v>
      </c>
      <c r="F2" s="23" t="s">
        <v>5</v>
      </c>
      <c r="G2" s="24" t="s">
        <v>215</v>
      </c>
    </row>
    <row r="3" spans="1:7" s="10" customFormat="1" ht="28" x14ac:dyDescent="0.3">
      <c r="A3" s="140">
        <v>9</v>
      </c>
      <c r="B3" s="141" t="s">
        <v>99</v>
      </c>
      <c r="C3" s="142" t="s">
        <v>35</v>
      </c>
      <c r="D3" s="143"/>
      <c r="E3" s="144"/>
      <c r="F3" s="145"/>
      <c r="G3" s="136"/>
    </row>
    <row r="4" spans="1:7" s="10" customFormat="1" ht="14" x14ac:dyDescent="0.3">
      <c r="A4" s="115"/>
      <c r="B4" s="86"/>
      <c r="C4" s="116"/>
      <c r="D4" s="28"/>
      <c r="E4" s="34"/>
      <c r="F4" s="123"/>
      <c r="G4" s="47"/>
    </row>
    <row r="5" spans="1:7" s="10" customFormat="1" ht="61.5" customHeight="1" x14ac:dyDescent="0.3">
      <c r="A5" s="115">
        <v>9.1</v>
      </c>
      <c r="B5" s="86" t="s">
        <v>17</v>
      </c>
      <c r="C5" s="133" t="s">
        <v>177</v>
      </c>
      <c r="D5" s="28"/>
      <c r="E5" s="34"/>
      <c r="F5" s="30"/>
      <c r="G5" s="47"/>
    </row>
    <row r="6" spans="1:7" s="10" customFormat="1" ht="21" customHeight="1" x14ac:dyDescent="0.3">
      <c r="A6" s="118"/>
      <c r="B6" s="28"/>
      <c r="C6" s="128" t="s">
        <v>255</v>
      </c>
      <c r="D6" s="38" t="s">
        <v>24</v>
      </c>
      <c r="E6" s="39">
        <v>20</v>
      </c>
      <c r="F6" s="40"/>
      <c r="G6" s="130"/>
    </row>
    <row r="7" spans="1:7" s="10" customFormat="1" ht="21" customHeight="1" x14ac:dyDescent="0.3">
      <c r="A7" s="118"/>
      <c r="B7" s="28"/>
      <c r="C7" s="128" t="s">
        <v>208</v>
      </c>
      <c r="D7" s="38" t="s">
        <v>24</v>
      </c>
      <c r="E7" s="39">
        <v>10</v>
      </c>
      <c r="F7" s="40"/>
      <c r="G7" s="130"/>
    </row>
    <row r="8" spans="1:7" s="10" customFormat="1" ht="21" customHeight="1" x14ac:dyDescent="0.3">
      <c r="A8" s="118"/>
      <c r="B8" s="28"/>
      <c r="C8" s="128"/>
      <c r="D8" s="38"/>
      <c r="E8" s="39"/>
      <c r="F8" s="40"/>
      <c r="G8" s="130"/>
    </row>
    <row r="9" spans="1:7" s="10" customFormat="1" ht="28" x14ac:dyDescent="0.3">
      <c r="A9" s="115">
        <v>9.1999999999999993</v>
      </c>
      <c r="B9" s="86" t="s">
        <v>18</v>
      </c>
      <c r="C9" s="133" t="s">
        <v>256</v>
      </c>
      <c r="D9" s="38"/>
      <c r="E9" s="39"/>
      <c r="F9" s="40"/>
      <c r="G9" s="130"/>
    </row>
    <row r="10" spans="1:7" s="10" customFormat="1" ht="42" x14ac:dyDescent="0.3">
      <c r="A10" s="118"/>
      <c r="B10" s="28"/>
      <c r="C10" s="76" t="s">
        <v>312</v>
      </c>
      <c r="D10" s="38" t="s">
        <v>24</v>
      </c>
      <c r="E10" s="39">
        <v>40</v>
      </c>
      <c r="F10" s="40"/>
      <c r="G10" s="130"/>
    </row>
    <row r="11" spans="1:7" s="10" customFormat="1" ht="14" x14ac:dyDescent="0.3">
      <c r="A11" s="118"/>
      <c r="B11" s="28"/>
      <c r="C11" s="76"/>
      <c r="D11" s="38"/>
      <c r="E11" s="39"/>
      <c r="F11" s="40"/>
      <c r="G11" s="130"/>
    </row>
    <row r="12" spans="1:7" s="10" customFormat="1" ht="14" x14ac:dyDescent="0.3">
      <c r="A12" s="118"/>
      <c r="B12" s="28"/>
      <c r="C12" s="76"/>
      <c r="D12" s="38"/>
      <c r="E12" s="39"/>
      <c r="F12" s="40"/>
      <c r="G12" s="130"/>
    </row>
    <row r="13" spans="1:7" s="10" customFormat="1" ht="28" x14ac:dyDescent="0.3">
      <c r="A13" s="115">
        <v>9.3000000000000007</v>
      </c>
      <c r="B13" s="28" t="s">
        <v>25</v>
      </c>
      <c r="C13" s="76" t="s">
        <v>149</v>
      </c>
      <c r="D13" s="38"/>
      <c r="E13" s="39"/>
      <c r="F13" s="40"/>
      <c r="G13" s="130"/>
    </row>
    <row r="14" spans="1:7" s="10" customFormat="1" ht="14" x14ac:dyDescent="0.3">
      <c r="A14" s="118"/>
      <c r="B14" s="28"/>
      <c r="C14" s="128" t="s">
        <v>97</v>
      </c>
      <c r="D14" s="38" t="s">
        <v>75</v>
      </c>
      <c r="E14" s="39">
        <v>4</v>
      </c>
      <c r="F14" s="40"/>
      <c r="G14" s="130"/>
    </row>
    <row r="15" spans="1:7" s="10" customFormat="1" ht="14" x14ac:dyDescent="0.3">
      <c r="A15" s="118"/>
      <c r="B15" s="28"/>
      <c r="C15" s="128" t="s">
        <v>98</v>
      </c>
      <c r="D15" s="38" t="s">
        <v>75</v>
      </c>
      <c r="E15" s="39">
        <v>1</v>
      </c>
      <c r="F15" s="40"/>
      <c r="G15" s="130"/>
    </row>
    <row r="16" spans="1:7" s="10" customFormat="1" ht="14" x14ac:dyDescent="0.3">
      <c r="A16" s="118"/>
      <c r="B16" s="28"/>
      <c r="C16" s="128"/>
      <c r="D16" s="38"/>
      <c r="E16" s="39"/>
      <c r="F16" s="40"/>
      <c r="G16" s="130"/>
    </row>
    <row r="17" spans="1:7" s="10" customFormat="1" ht="28" x14ac:dyDescent="0.3">
      <c r="A17" s="115">
        <v>9.4</v>
      </c>
      <c r="B17" s="86" t="s">
        <v>101</v>
      </c>
      <c r="C17" s="146" t="s">
        <v>178</v>
      </c>
      <c r="D17" s="38"/>
      <c r="E17" s="39"/>
      <c r="F17" s="40"/>
      <c r="G17" s="130"/>
    </row>
    <row r="18" spans="1:7" s="10" customFormat="1" ht="30" customHeight="1" x14ac:dyDescent="0.3">
      <c r="A18" s="118"/>
      <c r="B18" s="28"/>
      <c r="C18" s="121" t="s">
        <v>209</v>
      </c>
      <c r="D18" s="38"/>
      <c r="E18" s="39"/>
      <c r="F18" s="40"/>
      <c r="G18" s="130"/>
    </row>
    <row r="19" spans="1:7" s="12" customFormat="1" ht="21" customHeight="1" x14ac:dyDescent="0.3">
      <c r="A19" s="118"/>
      <c r="B19" s="28"/>
      <c r="C19" s="121" t="s">
        <v>230</v>
      </c>
      <c r="D19" s="38" t="s">
        <v>69</v>
      </c>
      <c r="E19" s="39">
        <v>15</v>
      </c>
      <c r="F19" s="40"/>
      <c r="G19" s="130"/>
    </row>
    <row r="20" spans="1:7" s="12" customFormat="1" ht="21" customHeight="1" x14ac:dyDescent="0.3">
      <c r="A20" s="118"/>
      <c r="B20" s="28"/>
      <c r="C20" s="121" t="s">
        <v>231</v>
      </c>
      <c r="D20" s="38" t="s">
        <v>69</v>
      </c>
      <c r="E20" s="39">
        <v>4</v>
      </c>
      <c r="F20" s="40"/>
      <c r="G20" s="130"/>
    </row>
    <row r="21" spans="1:7" s="12" customFormat="1" ht="28" x14ac:dyDescent="0.3">
      <c r="A21" s="118"/>
      <c r="B21" s="28"/>
      <c r="C21" s="121" t="s">
        <v>257</v>
      </c>
      <c r="D21" s="38" t="s">
        <v>69</v>
      </c>
      <c r="E21" s="39">
        <v>4</v>
      </c>
      <c r="F21" s="40"/>
      <c r="G21" s="130"/>
    </row>
    <row r="22" spans="1:7" s="12" customFormat="1" ht="11.25" customHeight="1" x14ac:dyDescent="0.3">
      <c r="A22" s="118"/>
      <c r="B22" s="28"/>
      <c r="C22" s="121"/>
      <c r="D22" s="38"/>
      <c r="E22" s="39"/>
      <c r="F22" s="40"/>
      <c r="G22" s="130"/>
    </row>
    <row r="23" spans="1:7" s="12" customFormat="1" ht="11.25" customHeight="1" x14ac:dyDescent="0.3">
      <c r="A23" s="118"/>
      <c r="B23" s="28"/>
      <c r="C23" s="121"/>
      <c r="D23" s="38"/>
      <c r="E23" s="39"/>
      <c r="F23" s="40"/>
      <c r="G23" s="130"/>
    </row>
    <row r="24" spans="1:7" s="12" customFormat="1" ht="28" x14ac:dyDescent="0.3">
      <c r="A24" s="118"/>
      <c r="B24" s="28"/>
      <c r="C24" s="121" t="s">
        <v>229</v>
      </c>
      <c r="D24" s="38"/>
      <c r="E24" s="39"/>
      <c r="F24" s="40"/>
      <c r="G24" s="130"/>
    </row>
    <row r="25" spans="1:7" s="12" customFormat="1" ht="20.25" customHeight="1" x14ac:dyDescent="0.3">
      <c r="A25" s="118"/>
      <c r="B25" s="28"/>
      <c r="C25" s="121" t="s">
        <v>230</v>
      </c>
      <c r="D25" s="38" t="s">
        <v>69</v>
      </c>
      <c r="E25" s="39">
        <v>15</v>
      </c>
      <c r="F25" s="40"/>
      <c r="G25" s="130"/>
    </row>
    <row r="26" spans="1:7" s="12" customFormat="1" ht="21" customHeight="1" x14ac:dyDescent="0.3">
      <c r="A26" s="118"/>
      <c r="B26" s="28"/>
      <c r="C26" s="121" t="s">
        <v>231</v>
      </c>
      <c r="D26" s="38" t="s">
        <v>69</v>
      </c>
      <c r="E26" s="39">
        <v>4</v>
      </c>
      <c r="F26" s="40"/>
      <c r="G26" s="130"/>
    </row>
    <row r="27" spans="1:7" s="12" customFormat="1" ht="11.25" customHeight="1" x14ac:dyDescent="0.3">
      <c r="A27" s="118"/>
      <c r="B27" s="28"/>
      <c r="C27" s="121"/>
      <c r="D27" s="38"/>
      <c r="E27" s="39"/>
      <c r="F27" s="40"/>
      <c r="G27" s="130"/>
    </row>
    <row r="28" spans="1:7" s="12" customFormat="1" ht="11.25" customHeight="1" x14ac:dyDescent="0.3">
      <c r="A28" s="118"/>
      <c r="B28" s="28"/>
      <c r="C28" s="121"/>
      <c r="D28" s="38"/>
      <c r="E28" s="39"/>
      <c r="F28" s="40"/>
      <c r="G28" s="130"/>
    </row>
    <row r="29" spans="1:7" s="12" customFormat="1" ht="11.25" customHeight="1" x14ac:dyDescent="0.3">
      <c r="A29" s="118"/>
      <c r="B29" s="28"/>
      <c r="C29" s="121"/>
      <c r="D29" s="38"/>
      <c r="E29" s="39"/>
      <c r="F29" s="40"/>
      <c r="G29" s="130"/>
    </row>
    <row r="30" spans="1:7" s="12" customFormat="1" ht="11.25" customHeight="1" x14ac:dyDescent="0.3">
      <c r="A30" s="118"/>
      <c r="B30" s="28"/>
      <c r="C30" s="121"/>
      <c r="D30" s="38"/>
      <c r="E30" s="39"/>
      <c r="F30" s="40"/>
      <c r="G30" s="130"/>
    </row>
    <row r="31" spans="1:7" s="12" customFormat="1" ht="11.25" customHeight="1" x14ac:dyDescent="0.3">
      <c r="A31" s="118"/>
      <c r="B31" s="28"/>
      <c r="C31" s="121"/>
      <c r="D31" s="28"/>
      <c r="E31" s="34"/>
      <c r="F31" s="147"/>
      <c r="G31" s="148"/>
    </row>
    <row r="32" spans="1:7" s="12" customFormat="1" ht="11.25" customHeight="1" x14ac:dyDescent="0.3">
      <c r="A32" s="118"/>
      <c r="B32" s="28"/>
      <c r="C32" s="121"/>
      <c r="D32" s="28"/>
      <c r="E32" s="34"/>
      <c r="F32" s="147"/>
      <c r="G32" s="148"/>
    </row>
    <row r="33" spans="1:7" s="12" customFormat="1" ht="11.25" customHeight="1" x14ac:dyDescent="0.3">
      <c r="A33" s="118"/>
      <c r="B33" s="28"/>
      <c r="C33" s="121"/>
      <c r="D33" s="28"/>
      <c r="E33" s="34"/>
      <c r="F33" s="147"/>
      <c r="G33" s="148"/>
    </row>
    <row r="34" spans="1:7" s="12" customFormat="1" ht="11.25" customHeight="1" x14ac:dyDescent="0.3">
      <c r="A34" s="118"/>
      <c r="B34" s="28"/>
      <c r="C34" s="121"/>
      <c r="D34" s="28"/>
      <c r="E34" s="34"/>
      <c r="F34" s="147"/>
      <c r="G34" s="148"/>
    </row>
    <row r="35" spans="1:7" s="12" customFormat="1" ht="11.25" customHeight="1" x14ac:dyDescent="0.3">
      <c r="A35" s="118"/>
      <c r="B35" s="28"/>
      <c r="C35" s="121"/>
      <c r="D35" s="28"/>
      <c r="E35" s="34"/>
      <c r="F35" s="147"/>
      <c r="G35" s="148"/>
    </row>
    <row r="36" spans="1:7" s="10" customFormat="1" ht="14" x14ac:dyDescent="0.3">
      <c r="A36" s="241" t="s">
        <v>139</v>
      </c>
      <c r="B36" s="241"/>
      <c r="C36" s="241"/>
      <c r="D36" s="241"/>
      <c r="E36" s="241"/>
      <c r="F36" s="241"/>
      <c r="G36" s="260" t="s">
        <v>378</v>
      </c>
    </row>
    <row r="37" spans="1:7" s="10" customFormat="1" ht="14" x14ac:dyDescent="0.3">
      <c r="A37" s="149"/>
      <c r="B37" s="149"/>
      <c r="C37" s="149"/>
      <c r="D37" s="149"/>
      <c r="E37" s="150"/>
      <c r="F37" s="149" t="s">
        <v>206</v>
      </c>
      <c r="G37" s="260" t="str">
        <f>G36</f>
        <v>R</v>
      </c>
    </row>
    <row r="38" spans="1:7" s="10" customFormat="1" ht="28" x14ac:dyDescent="0.3">
      <c r="A38" s="115">
        <v>9.5</v>
      </c>
      <c r="B38" s="86" t="s">
        <v>71</v>
      </c>
      <c r="C38" s="80" t="s">
        <v>179</v>
      </c>
      <c r="D38" s="28"/>
      <c r="E38" s="34"/>
      <c r="F38" s="30"/>
      <c r="G38" s="47"/>
    </row>
    <row r="39" spans="1:7" s="10" customFormat="1" ht="14" x14ac:dyDescent="0.3">
      <c r="A39" s="118"/>
      <c r="B39" s="28"/>
      <c r="C39" s="43"/>
      <c r="D39" s="28"/>
      <c r="E39" s="34"/>
      <c r="F39" s="30"/>
      <c r="G39" s="47"/>
    </row>
    <row r="40" spans="1:7" s="10" customFormat="1" ht="14" x14ac:dyDescent="0.3">
      <c r="A40" s="118"/>
      <c r="B40" s="28"/>
      <c r="C40" s="119" t="s">
        <v>100</v>
      </c>
      <c r="D40" s="28"/>
      <c r="E40" s="34"/>
      <c r="F40" s="30"/>
      <c r="G40" s="147"/>
    </row>
    <row r="41" spans="1:7" s="13" customFormat="1" ht="16.5" x14ac:dyDescent="0.3">
      <c r="A41" s="118"/>
      <c r="B41" s="28"/>
      <c r="C41" s="119" t="s">
        <v>232</v>
      </c>
      <c r="D41" s="38" t="s">
        <v>227</v>
      </c>
      <c r="E41" s="39">
        <v>50</v>
      </c>
      <c r="F41" s="40"/>
      <c r="G41" s="130"/>
    </row>
    <row r="42" spans="1:7" s="10" customFormat="1" ht="14" x14ac:dyDescent="0.3">
      <c r="A42" s="118"/>
      <c r="B42" s="28"/>
      <c r="C42" s="119"/>
      <c r="D42" s="38"/>
      <c r="E42" s="39"/>
      <c r="F42" s="40"/>
      <c r="G42" s="130"/>
    </row>
    <row r="43" spans="1:7" s="10" customFormat="1" ht="14" x14ac:dyDescent="0.3">
      <c r="A43" s="33"/>
      <c r="B43" s="151"/>
      <c r="C43" s="119"/>
      <c r="D43" s="38"/>
      <c r="E43" s="39"/>
      <c r="F43" s="40"/>
      <c r="G43" s="130"/>
    </row>
    <row r="44" spans="1:7" s="10" customFormat="1" ht="14" x14ac:dyDescent="0.3">
      <c r="A44" s="35">
        <v>9.6</v>
      </c>
      <c r="B44" s="151"/>
      <c r="C44" s="152" t="s">
        <v>185</v>
      </c>
      <c r="D44" s="38"/>
      <c r="E44" s="39"/>
      <c r="F44" s="40"/>
      <c r="G44" s="130"/>
    </row>
    <row r="45" spans="1:7" s="10" customFormat="1" ht="14" x14ac:dyDescent="0.3">
      <c r="A45" s="35"/>
      <c r="B45" s="151"/>
      <c r="C45" s="119" t="s">
        <v>210</v>
      </c>
      <c r="D45" s="38" t="s">
        <v>24</v>
      </c>
      <c r="E45" s="39">
        <v>60</v>
      </c>
      <c r="F45" s="40"/>
      <c r="G45" s="130"/>
    </row>
    <row r="46" spans="1:7" s="10" customFormat="1" ht="14" x14ac:dyDescent="0.3">
      <c r="A46" s="33"/>
      <c r="B46" s="151"/>
      <c r="C46" s="43"/>
      <c r="D46" s="38"/>
      <c r="E46" s="39"/>
      <c r="F46" s="40"/>
      <c r="G46" s="130"/>
    </row>
    <row r="47" spans="1:7" s="10" customFormat="1" ht="14" x14ac:dyDescent="0.3">
      <c r="A47" s="33"/>
      <c r="B47" s="151"/>
      <c r="C47" s="43"/>
      <c r="D47" s="38"/>
      <c r="E47" s="39"/>
      <c r="F47" s="40"/>
      <c r="G47" s="130"/>
    </row>
    <row r="48" spans="1:7" s="10" customFormat="1" ht="14" x14ac:dyDescent="0.3">
      <c r="A48" s="33"/>
      <c r="B48" s="151"/>
      <c r="C48" s="43"/>
      <c r="D48" s="28"/>
      <c r="E48" s="34"/>
      <c r="F48" s="147"/>
      <c r="G48" s="148"/>
    </row>
    <row r="49" spans="1:7" s="10" customFormat="1" ht="14" x14ac:dyDescent="0.3">
      <c r="A49" s="33"/>
      <c r="B49" s="151"/>
      <c r="C49" s="43"/>
      <c r="D49" s="28"/>
      <c r="E49" s="34"/>
      <c r="F49" s="147"/>
      <c r="G49" s="148"/>
    </row>
    <row r="50" spans="1:7" s="10" customFormat="1" ht="14" x14ac:dyDescent="0.3">
      <c r="A50" s="33"/>
      <c r="B50" s="151"/>
      <c r="C50" s="43"/>
      <c r="D50" s="28"/>
      <c r="E50" s="34"/>
      <c r="F50" s="147"/>
      <c r="G50" s="148"/>
    </row>
    <row r="51" spans="1:7" s="10" customFormat="1" ht="14" x14ac:dyDescent="0.3">
      <c r="A51" s="33"/>
      <c r="B51" s="151"/>
      <c r="C51" s="43"/>
      <c r="D51" s="28"/>
      <c r="E51" s="34"/>
      <c r="F51" s="147"/>
      <c r="G51" s="148"/>
    </row>
    <row r="52" spans="1:7" s="10" customFormat="1" ht="14" x14ac:dyDescent="0.3">
      <c r="A52" s="33"/>
      <c r="B52" s="151"/>
      <c r="C52" s="43"/>
      <c r="D52" s="28"/>
      <c r="E52" s="34"/>
      <c r="F52" s="30"/>
      <c r="G52" s="148"/>
    </row>
    <row r="53" spans="1:7" s="10" customFormat="1" ht="14" x14ac:dyDescent="0.3">
      <c r="A53" s="33"/>
      <c r="B53" s="151"/>
      <c r="C53" s="43"/>
      <c r="D53" s="28"/>
      <c r="E53" s="34"/>
      <c r="F53" s="30"/>
      <c r="G53" s="148"/>
    </row>
    <row r="54" spans="1:7" s="10" customFormat="1" ht="14" x14ac:dyDescent="0.3">
      <c r="A54" s="33"/>
      <c r="B54" s="151"/>
      <c r="C54" s="43"/>
      <c r="D54" s="28"/>
      <c r="E54" s="34"/>
      <c r="F54" s="30"/>
      <c r="G54" s="148"/>
    </row>
    <row r="55" spans="1:7" s="10" customFormat="1" ht="14" x14ac:dyDescent="0.3">
      <c r="A55" s="33"/>
      <c r="B55" s="151"/>
      <c r="C55" s="43"/>
      <c r="D55" s="28"/>
      <c r="E55" s="34"/>
      <c r="F55" s="30"/>
      <c r="G55" s="153"/>
    </row>
    <row r="56" spans="1:7" s="10" customFormat="1" ht="14" x14ac:dyDescent="0.3">
      <c r="A56" s="33"/>
      <c r="B56" s="151"/>
      <c r="C56" s="43"/>
      <c r="D56" s="28"/>
      <c r="E56" s="34"/>
      <c r="F56" s="30"/>
      <c r="G56" s="153"/>
    </row>
    <row r="57" spans="1:7" s="10" customFormat="1" ht="14" x14ac:dyDescent="0.3">
      <c r="A57" s="33"/>
      <c r="B57" s="151"/>
      <c r="C57" s="43"/>
      <c r="D57" s="28"/>
      <c r="E57" s="34"/>
      <c r="F57" s="30"/>
      <c r="G57" s="153"/>
    </row>
    <row r="58" spans="1:7" s="10" customFormat="1" ht="14" x14ac:dyDescent="0.3">
      <c r="A58" s="33"/>
      <c r="B58" s="151"/>
      <c r="C58" s="43"/>
      <c r="D58" s="28"/>
      <c r="E58" s="34"/>
      <c r="F58" s="30"/>
      <c r="G58" s="153"/>
    </row>
    <row r="59" spans="1:7" s="10" customFormat="1" ht="14" x14ac:dyDescent="0.3">
      <c r="A59" s="33"/>
      <c r="B59" s="151"/>
      <c r="C59" s="43"/>
      <c r="D59" s="28"/>
      <c r="E59" s="34"/>
      <c r="F59" s="30"/>
      <c r="G59" s="153"/>
    </row>
    <row r="60" spans="1:7" s="10" customFormat="1" ht="14" x14ac:dyDescent="0.3">
      <c r="A60" s="33"/>
      <c r="B60" s="151"/>
      <c r="C60" s="43"/>
      <c r="D60" s="28"/>
      <c r="E60" s="34"/>
      <c r="F60" s="30"/>
      <c r="G60" s="153"/>
    </row>
    <row r="61" spans="1:7" s="10" customFormat="1" ht="14" x14ac:dyDescent="0.3">
      <c r="A61" s="33"/>
      <c r="B61" s="151"/>
      <c r="C61" s="43"/>
      <c r="D61" s="28"/>
      <c r="E61" s="34"/>
      <c r="F61" s="30"/>
      <c r="G61" s="153"/>
    </row>
    <row r="62" spans="1:7" s="10" customFormat="1" ht="14" x14ac:dyDescent="0.3">
      <c r="A62" s="33"/>
      <c r="B62" s="151"/>
      <c r="C62" s="43"/>
      <c r="D62" s="28"/>
      <c r="E62" s="34"/>
      <c r="F62" s="30"/>
      <c r="G62" s="153"/>
    </row>
    <row r="63" spans="1:7" s="10" customFormat="1" ht="14" x14ac:dyDescent="0.3">
      <c r="A63" s="33"/>
      <c r="B63" s="151"/>
      <c r="C63" s="43"/>
      <c r="D63" s="28"/>
      <c r="E63" s="34"/>
      <c r="F63" s="30"/>
      <c r="G63" s="153"/>
    </row>
    <row r="64" spans="1:7" s="10" customFormat="1" ht="14" x14ac:dyDescent="0.3">
      <c r="A64" s="33"/>
      <c r="B64" s="151"/>
      <c r="C64" s="43"/>
      <c r="D64" s="28"/>
      <c r="E64" s="34"/>
      <c r="F64" s="30"/>
      <c r="G64" s="153"/>
    </row>
    <row r="65" spans="1:7" s="10" customFormat="1" ht="14" x14ac:dyDescent="0.3">
      <c r="A65" s="33"/>
      <c r="B65" s="151"/>
      <c r="C65" s="43"/>
      <c r="D65" s="28"/>
      <c r="E65" s="34"/>
      <c r="F65" s="30"/>
      <c r="G65" s="153"/>
    </row>
    <row r="66" spans="1:7" s="10" customFormat="1" ht="14" x14ac:dyDescent="0.3">
      <c r="A66" s="33"/>
      <c r="B66" s="151"/>
      <c r="C66" s="43"/>
      <c r="D66" s="28"/>
      <c r="E66" s="34"/>
      <c r="F66" s="30"/>
      <c r="G66" s="153"/>
    </row>
    <row r="67" spans="1:7" s="10" customFormat="1" ht="14" x14ac:dyDescent="0.3">
      <c r="A67" s="33"/>
      <c r="B67" s="151"/>
      <c r="C67" s="43"/>
      <c r="D67" s="28"/>
      <c r="E67" s="34"/>
      <c r="F67" s="30"/>
      <c r="G67" s="153"/>
    </row>
    <row r="68" spans="1:7" s="10" customFormat="1" ht="14" x14ac:dyDescent="0.3">
      <c r="A68" s="33"/>
      <c r="B68" s="151"/>
      <c r="C68" s="43"/>
      <c r="D68" s="28"/>
      <c r="E68" s="34"/>
      <c r="F68" s="30"/>
      <c r="G68" s="153"/>
    </row>
    <row r="69" spans="1:7" s="10" customFormat="1" ht="14" x14ac:dyDescent="0.3">
      <c r="A69" s="33"/>
      <c r="B69" s="151"/>
      <c r="C69" s="43"/>
      <c r="D69" s="28"/>
      <c r="E69" s="34"/>
      <c r="F69" s="30"/>
      <c r="G69" s="153"/>
    </row>
    <row r="70" spans="1:7" s="10" customFormat="1" ht="14" x14ac:dyDescent="0.3">
      <c r="A70" s="33"/>
      <c r="B70" s="151"/>
      <c r="C70" s="43"/>
      <c r="D70" s="28"/>
      <c r="E70" s="34"/>
      <c r="F70" s="30"/>
      <c r="G70" s="153"/>
    </row>
    <row r="71" spans="1:7" s="10" customFormat="1" ht="14" x14ac:dyDescent="0.3">
      <c r="A71" s="33"/>
      <c r="B71" s="151"/>
      <c r="C71" s="43"/>
      <c r="D71" s="28"/>
      <c r="E71" s="34"/>
      <c r="F71" s="30"/>
      <c r="G71" s="153"/>
    </row>
    <row r="72" spans="1:7" s="10" customFormat="1" ht="14" x14ac:dyDescent="0.3">
      <c r="A72" s="33"/>
      <c r="B72" s="151"/>
      <c r="C72" s="43"/>
      <c r="D72" s="28"/>
      <c r="E72" s="34"/>
      <c r="F72" s="30"/>
      <c r="G72" s="153"/>
    </row>
    <row r="73" spans="1:7" s="10" customFormat="1" ht="14" x14ac:dyDescent="0.3">
      <c r="A73" s="33"/>
      <c r="B73" s="151"/>
      <c r="C73" s="43"/>
      <c r="D73" s="28"/>
      <c r="E73" s="34"/>
      <c r="F73" s="30"/>
      <c r="G73" s="153"/>
    </row>
    <row r="74" spans="1:7" s="10" customFormat="1" ht="14" x14ac:dyDescent="0.3">
      <c r="A74" s="33"/>
      <c r="B74" s="151"/>
      <c r="C74" s="43"/>
      <c r="D74" s="28"/>
      <c r="E74" s="34"/>
      <c r="F74" s="30"/>
      <c r="G74" s="153"/>
    </row>
    <row r="75" spans="1:7" s="10" customFormat="1" ht="14" x14ac:dyDescent="0.3">
      <c r="A75" s="33"/>
      <c r="B75" s="151"/>
      <c r="C75" s="43"/>
      <c r="D75" s="28"/>
      <c r="E75" s="34"/>
      <c r="F75" s="30"/>
      <c r="G75" s="153"/>
    </row>
    <row r="76" spans="1:7" s="10" customFormat="1" ht="14" x14ac:dyDescent="0.3">
      <c r="A76" s="33"/>
      <c r="B76" s="151"/>
      <c r="C76" s="43"/>
      <c r="D76" s="28"/>
      <c r="E76" s="34"/>
      <c r="F76" s="30"/>
      <c r="G76" s="153"/>
    </row>
    <row r="77" spans="1:7" s="10" customFormat="1" ht="14" x14ac:dyDescent="0.3">
      <c r="A77" s="33"/>
      <c r="B77" s="151"/>
      <c r="C77" s="43"/>
      <c r="D77" s="28"/>
      <c r="E77" s="34"/>
      <c r="F77" s="30"/>
      <c r="G77" s="153"/>
    </row>
    <row r="78" spans="1:7" s="10" customFormat="1" ht="14" x14ac:dyDescent="0.3">
      <c r="A78" s="241" t="s">
        <v>14</v>
      </c>
      <c r="B78" s="241"/>
      <c r="C78" s="241"/>
      <c r="D78" s="241"/>
      <c r="E78" s="241"/>
      <c r="F78" s="241"/>
      <c r="G78" s="260" t="s">
        <v>378</v>
      </c>
    </row>
    <row r="79" spans="1:7" ht="14" x14ac:dyDescent="0.3">
      <c r="A79" s="137"/>
      <c r="B79" s="137"/>
      <c r="C79" s="137"/>
      <c r="D79" s="137"/>
      <c r="E79" s="137"/>
      <c r="F79" s="137"/>
      <c r="G79" s="137"/>
    </row>
    <row r="80" spans="1:7" ht="14" x14ac:dyDescent="0.3">
      <c r="A80" s="137"/>
      <c r="B80" s="137"/>
      <c r="C80" s="137"/>
      <c r="D80" s="137"/>
      <c r="E80" s="137"/>
      <c r="F80" s="137"/>
      <c r="G80" s="137"/>
    </row>
  </sheetData>
  <mergeCells count="3">
    <mergeCell ref="A78:F78"/>
    <mergeCell ref="A36:F36"/>
    <mergeCell ref="A1:G1"/>
  </mergeCells>
  <pageMargins left="0.70866141732283472" right="0.70866141732283472" top="0.74803149606299213" bottom="0.74803149606299213" header="0.31496062992125984" footer="0.31496062992125984"/>
  <pageSetup paperSize="9" orientation="portrait" horizontalDpi="4294967293" verticalDpi="300" r:id="rId1"/>
  <headerFooter>
    <oddHeader>&amp;C&amp;"Arial,Italic"RAY NKONYENI MUNICIPALITY
TENDER No: X/Y/RNMXYZ - CONSTRUCTION OF NQUMBELO ACCESS ROAD IN WARD X</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0" zoomScale="80" zoomScaleNormal="80" zoomScaleSheetLayoutView="100" workbookViewId="0">
      <selection activeCell="P26" sqref="P26"/>
    </sheetView>
  </sheetViews>
  <sheetFormatPr defaultColWidth="9.1796875" defaultRowHeight="12.5" x14ac:dyDescent="0.25"/>
  <cols>
    <col min="1" max="1" width="5.54296875" style="106" customWidth="1"/>
    <col min="2" max="2" width="8.453125" style="106" customWidth="1"/>
    <col min="3" max="3" width="33.453125" style="106" customWidth="1"/>
    <col min="4" max="4" width="8.453125" style="106" customWidth="1"/>
    <col min="5" max="5" width="9.453125" style="106" customWidth="1"/>
    <col min="6" max="6" width="10.54296875" style="106" customWidth="1"/>
    <col min="7" max="7" width="14.1796875" style="106" customWidth="1"/>
    <col min="8" max="16384" width="9.1796875" style="106"/>
  </cols>
  <sheetData>
    <row r="1" spans="1:7" s="17" customFormat="1" ht="14" x14ac:dyDescent="0.25">
      <c r="A1" s="240" t="s">
        <v>147</v>
      </c>
      <c r="B1" s="240"/>
      <c r="C1" s="240"/>
      <c r="D1" s="240"/>
      <c r="E1" s="240"/>
      <c r="F1" s="240"/>
      <c r="G1" s="240"/>
    </row>
    <row r="2" spans="1:7" s="18" customFormat="1" ht="31.5" customHeight="1" x14ac:dyDescent="0.3">
      <c r="A2" s="108" t="s">
        <v>0</v>
      </c>
      <c r="B2" s="19" t="s">
        <v>1</v>
      </c>
      <c r="C2" s="20" t="s">
        <v>2</v>
      </c>
      <c r="D2" s="21" t="s">
        <v>3</v>
      </c>
      <c r="E2" s="22" t="s">
        <v>4</v>
      </c>
      <c r="F2" s="23" t="s">
        <v>5</v>
      </c>
      <c r="G2" s="24" t="s">
        <v>215</v>
      </c>
    </row>
    <row r="3" spans="1:7" s="11" customFormat="1" ht="42" x14ac:dyDescent="0.3">
      <c r="A3" s="109">
        <v>4</v>
      </c>
      <c r="B3" s="110" t="s">
        <v>133</v>
      </c>
      <c r="C3" s="111" t="s">
        <v>36</v>
      </c>
      <c r="D3" s="112"/>
      <c r="E3" s="113"/>
      <c r="F3" s="114"/>
      <c r="G3" s="96"/>
    </row>
    <row r="4" spans="1:7" s="11" customFormat="1" ht="14" x14ac:dyDescent="0.3">
      <c r="A4" s="115"/>
      <c r="B4" s="86"/>
      <c r="C4" s="116"/>
      <c r="D4" s="38"/>
      <c r="E4" s="39"/>
      <c r="F4" s="117"/>
      <c r="G4" s="97"/>
    </row>
    <row r="5" spans="1:7" s="11" customFormat="1" ht="56" x14ac:dyDescent="0.3">
      <c r="A5" s="118">
        <v>4.0999999999999996</v>
      </c>
      <c r="B5" s="28" t="s">
        <v>9</v>
      </c>
      <c r="C5" s="43" t="s">
        <v>176</v>
      </c>
      <c r="D5" s="38"/>
      <c r="E5" s="39"/>
      <c r="F5" s="40"/>
      <c r="G5" s="102"/>
    </row>
    <row r="6" spans="1:7" s="11" customFormat="1" ht="14" x14ac:dyDescent="0.3">
      <c r="A6" s="118"/>
      <c r="B6" s="28"/>
      <c r="C6" s="43"/>
      <c r="D6" s="38"/>
      <c r="E6" s="39"/>
      <c r="F6" s="40"/>
      <c r="G6" s="102"/>
    </row>
    <row r="7" spans="1:7" s="10" customFormat="1" ht="42" x14ac:dyDescent="0.3">
      <c r="A7" s="118"/>
      <c r="B7" s="28"/>
      <c r="C7" s="119" t="s">
        <v>254</v>
      </c>
      <c r="D7" s="38" t="s">
        <v>13</v>
      </c>
      <c r="E7" s="39">
        <v>900</v>
      </c>
      <c r="F7" s="42"/>
      <c r="G7" s="101"/>
    </row>
    <row r="8" spans="1:7" s="10" customFormat="1" ht="14" x14ac:dyDescent="0.3">
      <c r="A8" s="118"/>
      <c r="B8" s="28"/>
      <c r="C8" s="43"/>
      <c r="D8" s="77"/>
      <c r="E8" s="34"/>
      <c r="F8" s="120"/>
      <c r="G8" s="105"/>
    </row>
    <row r="9" spans="1:7" s="10" customFormat="1" ht="42" x14ac:dyDescent="0.3">
      <c r="A9" s="118"/>
      <c r="B9" s="28"/>
      <c r="C9" s="119" t="s">
        <v>253</v>
      </c>
      <c r="D9" s="38" t="s">
        <v>13</v>
      </c>
      <c r="E9" s="39">
        <v>900</v>
      </c>
      <c r="F9" s="42"/>
      <c r="G9" s="101"/>
    </row>
    <row r="10" spans="1:7" s="10" customFormat="1" ht="14" x14ac:dyDescent="0.3">
      <c r="A10" s="118"/>
      <c r="B10" s="28"/>
      <c r="C10" s="43"/>
      <c r="D10" s="77"/>
      <c r="E10" s="34"/>
      <c r="F10" s="120"/>
      <c r="G10" s="105"/>
    </row>
    <row r="11" spans="1:7" s="10" customFormat="1" ht="56" x14ac:dyDescent="0.3">
      <c r="A11" s="118">
        <v>4.2</v>
      </c>
      <c r="B11" s="28" t="s">
        <v>207</v>
      </c>
      <c r="C11" s="43" t="s">
        <v>228</v>
      </c>
      <c r="D11" s="70" t="s">
        <v>226</v>
      </c>
      <c r="E11" s="39">
        <v>1500</v>
      </c>
      <c r="F11" s="42"/>
      <c r="G11" s="101"/>
    </row>
    <row r="12" spans="1:7" s="10" customFormat="1" ht="14" x14ac:dyDescent="0.3">
      <c r="A12" s="118"/>
      <c r="B12" s="28"/>
      <c r="C12" s="43"/>
      <c r="D12" s="77"/>
      <c r="E12" s="34"/>
      <c r="F12" s="46"/>
      <c r="G12" s="105"/>
    </row>
    <row r="13" spans="1:7" s="10" customFormat="1" ht="14" x14ac:dyDescent="0.3">
      <c r="A13" s="118"/>
      <c r="B13" s="28"/>
      <c r="C13" s="43"/>
      <c r="D13" s="28"/>
      <c r="E13" s="34"/>
      <c r="F13" s="46"/>
      <c r="G13" s="105"/>
    </row>
    <row r="14" spans="1:7" s="10" customFormat="1" ht="14" x14ac:dyDescent="0.3">
      <c r="A14" s="98"/>
      <c r="B14" s="99"/>
      <c r="C14" s="43"/>
      <c r="D14" s="99"/>
      <c r="E14" s="103"/>
      <c r="F14" s="104"/>
      <c r="G14" s="105"/>
    </row>
    <row r="15" spans="1:7" s="10" customFormat="1" ht="13" x14ac:dyDescent="0.3">
      <c r="A15" s="98"/>
      <c r="B15" s="99"/>
      <c r="C15" s="100"/>
      <c r="D15" s="99"/>
      <c r="E15" s="103"/>
      <c r="F15" s="104"/>
      <c r="G15" s="105"/>
    </row>
    <row r="16" spans="1:7" s="10" customFormat="1" ht="13" x14ac:dyDescent="0.3">
      <c r="A16" s="98"/>
      <c r="B16" s="99"/>
      <c r="C16" s="100"/>
      <c r="D16" s="99"/>
      <c r="E16" s="103"/>
      <c r="F16" s="104"/>
      <c r="G16" s="105"/>
    </row>
    <row r="17" spans="1:7" s="10" customFormat="1" ht="13" x14ac:dyDescent="0.3">
      <c r="A17" s="98"/>
      <c r="B17" s="99"/>
      <c r="C17" s="100"/>
      <c r="D17" s="99"/>
      <c r="E17" s="103"/>
      <c r="F17" s="104"/>
      <c r="G17" s="105"/>
    </row>
    <row r="18" spans="1:7" s="10" customFormat="1" ht="13" x14ac:dyDescent="0.3">
      <c r="A18" s="98"/>
      <c r="B18" s="99"/>
      <c r="C18" s="100"/>
      <c r="D18" s="99"/>
      <c r="E18" s="103"/>
      <c r="F18" s="104"/>
      <c r="G18" s="105"/>
    </row>
    <row r="19" spans="1:7" s="10" customFormat="1" ht="13" x14ac:dyDescent="0.3">
      <c r="A19" s="98"/>
      <c r="B19" s="99"/>
      <c r="C19" s="100"/>
      <c r="D19" s="99"/>
      <c r="E19" s="103"/>
      <c r="F19" s="104"/>
      <c r="G19" s="105"/>
    </row>
    <row r="20" spans="1:7" s="10" customFormat="1" ht="13" x14ac:dyDescent="0.3">
      <c r="A20" s="98"/>
      <c r="B20" s="99"/>
      <c r="C20" s="100"/>
      <c r="D20" s="99"/>
      <c r="E20" s="103"/>
      <c r="F20" s="104"/>
      <c r="G20" s="105"/>
    </row>
    <row r="21" spans="1:7" s="10" customFormat="1" ht="13" x14ac:dyDescent="0.3">
      <c r="A21" s="98"/>
      <c r="B21" s="99"/>
      <c r="C21" s="100"/>
      <c r="D21" s="99"/>
      <c r="E21" s="103"/>
      <c r="F21" s="104"/>
      <c r="G21" s="105"/>
    </row>
    <row r="22" spans="1:7" s="10" customFormat="1" ht="13" x14ac:dyDescent="0.3">
      <c r="A22" s="98"/>
      <c r="B22" s="99"/>
      <c r="C22" s="100"/>
      <c r="D22" s="99"/>
      <c r="E22" s="103"/>
      <c r="F22" s="104"/>
      <c r="G22" s="105"/>
    </row>
    <row r="23" spans="1:7" s="10" customFormat="1" ht="13" x14ac:dyDescent="0.3">
      <c r="A23" s="98"/>
      <c r="B23" s="99"/>
      <c r="C23" s="100"/>
      <c r="D23" s="99"/>
      <c r="E23" s="103"/>
      <c r="F23" s="104"/>
      <c r="G23" s="105"/>
    </row>
    <row r="24" spans="1:7" s="10" customFormat="1" ht="13" x14ac:dyDescent="0.3">
      <c r="A24" s="98"/>
      <c r="B24" s="99"/>
      <c r="C24" s="100"/>
      <c r="D24" s="99"/>
      <c r="E24" s="103"/>
      <c r="F24" s="104"/>
      <c r="G24" s="105"/>
    </row>
    <row r="25" spans="1:7" s="10" customFormat="1" ht="13" x14ac:dyDescent="0.3">
      <c r="A25" s="98"/>
      <c r="B25" s="99"/>
      <c r="C25" s="100"/>
      <c r="D25" s="99"/>
      <c r="E25" s="103"/>
      <c r="F25" s="104"/>
      <c r="G25" s="105"/>
    </row>
    <row r="26" spans="1:7" s="10" customFormat="1" ht="13" x14ac:dyDescent="0.3">
      <c r="A26" s="98"/>
      <c r="B26" s="99"/>
      <c r="C26" s="100"/>
      <c r="D26" s="99"/>
      <c r="E26" s="103"/>
      <c r="F26" s="104"/>
      <c r="G26" s="105"/>
    </row>
    <row r="27" spans="1:7" s="10" customFormat="1" ht="13" x14ac:dyDescent="0.3">
      <c r="A27" s="98"/>
      <c r="B27" s="99"/>
      <c r="C27" s="100"/>
      <c r="D27" s="99"/>
      <c r="E27" s="103"/>
      <c r="F27" s="104"/>
      <c r="G27" s="105"/>
    </row>
    <row r="28" spans="1:7" s="10" customFormat="1" ht="13" x14ac:dyDescent="0.3">
      <c r="A28" s="98"/>
      <c r="B28" s="99"/>
      <c r="C28" s="100"/>
      <c r="D28" s="99"/>
      <c r="E28" s="103"/>
      <c r="F28" s="104"/>
      <c r="G28" s="105"/>
    </row>
    <row r="29" spans="1:7" s="10" customFormat="1" ht="13" x14ac:dyDescent="0.3">
      <c r="A29" s="98"/>
      <c r="B29" s="99"/>
      <c r="C29" s="100"/>
      <c r="D29" s="99"/>
      <c r="E29" s="103"/>
      <c r="F29" s="104"/>
      <c r="G29" s="105"/>
    </row>
    <row r="30" spans="1:7" s="10" customFormat="1" ht="14" x14ac:dyDescent="0.3">
      <c r="A30" s="241" t="s">
        <v>14</v>
      </c>
      <c r="B30" s="241"/>
      <c r="C30" s="241"/>
      <c r="D30" s="241"/>
      <c r="E30" s="241"/>
      <c r="F30" s="241"/>
      <c r="G30" s="270" t="s">
        <v>378</v>
      </c>
    </row>
  </sheetData>
  <mergeCells count="2">
    <mergeCell ref="A30:F30"/>
    <mergeCell ref="A1:G1"/>
  </mergeCells>
  <pageMargins left="0.7" right="0.7" top="0.75" bottom="0.75" header="0.3" footer="0.3"/>
  <pageSetup orientation="portrait" horizontalDpi="4294967293" r:id="rId1"/>
  <headerFooter>
    <oddHeader>&amp;C&amp;"Arial,Italic"RAY NKONYENI MUNICIPALITY
TENDER No: X/Y/RNMXYZ - CONSTRUCTION OF NQUMBELO ACCESS ROAD IN WARD X</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1200AA General</vt:lpstr>
      <vt:lpstr>1200C Site Clearance</vt:lpstr>
      <vt:lpstr>1200DB Earthworks</vt:lpstr>
      <vt:lpstr>1200 DK Gabions &amp; Pitching</vt:lpstr>
      <vt:lpstr>1200 DM Earthworks</vt:lpstr>
      <vt:lpstr>1200 G Concrete</vt:lpstr>
      <vt:lpstr>1200LB Bedding (pipes)</vt:lpstr>
      <vt:lpstr>1200LE Stormwater</vt:lpstr>
      <vt:lpstr>1200ME Subbase</vt:lpstr>
      <vt:lpstr>1200MM Ancillary Roadworks</vt:lpstr>
      <vt:lpstr>Summary</vt:lpstr>
      <vt:lpstr>'1200LE Stormwater'!Print_Area</vt:lpstr>
      <vt:lpstr>Summary!Print_Area</vt:lpstr>
      <vt:lpstr>'1200AA General'!Print_Titles</vt:lpstr>
      <vt:lpstr>'1200LE Stormwater'!Print_Titles</vt:lpstr>
    </vt:vector>
  </TitlesOfParts>
  <Company>MNA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Tech1</dc:creator>
  <cp:lastModifiedBy>BPC2</cp:lastModifiedBy>
  <cp:lastPrinted>2025-08-28T14:49:43Z</cp:lastPrinted>
  <dcterms:created xsi:type="dcterms:W3CDTF">2005-10-31T09:11:56Z</dcterms:created>
  <dcterms:modified xsi:type="dcterms:W3CDTF">2026-03-24T16:16:21Z</dcterms:modified>
</cp:coreProperties>
</file>