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showInkAnnotation="0" codeName="ThisWorkbook" defaultThemeVersion="124226"/>
  <xr:revisionPtr revIDLastSave="0" documentId="8_{1E619638-4D29-43C4-AA85-C065F939758D}" xr6:coauthVersionLast="47" xr6:coauthVersionMax="47" xr10:uidLastSave="{00000000-0000-0000-0000-000000000000}"/>
  <bookViews>
    <workbookView xWindow="-28920" yWindow="-120" windowWidth="29040" windowHeight="15840" tabRatio="901" xr2:uid="{00000000-000D-0000-FFFF-FFFF00000000}"/>
  </bookViews>
  <sheets>
    <sheet name="LegalAidSAHosted Cost Worksheet" sheetId="134" r:id="rId1"/>
    <sheet name="Vendor Hosted Cost Worksheet" sheetId="133" r:id="rId2"/>
    <sheet name="IAAS Cost Worksheet" sheetId="132" r:id="rId3"/>
  </sheets>
  <definedNames>
    <definedName name="_xlnm.Print_Area" localSheetId="2">'IAAS Cost Worksheet'!$A$1:$D$106</definedName>
    <definedName name="_xlnm.Print_Area" localSheetId="0">'LegalAidSAHosted Cost Worksheet'!$A$1:$D$97</definedName>
    <definedName name="_xlnm.Print_Area" localSheetId="1">'Vendor Hosted Cost Worksheet'!$A$1:$D$118</definedName>
    <definedName name="_xlnm.Print_Titles" localSheetId="2">'IAAS Cost Worksheet'!$2:$3</definedName>
    <definedName name="_xlnm.Print_Titles" localSheetId="0">'LegalAidSAHosted Cost Worksheet'!$2:$3</definedName>
    <definedName name="_xlnm.Print_Titles" localSheetId="1">'Vendor Hosted Cost Worksheet'!$2:$3</definedName>
    <definedName name="totalm" localSheetId="2">#REF!</definedName>
    <definedName name="totalm" localSheetId="0">#REF!</definedName>
    <definedName name="totalm" localSheetId="1">#REF!</definedName>
    <definedName name="totalm">#REF!</definedName>
    <definedName name="Z_077D3419_1C3D_4A96_85D7_F46B268B8AD7_.wvu.PrintArea" localSheetId="2" hidden="1">'IAAS Cost Worksheet'!$A$2:$C$89</definedName>
    <definedName name="Z_077D3419_1C3D_4A96_85D7_F46B268B8AD7_.wvu.PrintArea" localSheetId="0" hidden="1">'LegalAidSAHosted Cost Worksheet'!$A$2:$C$80</definedName>
    <definedName name="Z_077D3419_1C3D_4A96_85D7_F46B268B8AD7_.wvu.PrintArea" localSheetId="1" hidden="1">'Vendor Hosted Cost Worksheet'!$A$2:$C$101</definedName>
    <definedName name="Z_077D3419_1C3D_4A96_85D7_F46B268B8AD7_.wvu.PrintTitles" localSheetId="2" hidden="1">'IAAS Cost Worksheet'!$2:$3</definedName>
    <definedName name="Z_077D3419_1C3D_4A96_85D7_F46B268B8AD7_.wvu.PrintTitles" localSheetId="0" hidden="1">'LegalAidSAHosted Cost Worksheet'!$2:$3</definedName>
    <definedName name="Z_077D3419_1C3D_4A96_85D7_F46B268B8AD7_.wvu.PrintTitles" localSheetId="1" hidden="1">'Vendor Hosted Cost Worksheet'!$2:$3</definedName>
    <definedName name="Z_5838DEB1_0F9D_43C9_B762_69FF5AFF32A1_.wvu.PrintArea" localSheetId="2" hidden="1">'IAAS Cost Worksheet'!$A$2:$C$89</definedName>
    <definedName name="Z_5838DEB1_0F9D_43C9_B762_69FF5AFF32A1_.wvu.PrintArea" localSheetId="0" hidden="1">'LegalAidSAHosted Cost Worksheet'!$A$2:$C$80</definedName>
    <definedName name="Z_5838DEB1_0F9D_43C9_B762_69FF5AFF32A1_.wvu.PrintArea" localSheetId="1" hidden="1">'Vendor Hosted Cost Worksheet'!$A$2:$C$101</definedName>
    <definedName name="Z_5838DEB1_0F9D_43C9_B762_69FF5AFF32A1_.wvu.PrintTitles" localSheetId="2" hidden="1">'IAAS Cost Worksheet'!$2:$3</definedName>
    <definedName name="Z_5838DEB1_0F9D_43C9_B762_69FF5AFF32A1_.wvu.PrintTitles" localSheetId="0" hidden="1">'LegalAidSAHosted Cost Worksheet'!$2:$3</definedName>
    <definedName name="Z_5838DEB1_0F9D_43C9_B762_69FF5AFF32A1_.wvu.PrintTitles" localSheetId="1" hidden="1">'Vendor Hosted Cost Worksheet'!$2:$3</definedName>
    <definedName name="Z_91863665_D4BB_4F4E_B7C8_6F212DF8F7E7_.wvu.PrintArea" localSheetId="2" hidden="1">'IAAS Cost Worksheet'!$A$2:$C$89</definedName>
    <definedName name="Z_91863665_D4BB_4F4E_B7C8_6F212DF8F7E7_.wvu.PrintArea" localSheetId="0" hidden="1">'LegalAidSAHosted Cost Worksheet'!$A$2:$C$80</definedName>
    <definedName name="Z_91863665_D4BB_4F4E_B7C8_6F212DF8F7E7_.wvu.PrintArea" localSheetId="1" hidden="1">'Vendor Hosted Cost Worksheet'!$A$2:$C$101</definedName>
    <definedName name="Z_91863665_D4BB_4F4E_B7C8_6F212DF8F7E7_.wvu.PrintTitles" localSheetId="2" hidden="1">'IAAS Cost Worksheet'!$2:$3</definedName>
    <definedName name="Z_91863665_D4BB_4F4E_B7C8_6F212DF8F7E7_.wvu.PrintTitles" localSheetId="0" hidden="1">'LegalAidSAHosted Cost Worksheet'!$2:$3</definedName>
    <definedName name="Z_91863665_D4BB_4F4E_B7C8_6F212DF8F7E7_.wvu.PrintTitles" localSheetId="1" hidden="1">'Vendor Hosted Cost Worksheet'!$2:$3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7" i="134" l="1"/>
  <c r="B17" i="133"/>
  <c r="B17" i="132"/>
  <c r="C44" i="133" l="1"/>
  <c r="C46" i="133" s="1"/>
  <c r="B54" i="133" l="1"/>
  <c r="B71" i="134" l="1"/>
  <c r="B69" i="134"/>
  <c r="C55" i="134"/>
  <c r="C57" i="134" s="1"/>
  <c r="B65" i="134" s="1"/>
  <c r="B72" i="134" s="1"/>
  <c r="B32" i="134"/>
  <c r="B34" i="134" s="1"/>
  <c r="B70" i="134" s="1"/>
  <c r="B19" i="134"/>
  <c r="B68" i="134" s="1"/>
  <c r="B92" i="133"/>
  <c r="B91" i="133"/>
  <c r="B32" i="133"/>
  <c r="B34" i="133" s="1"/>
  <c r="B90" i="133" s="1"/>
  <c r="B89" i="133"/>
  <c r="C75" i="133"/>
  <c r="C77" i="133" s="1"/>
  <c r="B85" i="133" s="1"/>
  <c r="B93" i="133" s="1"/>
  <c r="B19" i="133"/>
  <c r="B88" i="133" s="1"/>
  <c r="C33" i="132"/>
  <c r="C35" i="132" s="1"/>
  <c r="B43" i="132" s="1"/>
  <c r="B78" i="132"/>
  <c r="B80" i="132"/>
  <c r="C64" i="132"/>
  <c r="C66" i="132" s="1"/>
  <c r="B74" i="132" s="1"/>
  <c r="B81" i="132" s="1"/>
  <c r="B94" i="133" l="1"/>
  <c r="B73" i="134"/>
  <c r="B79" i="132"/>
  <c r="B19" i="132" l="1"/>
  <c r="B77" i="132" s="1"/>
  <c r="B82" i="132" s="1"/>
</calcChain>
</file>

<file path=xl/sharedStrings.xml><?xml version="1.0" encoding="utf-8"?>
<sst xmlns="http://schemas.openxmlformats.org/spreadsheetml/2006/main" count="289" uniqueCount="120">
  <si>
    <t>Training Costs</t>
  </si>
  <si>
    <t>Server Hardware Costs</t>
  </si>
  <si>
    <t>Expenses (miscellaneous)</t>
  </si>
  <si>
    <t>Year 2</t>
  </si>
  <si>
    <t>Year 3</t>
  </si>
  <si>
    <t>Year 4</t>
  </si>
  <si>
    <t>Year 5</t>
  </si>
  <si>
    <t>Rate of Increase over Prior Year (as a percentage)</t>
  </si>
  <si>
    <t>Cost</t>
  </si>
  <si>
    <t>Notes</t>
  </si>
  <si>
    <t>Third-Party Hardware Costs</t>
  </si>
  <si>
    <t>Recurring Hosting/Managed Services Costs</t>
  </si>
  <si>
    <t>Annual Hosting/Services</t>
  </si>
  <si>
    <t>Other Annual Services/Hosting Costs
(if applicable)</t>
  </si>
  <si>
    <t>Recurring Maintenance Costs (If Applicable)</t>
  </si>
  <si>
    <t>Maintenance Costs 
(as a dollar amount)</t>
  </si>
  <si>
    <t>Ten Year Maintenance Cost</t>
  </si>
  <si>
    <t>Professional Service Costs</t>
  </si>
  <si>
    <t>Total One-Time Costs
(Before Discounts)</t>
  </si>
  <si>
    <t>Total Discounted One-Time Costs</t>
  </si>
  <si>
    <t>Ongoing Disaster Recovery Costs</t>
  </si>
  <si>
    <t>Ongoing Infrastructure/Hardware Upgrade Costs</t>
  </si>
  <si>
    <t>Anticipated Future Upgrade Costs (Services)</t>
  </si>
  <si>
    <t>Module Name</t>
  </si>
  <si>
    <t>Implementation Costs</t>
  </si>
  <si>
    <t>Third-Party Services Costs (including training, etc.)</t>
  </si>
  <si>
    <t>Third-Party Maintenance Costs (as a dollar amount)</t>
  </si>
  <si>
    <t>Third-party Hosting Costs</t>
  </si>
  <si>
    <t>Optional Costs (Not in scope)</t>
  </si>
  <si>
    <t>Hourly Rates for Professional Services</t>
  </si>
  <si>
    <t>Hourly Rate for Custom Programming (Customizations, Integrations, etc.)</t>
  </si>
  <si>
    <t>Hourly Rate for Training Services</t>
  </si>
  <si>
    <t>Recurring Maintenance/Subscription Costs</t>
  </si>
  <si>
    <t>Licensing Costs 
(if applicable)</t>
  </si>
  <si>
    <t>Optional/Complementary Services</t>
  </si>
  <si>
    <t>Description of Services</t>
  </si>
  <si>
    <t>Costs</t>
  </si>
  <si>
    <t>Additional Environments</t>
  </si>
  <si>
    <t>Additional Databases</t>
  </si>
  <si>
    <t>Anticipated Future Upgrade Costs (Other)</t>
  </si>
  <si>
    <t>Other: (Please describe)</t>
  </si>
  <si>
    <t>Optional/Complementary Module Costs 
(please specify the nature of these costs including whether they are one-time or recurring)</t>
  </si>
  <si>
    <t>Annual Maintenance - Year 1</t>
  </si>
  <si>
    <t>Additional Maintenance Fees - Year 1</t>
  </si>
  <si>
    <t>Third-Party Maintenance Fees - Year 1</t>
  </si>
  <si>
    <t>Total Recurring Maintenance Costs - Year 1</t>
  </si>
  <si>
    <t>Vendor Comments on Maintenance Costs</t>
  </si>
  <si>
    <t>Year 1 Maintenance Costs</t>
  </si>
  <si>
    <t>Vendor Notes (optional)</t>
  </si>
  <si>
    <t>Other (Specify in Vendor Notes)</t>
  </si>
  <si>
    <t>Project Management Costs</t>
  </si>
  <si>
    <t>Estimated Travel Costs (not to exceed basis)</t>
  </si>
  <si>
    <r>
      <t xml:space="preserve">Custom Modification Maintenance - Year 1 </t>
    </r>
    <r>
      <rPr>
        <b/>
        <i/>
        <sz val="10"/>
        <color theme="1"/>
        <rFont val="Arial"/>
        <family val="2"/>
      </rPr>
      <t>(if applicable)</t>
    </r>
  </si>
  <si>
    <t>Total Discounted Maintenance Costs - Year 1</t>
  </si>
  <si>
    <t>Other In-Scope Costs 
(please specify the nature of these costs including whether they are one-time or recurring)</t>
  </si>
  <si>
    <r>
      <t xml:space="preserve">Total Discounted One-Time Costs
</t>
    </r>
    <r>
      <rPr>
        <sz val="11"/>
        <color theme="1"/>
        <rFont val="Arial"/>
        <family val="2"/>
      </rPr>
      <t>(Cell B19)</t>
    </r>
  </si>
  <si>
    <r>
      <t xml:space="preserve">Total Estimated Travel Costs 
</t>
    </r>
    <r>
      <rPr>
        <sz val="11"/>
        <color theme="1"/>
        <rFont val="Arial"/>
        <family val="2"/>
      </rPr>
      <t>(Cell B22)</t>
    </r>
  </si>
  <si>
    <r>
      <t xml:space="preserve">Other In-Scope Costs
</t>
    </r>
    <r>
      <rPr>
        <sz val="11"/>
        <color theme="1"/>
        <rFont val="Arial"/>
        <family val="2"/>
      </rPr>
      <t>(Cells B52:B59)</t>
    </r>
  </si>
  <si>
    <t>Vendor Comments on Hosting and Managed Services Costs</t>
  </si>
  <si>
    <t>Year 1 Hosting Costs</t>
  </si>
  <si>
    <t>Total Hosting Cost (annual)</t>
  </si>
  <si>
    <t>Total Discounted Hosting Amount - Year 1 Hosting Fees</t>
  </si>
  <si>
    <t>One-Time Licensing Costs</t>
  </si>
  <si>
    <t>Vendor Comments on Licensing Costs</t>
  </si>
  <si>
    <t>One-Time Licensing Costs (Primary Software)</t>
  </si>
  <si>
    <t>One-Time Licensing Costs (Third-Party Software)</t>
  </si>
  <si>
    <t>Total One-Time Licensing Costs</t>
  </si>
  <si>
    <t>Recurring Software Maintenance Costs</t>
  </si>
  <si>
    <t>Vendor Comments on Software Maintenance Costs</t>
  </si>
  <si>
    <r>
      <t xml:space="preserve">One-Time Licensing Costs 
</t>
    </r>
    <r>
      <rPr>
        <sz val="11"/>
        <color theme="1"/>
        <rFont val="Arial"/>
        <family val="2"/>
      </rPr>
      <t>(Cell B34)</t>
    </r>
  </si>
  <si>
    <r>
      <t xml:space="preserve">Other In-Scope Costs 
</t>
    </r>
    <r>
      <rPr>
        <b/>
        <sz val="12"/>
        <color theme="0"/>
        <rFont val="Arial"/>
        <family val="2"/>
      </rPr>
      <t>(please specify the nature of these costs including whether they are one-time or recurring)</t>
    </r>
  </si>
  <si>
    <t>Total Discounted One-Time Licensing Costs</t>
  </si>
  <si>
    <r>
      <t xml:space="preserve">Other In-Scope Costs
</t>
    </r>
    <r>
      <rPr>
        <sz val="11"/>
        <color theme="1"/>
        <rFont val="Arial"/>
        <family val="2"/>
      </rPr>
      <t>(Cells B38:B45)</t>
    </r>
  </si>
  <si>
    <t>Optional Hardware</t>
  </si>
  <si>
    <t>Description of Hardware</t>
  </si>
  <si>
    <t>Comments</t>
  </si>
  <si>
    <r>
      <t>Software Customization Costs</t>
    </r>
    <r>
      <rPr>
        <i/>
        <sz val="10"/>
        <color theme="1"/>
        <rFont val="Arial"/>
        <family val="2"/>
      </rPr>
      <t xml:space="preserve"> (Detail to be contained in responses to applicable requirements in Annexure C)</t>
    </r>
  </si>
  <si>
    <t>Amount Discounted (R)</t>
  </si>
  <si>
    <t xml:space="preserve">Data Conversion &amp; MigrationCosts </t>
  </si>
  <si>
    <r>
      <rPr>
        <b/>
        <u/>
        <sz val="18"/>
        <color theme="0"/>
        <rFont val="Arial"/>
        <family val="2"/>
      </rPr>
      <t>One-Time Costs</t>
    </r>
    <r>
      <rPr>
        <b/>
        <sz val="18"/>
        <color theme="0"/>
        <rFont val="Arial"/>
        <family val="2"/>
      </rPr>
      <t xml:space="preserve"> 
</t>
    </r>
  </si>
  <si>
    <t>Professional Services and Hardware Costs</t>
  </si>
  <si>
    <t>Recurring Maintenance Fees - Years 2 - 5</t>
  </si>
  <si>
    <t>Five Year Maintenance Cost</t>
  </si>
  <si>
    <r>
      <t xml:space="preserve">Recurring Maintenance Years 1-5
</t>
    </r>
    <r>
      <rPr>
        <sz val="11"/>
        <color theme="1"/>
        <rFont val="Arial"/>
        <family val="2"/>
      </rPr>
      <t>(Cell B70)</t>
    </r>
  </si>
  <si>
    <t>TOTAL FIVE YEAR INVESTMENT</t>
  </si>
  <si>
    <t>Data Conversion &amp; Migration Costs</t>
  </si>
  <si>
    <r>
      <t xml:space="preserve">Recurring Hosting Years 1-5 
</t>
    </r>
    <r>
      <rPr>
        <sz val="11"/>
        <color theme="1"/>
        <rFont val="Arial"/>
        <family val="2"/>
      </rPr>
      <t>(Cell B59)</t>
    </r>
  </si>
  <si>
    <r>
      <t xml:space="preserve">Recurring Maintenance Years 1-5 
</t>
    </r>
    <r>
      <rPr>
        <sz val="11"/>
        <color theme="1"/>
        <rFont val="Arial"/>
        <family val="2"/>
      </rPr>
      <t>(Cell B95)</t>
    </r>
  </si>
  <si>
    <t>Hardware</t>
  </si>
  <si>
    <t>Recurring Hosting Fees - Years 2 - 5</t>
  </si>
  <si>
    <t>Five Year Hosting Cost</t>
  </si>
  <si>
    <r>
      <t xml:space="preserve">Recurring Maintenance Years 1-5
</t>
    </r>
    <r>
      <rPr>
        <sz val="11"/>
        <color theme="1"/>
        <rFont val="Arial"/>
        <family val="2"/>
      </rPr>
      <t>(Cell B84)</t>
    </r>
  </si>
  <si>
    <t>Amount Discounted (ZAR)</t>
  </si>
  <si>
    <t>Maintenance Costs 
(as a ZAR amount)</t>
  </si>
  <si>
    <t>Third-Party Maintenance Costs (as a ZAR amount)</t>
  </si>
  <si>
    <t>Hosting Costs (as a ZAR amount)</t>
  </si>
  <si>
    <t>Third-Party Hosting Costs (as a ZAR amount)</t>
  </si>
  <si>
    <t>Software Customization Costs (Detail to be contained in responses to applicable requirements in Annexure B)</t>
  </si>
  <si>
    <t>Data Conversion &amp; Migration Costs (Detail to be contained in responses to applicable data conversion line items contained in Annexure B)</t>
  </si>
  <si>
    <t>Price Worksheet Instructions: Provide a cost response for each cost area, based upon system modules for a Vendor-hosted (e.g. "Managed Services") application. The pricing should be based on the detailed functionality that the Legal Aid SA requires. All additional costs should be captured in the respective areas.
Bidders  are responsible for completing all fields highlighted yellow where applicable, and reviewing totals prior to submission.
Bidders  are strongly encouraged to include comments in the Vendor Notes/Comments areas.</t>
  </si>
  <si>
    <t>Legal Aid SA - Vendor Hosted Pricing Worksheet</t>
  </si>
  <si>
    <t>Legal Aid SA Private-Cloud Hosted Cost Worksheet</t>
  </si>
  <si>
    <t>Cost Worksheet Instructions: Provide a cost response for each cost area, based upon system modules for a Legal Aid SA Private Cloud-hosted application. The pricing should be based on the detailed functionality that the Legal Aid SA requires. All additional costs should be captured in the respective areas.
Bidders are responsible for completing all fields highlighted yellow where applicable, and reviewing totals prior to submission.
Bidders are strongly encouraged to include comments in the Vendor Notes/Comments areas.</t>
  </si>
  <si>
    <t xml:space="preserve">
Price Worksheet Instructions: Provide a cost response for each cost area, based upon system modules for an infrastructure as a service (IaaS) based application. The pricing should be based on the detailed functionality that the Legal Aid SA requires. All additional costs should be captured in the respective areas.
Bidders are responsible for completing all fields highlighted yellow where applicable, and reviewing totals prior to submission.
Bidders are strongly encouraged to include comments in the Vendor Notes/Comments areas.</t>
  </si>
  <si>
    <t>Recurring IaaS Service Costs</t>
  </si>
  <si>
    <t>Year 1 IaaS Service Costs</t>
  </si>
  <si>
    <t>Licensing Costs</t>
  </si>
  <si>
    <t>This includes the cost of the underlying infrastructure such as virtual machines, storage and network services.</t>
  </si>
  <si>
    <t>IAAS Service Cost (Primary Software)</t>
  </si>
  <si>
    <t>Recurring IaaS Service Costs - Years 2 - 5</t>
  </si>
  <si>
    <t>Five Year IaaS Service Costs</t>
  </si>
  <si>
    <t>IaaS Service Costs (as a ZAR amount)</t>
  </si>
  <si>
    <t>Third-Party Costs (as a ZAR amount)</t>
  </si>
  <si>
    <r>
      <t xml:space="preserve">Recurring IaaS Service Costs Years 1-5
</t>
    </r>
    <r>
      <rPr>
        <sz val="11"/>
        <color theme="1"/>
        <rFont val="Arial"/>
        <family val="2"/>
      </rPr>
      <t>(Cell B48)</t>
    </r>
  </si>
  <si>
    <t>Recurring Maintenance/IaaS Service Costs</t>
  </si>
  <si>
    <t>IaaS Service Costs - Pricing Worksheet</t>
  </si>
  <si>
    <t>Third-Party Cost</t>
  </si>
  <si>
    <t>Total IaaS Service Costs (annual)</t>
  </si>
  <si>
    <t>Total Discounted IaaS Service Costs Amount - Year 1 IaaS Service Cost</t>
  </si>
  <si>
    <t>Hourly Rate for Project Management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</si>
</sst>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R-1C09]* #,##0.00_-;\-[$R-1C09]* #,##0.00_-;_-[$R-1C09]* &quot;-&quot;??_-;_-@_-"/>
  </numFmts>
  <fonts count="22">
    <font>
      <sz val="11"/>
      <color theme="1"/>
      <name val="Calibri"/>
      <family val="2"/>
      <scheme val="minor"/>
    </font>
    <font>
      <sz val="10"/>
      <name val="Arial"/>
      <family val="2"/>
    </font>
    <font>
      <sz val="12"/>
      <name val="Arial MT"/>
    </font>
    <font>
      <b/>
      <sz val="10"/>
      <name val="Arial"/>
      <family val="2"/>
    </font>
    <font>
      <b/>
      <sz val="10"/>
      <color theme="1"/>
      <name val="Arial"/>
      <family val="2"/>
    </font>
    <font>
      <b/>
      <sz val="12"/>
      <name val="Arial"/>
      <family val="2"/>
    </font>
    <font>
      <sz val="12"/>
      <color indexed="8"/>
      <name val="Verdana"/>
      <family val="2"/>
    </font>
    <font>
      <sz val="11"/>
      <color theme="1"/>
      <name val="Calibri"/>
      <family val="2"/>
      <scheme val="minor"/>
    </font>
    <font>
      <b/>
      <sz val="12"/>
      <color theme="0"/>
      <name val="Arial"/>
      <family val="2"/>
    </font>
    <font>
      <b/>
      <sz val="12"/>
      <color theme="1"/>
      <name val="Arial"/>
      <family val="2"/>
    </font>
    <font>
      <i/>
      <sz val="10"/>
      <color theme="1"/>
      <name val="Arial"/>
      <family val="2"/>
    </font>
    <font>
      <b/>
      <sz val="11"/>
      <color theme="0"/>
      <name val="Arial"/>
      <family val="2"/>
    </font>
    <font>
      <b/>
      <i/>
      <sz val="10"/>
      <color theme="1"/>
      <name val="Arial"/>
      <family val="2"/>
    </font>
    <font>
      <b/>
      <sz val="18"/>
      <color theme="0"/>
      <name val="Arial"/>
      <family val="2"/>
    </font>
    <font>
      <b/>
      <sz val="11"/>
      <color theme="1"/>
      <name val="Arial"/>
      <family val="2"/>
    </font>
    <font>
      <b/>
      <i/>
      <sz val="12"/>
      <color theme="1"/>
      <name val="Arial"/>
      <family val="2"/>
    </font>
    <font>
      <b/>
      <u/>
      <sz val="18"/>
      <color theme="0"/>
      <name val="Arial"/>
      <family val="2"/>
    </font>
    <font>
      <b/>
      <i/>
      <sz val="11"/>
      <color theme="1"/>
      <name val="Arial"/>
      <family val="2"/>
    </font>
    <font>
      <b/>
      <sz val="24"/>
      <color theme="0"/>
      <name val="Arial"/>
      <family val="2"/>
    </font>
    <font>
      <sz val="11"/>
      <color theme="1"/>
      <name val="Arial"/>
      <family val="2"/>
    </font>
    <font>
      <b/>
      <sz val="10"/>
      <color theme="0"/>
      <name val="Arial"/>
      <family val="2"/>
    </font>
    <font>
      <b/>
      <sz val="11"/>
      <name val="Arial"/>
      <family val="2"/>
    </font>
  </fonts>
  <fills count="10">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EB7F14"/>
        <bgColor indexed="64"/>
      </patternFill>
    </fill>
    <fill>
      <patternFill patternType="solid">
        <fgColor rgb="FFA50021"/>
        <bgColor indexed="64"/>
      </patternFill>
    </fill>
    <fill>
      <patternFill patternType="solid">
        <fgColor rgb="FFFFFFCC"/>
      </patternFill>
    </fill>
    <fill>
      <patternFill patternType="solid">
        <fgColor rgb="FFC00000"/>
        <bgColor indexed="64"/>
      </patternFill>
    </fill>
    <fill>
      <patternFill patternType="solid">
        <fgColor rgb="FF00B0F0"/>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style="medium">
        <color indexed="64"/>
      </right>
      <top style="thin">
        <color rgb="FFB2B2B2"/>
      </top>
      <bottom style="thin">
        <color rgb="FFB2B2B2"/>
      </bottom>
      <diagonal/>
    </border>
    <border>
      <left style="thin">
        <color rgb="FFB2B2B2"/>
      </left>
      <right style="thin">
        <color indexed="64"/>
      </right>
      <top style="thin">
        <color rgb="FFB2B2B2"/>
      </top>
      <bottom style="thin">
        <color rgb="FFB2B2B2"/>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B2B2B2"/>
      </left>
      <right style="thin">
        <color indexed="64"/>
      </right>
      <top style="thin">
        <color rgb="FFB2B2B2"/>
      </top>
      <bottom style="medium">
        <color indexed="64"/>
      </bottom>
      <diagonal/>
    </border>
    <border>
      <left/>
      <right style="thin">
        <color indexed="64"/>
      </right>
      <top style="thin">
        <color indexed="64"/>
      </top>
      <bottom style="medium">
        <color indexed="64"/>
      </bottom>
      <diagonal/>
    </border>
    <border>
      <left style="thin">
        <color rgb="FFB2B2B2"/>
      </left>
      <right style="thin">
        <color indexed="64"/>
      </right>
      <top style="medium">
        <color indexed="64"/>
      </top>
      <bottom style="medium">
        <color indexed="64"/>
      </bottom>
      <diagonal/>
    </border>
  </borders>
  <cellStyleXfs count="28">
    <xf numFmtId="0" fontId="0"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applyProtection="0"/>
    <xf numFmtId="0" fontId="1" fillId="0" borderId="1">
      <alignment vertical="center" wrapText="1"/>
    </xf>
    <xf numFmtId="0" fontId="1" fillId="0" borderId="0" applyProtection="0"/>
    <xf numFmtId="0" fontId="1" fillId="0" borderId="0">
      <alignment horizontal="left" vertical="center" wrapText="1"/>
    </xf>
    <xf numFmtId="0" fontId="6" fillId="0" borderId="0" applyNumberFormat="0" applyFill="0" applyBorder="0" applyProtection="0">
      <alignment vertical="top"/>
    </xf>
    <xf numFmtId="43"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0" fontId="7" fillId="6" borderId="14" applyNumberFormat="0" applyFont="0" applyAlignment="0" applyProtection="0"/>
  </cellStyleXfs>
  <cellXfs count="285">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5" fillId="0" borderId="0" xfId="0" applyFont="1" applyAlignment="1">
      <alignment vertical="center" wrapText="1"/>
    </xf>
    <xf numFmtId="165" fontId="4" fillId="6" borderId="14" xfId="27" applyNumberFormat="1" applyFont="1" applyAlignment="1" applyProtection="1">
      <alignment horizontal="right" vertical="center" wrapText="1"/>
      <protection locked="0"/>
    </xf>
    <xf numFmtId="9" fontId="4" fillId="6" borderId="14" xfId="27" applyNumberFormat="1" applyFont="1" applyAlignment="1" applyProtection="1">
      <alignment horizontal="right" vertical="center" wrapText="1"/>
      <protection locked="0"/>
    </xf>
    <xf numFmtId="0" fontId="8" fillId="7"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44" fontId="20" fillId="5" borderId="1" xfId="26" applyFont="1" applyFill="1" applyBorder="1" applyAlignment="1">
      <alignment horizontal="center" vertical="center"/>
    </xf>
    <xf numFmtId="0" fontId="20" fillId="5" borderId="2" xfId="0" applyFont="1" applyFill="1" applyBorder="1" applyAlignment="1">
      <alignment horizontal="center" vertical="center" wrapText="1"/>
    </xf>
    <xf numFmtId="0" fontId="20" fillId="5" borderId="1" xfId="26" applyNumberFormat="1" applyFont="1" applyFill="1" applyBorder="1" applyAlignment="1">
      <alignment horizontal="center" vertical="center" wrapText="1"/>
    </xf>
    <xf numFmtId="0" fontId="4" fillId="8" borderId="1" xfId="0" applyFont="1" applyFill="1" applyBorder="1" applyAlignment="1">
      <alignment horizontal="left" vertical="center" wrapText="1"/>
    </xf>
    <xf numFmtId="0" fontId="9" fillId="8" borderId="1" xfId="0" applyFont="1" applyFill="1" applyBorder="1" applyAlignment="1">
      <alignment horizontal="right" vertical="center" wrapText="1"/>
    </xf>
    <xf numFmtId="0" fontId="15" fillId="8" borderId="1" xfId="0" applyFont="1" applyFill="1" applyBorder="1" applyAlignment="1">
      <alignment horizontal="right" vertical="center" wrapText="1"/>
    </xf>
    <xf numFmtId="0" fontId="4" fillId="8" borderId="1" xfId="0" applyFont="1" applyFill="1" applyBorder="1" applyAlignment="1" applyProtection="1">
      <alignment horizontal="left" wrapText="1"/>
      <protection locked="0"/>
    </xf>
    <xf numFmtId="0" fontId="4" fillId="8" borderId="1" xfId="0" applyFont="1" applyFill="1" applyBorder="1" applyAlignment="1">
      <alignment horizontal="right" vertical="center" wrapText="1"/>
    </xf>
    <xf numFmtId="44" fontId="4" fillId="0" borderId="9" xfId="26" applyFont="1" applyFill="1" applyBorder="1" applyAlignment="1">
      <alignment horizontal="right" vertical="center" wrapText="1"/>
    </xf>
    <xf numFmtId="165" fontId="4" fillId="0" borderId="3" xfId="26" applyNumberFormat="1" applyFont="1" applyFill="1" applyBorder="1" applyAlignment="1">
      <alignment horizontal="right" vertical="center" wrapText="1"/>
    </xf>
    <xf numFmtId="44" fontId="4" fillId="0" borderId="0" xfId="26" applyFont="1" applyFill="1" applyBorder="1" applyAlignment="1">
      <alignment horizontal="right" vertical="center" wrapText="1"/>
    </xf>
    <xf numFmtId="0" fontId="4" fillId="0" borderId="0" xfId="0" applyFont="1" applyAlignment="1">
      <alignment horizontal="left" vertical="center" wrapText="1"/>
    </xf>
    <xf numFmtId="164" fontId="4" fillId="0" borderId="0" xfId="26" applyNumberFormat="1" applyFont="1" applyFill="1" applyBorder="1" applyAlignment="1" applyProtection="1">
      <alignment horizontal="right"/>
      <protection locked="0"/>
    </xf>
    <xf numFmtId="44" fontId="4" fillId="0" borderId="0" xfId="26" applyFont="1" applyFill="1" applyBorder="1" applyAlignment="1">
      <alignment horizontal="center" vertical="center" wrapText="1"/>
    </xf>
    <xf numFmtId="0" fontId="13" fillId="5" borderId="13" xfId="0" applyFont="1" applyFill="1" applyBorder="1" applyAlignment="1">
      <alignment vertical="center" wrapText="1"/>
    </xf>
    <xf numFmtId="0" fontId="9" fillId="9" borderId="8" xfId="0" applyFont="1" applyFill="1" applyBorder="1" applyAlignment="1">
      <alignment horizontal="right" vertical="center" wrapText="1"/>
    </xf>
    <xf numFmtId="165" fontId="4" fillId="0" borderId="7" xfId="26" applyNumberFormat="1" applyFont="1" applyFill="1" applyBorder="1" applyAlignment="1">
      <alignment horizontal="right" vertical="center" wrapText="1"/>
    </xf>
    <xf numFmtId="165" fontId="4" fillId="6" borderId="1" xfId="27" applyNumberFormat="1" applyFont="1" applyBorder="1" applyAlignment="1" applyProtection="1">
      <alignment horizontal="right" vertical="center" wrapText="1"/>
      <protection locked="0"/>
    </xf>
    <xf numFmtId="165" fontId="4" fillId="0" borderId="0" xfId="26" applyNumberFormat="1" applyFont="1" applyFill="1" applyBorder="1" applyAlignment="1">
      <alignment horizontal="right" vertical="center" wrapText="1"/>
    </xf>
    <xf numFmtId="0" fontId="13" fillId="8" borderId="1" xfId="0" applyFont="1" applyFill="1" applyBorder="1" applyAlignment="1">
      <alignment vertical="center" wrapText="1"/>
    </xf>
    <xf numFmtId="165" fontId="3" fillId="6" borderId="1" xfId="27" applyNumberFormat="1" applyFont="1" applyBorder="1" applyAlignment="1">
      <alignment horizontal="right" vertical="center" wrapText="1"/>
    </xf>
    <xf numFmtId="3" fontId="4" fillId="2" borderId="1" xfId="0" applyNumberFormat="1" applyFont="1" applyFill="1" applyBorder="1" applyAlignment="1">
      <alignment vertical="center" wrapText="1"/>
    </xf>
    <xf numFmtId="164" fontId="3" fillId="9" borderId="6" xfId="26" applyNumberFormat="1" applyFont="1" applyFill="1" applyBorder="1" applyAlignment="1">
      <alignment horizontal="right" vertical="center" wrapText="1"/>
    </xf>
    <xf numFmtId="0" fontId="4" fillId="9" borderId="6" xfId="26" applyNumberFormat="1" applyFont="1" applyFill="1" applyBorder="1" applyAlignment="1">
      <alignment horizontal="center" vertical="center" wrapText="1"/>
    </xf>
    <xf numFmtId="0" fontId="13" fillId="5" borderId="1" xfId="0" applyFont="1" applyFill="1" applyBorder="1" applyAlignment="1">
      <alignment vertical="center" wrapText="1"/>
    </xf>
    <xf numFmtId="165" fontId="4" fillId="6" borderId="1" xfId="27" applyNumberFormat="1" applyFont="1" applyBorder="1" applyAlignment="1" applyProtection="1">
      <alignment horizontal="right"/>
      <protection locked="0"/>
    </xf>
    <xf numFmtId="165" fontId="4" fillId="6" borderId="14" xfId="26" applyNumberFormat="1" applyFont="1" applyFill="1" applyBorder="1" applyAlignment="1" applyProtection="1">
      <alignment horizontal="right" vertical="center" wrapText="1"/>
      <protection locked="0"/>
    </xf>
    <xf numFmtId="0" fontId="8" fillId="5" borderId="1" xfId="0" applyFont="1" applyFill="1" applyBorder="1" applyAlignment="1">
      <alignment horizontal="center" vertical="center" wrapText="1"/>
    </xf>
    <xf numFmtId="0" fontId="4" fillId="8" borderId="18" xfId="0" applyFont="1" applyFill="1" applyBorder="1" applyAlignment="1">
      <alignment horizontal="left" vertical="center" wrapText="1"/>
    </xf>
    <xf numFmtId="0" fontId="9" fillId="8" borderId="18" xfId="0" applyFont="1" applyFill="1" applyBorder="1" applyAlignment="1">
      <alignment horizontal="right" vertical="center" wrapText="1"/>
    </xf>
    <xf numFmtId="0" fontId="15" fillId="8" borderId="18" xfId="0" applyFont="1" applyFill="1" applyBorder="1" applyAlignment="1">
      <alignment horizontal="right" vertical="center" wrapText="1"/>
    </xf>
    <xf numFmtId="0" fontId="9" fillId="8" borderId="20" xfId="0" applyFont="1" applyFill="1" applyBorder="1" applyAlignment="1">
      <alignment horizontal="right" vertical="center" wrapText="1"/>
    </xf>
    <xf numFmtId="44" fontId="4" fillId="9" borderId="7" xfId="26" applyFont="1" applyFill="1" applyBorder="1" applyAlignment="1">
      <alignment horizontal="right" vertical="center" wrapText="1"/>
    </xf>
    <xf numFmtId="44" fontId="4" fillId="9" borderId="0" xfId="26" applyFont="1" applyFill="1" applyBorder="1" applyAlignment="1">
      <alignment horizontal="right" vertical="center" wrapText="1"/>
    </xf>
    <xf numFmtId="44" fontId="4" fillId="9" borderId="9" xfId="26" applyFont="1" applyFill="1" applyBorder="1" applyAlignment="1">
      <alignment horizontal="right" vertical="center" wrapText="1"/>
    </xf>
    <xf numFmtId="0" fontId="4" fillId="9" borderId="2" xfId="0" applyFont="1" applyFill="1" applyBorder="1" applyAlignment="1">
      <alignment horizontal="left" vertical="center" wrapText="1"/>
    </xf>
    <xf numFmtId="44" fontId="4" fillId="9" borderId="3" xfId="26" applyFont="1" applyFill="1" applyBorder="1" applyAlignment="1">
      <alignment horizontal="right" vertical="center" wrapText="1"/>
    </xf>
    <xf numFmtId="44" fontId="4" fillId="9" borderId="0" xfId="26" applyFont="1" applyFill="1" applyBorder="1" applyAlignment="1">
      <alignment horizontal="center" vertical="center" wrapText="1"/>
    </xf>
    <xf numFmtId="164" fontId="4" fillId="9" borderId="0" xfId="26" applyNumberFormat="1" applyFont="1" applyFill="1" applyBorder="1" applyAlignment="1" applyProtection="1">
      <alignment horizontal="right"/>
      <protection locked="0"/>
    </xf>
    <xf numFmtId="0" fontId="20" fillId="5" borderId="18" xfId="0" applyFont="1" applyFill="1" applyBorder="1" applyAlignment="1">
      <alignment vertical="center" wrapText="1"/>
    </xf>
    <xf numFmtId="164" fontId="20" fillId="5" borderId="19" xfId="26" applyNumberFormat="1" applyFont="1" applyFill="1" applyBorder="1" applyAlignment="1" applyProtection="1">
      <alignment horizontal="center" vertical="center"/>
      <protection locked="0"/>
    </xf>
    <xf numFmtId="0" fontId="4" fillId="6" borderId="18" xfId="27" applyFont="1" applyBorder="1" applyAlignment="1">
      <alignment vertical="center" wrapText="1"/>
    </xf>
    <xf numFmtId="0" fontId="4" fillId="6" borderId="20" xfId="27" applyFont="1" applyBorder="1" applyAlignment="1">
      <alignment vertical="center" wrapText="1"/>
    </xf>
    <xf numFmtId="165" fontId="4" fillId="6" borderId="19" xfId="26" applyNumberFormat="1" applyFont="1" applyFill="1" applyBorder="1" applyAlignment="1" applyProtection="1">
      <alignment horizontal="right"/>
      <protection locked="0"/>
    </xf>
    <xf numFmtId="165" fontId="4" fillId="6" borderId="22" xfId="26" applyNumberFormat="1" applyFont="1" applyFill="1" applyBorder="1" applyAlignment="1" applyProtection="1">
      <alignment horizontal="right"/>
      <protection locked="0"/>
    </xf>
    <xf numFmtId="165" fontId="4" fillId="6" borderId="1" xfId="27" applyNumberFormat="1" applyFont="1" applyBorder="1" applyAlignment="1" applyProtection="1">
      <protection locked="0"/>
    </xf>
    <xf numFmtId="0" fontId="20" fillId="5" borderId="18" xfId="0" applyFont="1" applyFill="1" applyBorder="1" applyAlignment="1">
      <alignment horizontal="center" vertical="center" wrapText="1"/>
    </xf>
    <xf numFmtId="0" fontId="20" fillId="5" borderId="19" xfId="26" applyNumberFormat="1" applyFont="1" applyFill="1" applyBorder="1" applyAlignment="1">
      <alignment horizontal="center" vertical="center" wrapText="1"/>
    </xf>
    <xf numFmtId="0" fontId="4" fillId="6" borderId="18" xfId="27" applyFont="1" applyBorder="1" applyAlignment="1" applyProtection="1">
      <alignment horizontal="left" wrapText="1"/>
      <protection locked="0"/>
    </xf>
    <xf numFmtId="165" fontId="4" fillId="6" borderId="19" xfId="27" applyNumberFormat="1" applyFont="1" applyBorder="1" applyAlignment="1" applyProtection="1">
      <protection locked="0"/>
    </xf>
    <xf numFmtId="0" fontId="4" fillId="6" borderId="20" xfId="27" applyFont="1" applyBorder="1" applyAlignment="1" applyProtection="1">
      <alignment horizontal="left" wrapText="1"/>
      <protection locked="0"/>
    </xf>
    <xf numFmtId="165" fontId="4" fillId="6" borderId="21" xfId="27" applyNumberFormat="1" applyFont="1" applyBorder="1" applyAlignment="1" applyProtection="1">
      <alignment horizontal="right"/>
      <protection locked="0"/>
    </xf>
    <xf numFmtId="165" fontId="4" fillId="6" borderId="21" xfId="27" applyNumberFormat="1" applyFont="1" applyBorder="1" applyAlignment="1" applyProtection="1">
      <protection locked="0"/>
    </xf>
    <xf numFmtId="165" fontId="4" fillId="6" borderId="22" xfId="27" applyNumberFormat="1" applyFont="1" applyBorder="1" applyAlignment="1" applyProtection="1">
      <protection locked="0"/>
    </xf>
    <xf numFmtId="0" fontId="4" fillId="8" borderId="20" xfId="0" applyFont="1" applyFill="1" applyBorder="1" applyAlignment="1">
      <alignment horizontal="left" vertical="center" wrapText="1"/>
    </xf>
    <xf numFmtId="44" fontId="4" fillId="9" borderId="0" xfId="26" applyFont="1" applyFill="1" applyBorder="1" applyAlignment="1" applyProtection="1">
      <alignment horizontal="center"/>
      <protection locked="0"/>
    </xf>
    <xf numFmtId="0" fontId="4" fillId="9" borderId="9" xfId="0" applyFont="1" applyFill="1" applyBorder="1" applyAlignment="1" applyProtection="1">
      <alignment horizontal="left" wrapText="1"/>
      <protection locked="0"/>
    </xf>
    <xf numFmtId="9" fontId="4" fillId="6" borderId="1" xfId="27" applyNumberFormat="1" applyFont="1" applyBorder="1" applyAlignment="1" applyProtection="1">
      <alignment horizontal="right" vertical="center" wrapText="1"/>
      <protection locked="0"/>
    </xf>
    <xf numFmtId="0" fontId="4" fillId="9" borderId="10" xfId="0" applyFont="1" applyFill="1" applyBorder="1" applyAlignment="1">
      <alignment horizontal="left" vertical="center" wrapText="1"/>
    </xf>
    <xf numFmtId="0" fontId="11" fillId="5" borderId="16"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14" fillId="8" borderId="1" xfId="0" applyFont="1" applyFill="1" applyBorder="1" applyAlignment="1">
      <alignment horizontal="right" vertical="center" wrapText="1"/>
    </xf>
    <xf numFmtId="0" fontId="11" fillId="5" borderId="27" xfId="0" applyFont="1" applyFill="1" applyBorder="1" applyAlignment="1">
      <alignment horizontal="right" vertical="center" wrapText="1"/>
    </xf>
    <xf numFmtId="165" fontId="4" fillId="6" borderId="19" xfId="27" applyNumberFormat="1" applyFont="1" applyBorder="1" applyAlignment="1" applyProtection="1">
      <alignment horizontal="right"/>
      <protection locked="0"/>
    </xf>
    <xf numFmtId="165" fontId="4" fillId="6" borderId="22" xfId="27" applyNumberFormat="1" applyFont="1" applyBorder="1" applyAlignment="1" applyProtection="1">
      <alignment horizontal="right"/>
      <protection locked="0"/>
    </xf>
    <xf numFmtId="164" fontId="4" fillId="9" borderId="0" xfId="26" applyNumberFormat="1" applyFont="1" applyFill="1" applyBorder="1" applyAlignment="1">
      <alignment horizontal="center" vertical="center" wrapText="1"/>
    </xf>
    <xf numFmtId="44" fontId="4" fillId="0" borderId="0" xfId="26" applyFont="1" applyFill="1" applyBorder="1" applyAlignment="1" applyProtection="1">
      <alignment horizontal="center" vertical="center" wrapText="1"/>
      <protection locked="0"/>
    </xf>
    <xf numFmtId="0" fontId="4" fillId="0" borderId="8" xfId="0" applyFont="1" applyBorder="1" applyAlignment="1" applyProtection="1">
      <alignment horizontal="left" wrapText="1"/>
      <protection locked="0"/>
    </xf>
    <xf numFmtId="164" fontId="4" fillId="0" borderId="6" xfId="26" applyNumberFormat="1" applyFont="1" applyFill="1" applyBorder="1" applyAlignment="1" applyProtection="1">
      <alignment horizontal="right"/>
      <protection locked="0"/>
    </xf>
    <xf numFmtId="44" fontId="4" fillId="0" borderId="6" xfId="26" applyFont="1" applyFill="1" applyBorder="1" applyAlignment="1" applyProtection="1">
      <alignment horizontal="center"/>
      <protection locked="0"/>
    </xf>
    <xf numFmtId="0" fontId="9" fillId="0" borderId="2" xfId="0" applyFont="1" applyBorder="1" applyAlignment="1">
      <alignment horizontal="right" vertical="center" wrapText="1"/>
    </xf>
    <xf numFmtId="44" fontId="4" fillId="0" borderId="7" xfId="26" applyFont="1" applyFill="1" applyBorder="1" applyAlignment="1">
      <alignment horizontal="center" vertical="center" wrapText="1"/>
    </xf>
    <xf numFmtId="44" fontId="4" fillId="9" borderId="5" xfId="26" applyFont="1" applyFill="1" applyBorder="1" applyAlignment="1">
      <alignment horizontal="right" vertical="center" wrapText="1"/>
    </xf>
    <xf numFmtId="0" fontId="4" fillId="9" borderId="8" xfId="0" applyFont="1" applyFill="1" applyBorder="1" applyAlignment="1">
      <alignment horizontal="left" vertical="center" wrapText="1"/>
    </xf>
    <xf numFmtId="44" fontId="4" fillId="9" borderId="6" xfId="26" applyFont="1" applyFill="1" applyBorder="1" applyAlignment="1">
      <alignment horizontal="right" vertical="center" wrapText="1"/>
    </xf>
    <xf numFmtId="0" fontId="9" fillId="9" borderId="9" xfId="0" applyFont="1" applyFill="1" applyBorder="1" applyAlignment="1">
      <alignment horizontal="right" vertical="center" wrapText="1"/>
    </xf>
    <xf numFmtId="0" fontId="4" fillId="8" borderId="18" xfId="0" applyFont="1" applyFill="1" applyBorder="1" applyAlignment="1" applyProtection="1">
      <alignment horizontal="left" wrapText="1"/>
      <protection locked="0"/>
    </xf>
    <xf numFmtId="0" fontId="4" fillId="8" borderId="20" xfId="0" applyFont="1" applyFill="1" applyBorder="1" applyAlignment="1" applyProtection="1">
      <alignment horizontal="left" wrapText="1"/>
      <protection locked="0"/>
    </xf>
    <xf numFmtId="44" fontId="4" fillId="9" borderId="0" xfId="26" applyFont="1" applyFill="1" applyBorder="1" applyAlignment="1" applyProtection="1">
      <alignment horizontal="center" vertical="center" wrapText="1"/>
      <protection locked="0"/>
    </xf>
    <xf numFmtId="165" fontId="4" fillId="0" borderId="6" xfId="26" applyNumberFormat="1" applyFont="1" applyFill="1" applyBorder="1" applyAlignment="1">
      <alignment horizontal="right" vertical="center" wrapText="1"/>
    </xf>
    <xf numFmtId="0" fontId="14" fillId="8" borderId="18" xfId="0" applyFont="1" applyFill="1" applyBorder="1" applyAlignment="1">
      <alignment horizontal="left" vertical="center" wrapText="1"/>
    </xf>
    <xf numFmtId="0" fontId="14" fillId="8" borderId="26" xfId="0" applyFont="1" applyFill="1" applyBorder="1" applyAlignment="1">
      <alignment horizontal="left" vertical="center" wrapText="1"/>
    </xf>
    <xf numFmtId="0" fontId="8" fillId="7" borderId="18" xfId="0" applyFont="1" applyFill="1" applyBorder="1" applyAlignment="1">
      <alignment vertical="center" wrapText="1"/>
    </xf>
    <xf numFmtId="0" fontId="14" fillId="8" borderId="21" xfId="0" applyFont="1" applyFill="1" applyBorder="1" applyAlignment="1">
      <alignment horizontal="right" vertical="center" wrapText="1"/>
    </xf>
    <xf numFmtId="0" fontId="13" fillId="5" borderId="16" xfId="0" applyFont="1" applyFill="1" applyBorder="1" applyAlignment="1">
      <alignment vertical="center" wrapText="1"/>
    </xf>
    <xf numFmtId="0" fontId="4" fillId="9" borderId="0" xfId="0" applyFont="1" applyFill="1" applyAlignment="1">
      <alignment horizontal="center" vertical="center" wrapText="1"/>
    </xf>
    <xf numFmtId="0" fontId="8" fillId="5" borderId="1" xfId="0" applyFont="1" applyFill="1" applyBorder="1" applyAlignment="1">
      <alignment vertical="center" wrapText="1"/>
    </xf>
    <xf numFmtId="0" fontId="9" fillId="8" borderId="21" xfId="0" applyFont="1" applyFill="1" applyBorder="1" applyAlignment="1">
      <alignment horizontal="right" vertical="center" wrapText="1"/>
    </xf>
    <xf numFmtId="165" fontId="3" fillId="6" borderId="14" xfId="27" applyNumberFormat="1" applyFont="1" applyAlignment="1">
      <alignment horizontal="right" vertical="center" wrapText="1"/>
    </xf>
    <xf numFmtId="3" fontId="4" fillId="2" borderId="9" xfId="0" applyNumberFormat="1" applyFont="1" applyFill="1" applyBorder="1" applyAlignment="1">
      <alignment vertical="center" wrapText="1"/>
    </xf>
    <xf numFmtId="3" fontId="4" fillId="2" borderId="0" xfId="0" applyNumberFormat="1" applyFont="1" applyFill="1" applyAlignment="1">
      <alignment vertical="center" wrapText="1"/>
    </xf>
    <xf numFmtId="3" fontId="4" fillId="2" borderId="5" xfId="0" applyNumberFormat="1" applyFont="1" applyFill="1" applyBorder="1" applyAlignment="1">
      <alignment vertical="center" wrapText="1"/>
    </xf>
    <xf numFmtId="0" fontId="4" fillId="9" borderId="11" xfId="26" applyNumberFormat="1" applyFont="1" applyFill="1" applyBorder="1" applyAlignment="1">
      <alignment horizontal="center" vertical="center" wrapText="1"/>
    </xf>
    <xf numFmtId="3" fontId="4" fillId="9" borderId="9" xfId="0" applyNumberFormat="1" applyFont="1" applyFill="1" applyBorder="1" applyAlignment="1">
      <alignment vertical="center" wrapText="1"/>
    </xf>
    <xf numFmtId="3" fontId="4" fillId="9" borderId="0" xfId="0" applyNumberFormat="1" applyFont="1" applyFill="1" applyAlignment="1">
      <alignment vertical="center" wrapText="1"/>
    </xf>
    <xf numFmtId="3" fontId="4" fillId="9" borderId="5" xfId="0" applyNumberFormat="1" applyFont="1" applyFill="1" applyBorder="1" applyAlignment="1">
      <alignment vertical="center" wrapText="1"/>
    </xf>
    <xf numFmtId="0" fontId="4" fillId="8" borderId="30" xfId="0" applyFont="1" applyFill="1" applyBorder="1" applyAlignment="1">
      <alignment horizontal="left" vertical="center" wrapText="1"/>
    </xf>
    <xf numFmtId="0" fontId="4" fillId="9" borderId="9" xfId="0" applyFont="1" applyFill="1" applyBorder="1" applyAlignment="1">
      <alignment horizontal="center" vertical="center" wrapText="1"/>
    </xf>
    <xf numFmtId="0" fontId="4" fillId="9" borderId="5" xfId="0" applyFont="1" applyFill="1" applyBorder="1" applyAlignment="1">
      <alignment horizontal="center" vertical="center" wrapText="1"/>
    </xf>
    <xf numFmtId="44" fontId="4" fillId="9" borderId="5" xfId="26" applyFont="1" applyFill="1" applyBorder="1" applyAlignment="1">
      <alignment horizontal="center" vertical="center" wrapText="1"/>
    </xf>
    <xf numFmtId="0" fontId="4" fillId="8" borderId="21" xfId="0" applyFont="1" applyFill="1" applyBorder="1" applyAlignment="1" applyProtection="1">
      <alignment horizontal="left" wrapText="1"/>
      <protection locked="0"/>
    </xf>
    <xf numFmtId="44" fontId="4" fillId="9" borderId="5" xfId="26" applyFont="1" applyFill="1" applyBorder="1" applyAlignment="1" applyProtection="1">
      <alignment horizontal="center"/>
      <protection locked="0"/>
    </xf>
    <xf numFmtId="0" fontId="4" fillId="8" borderId="21" xfId="0" applyFont="1" applyFill="1" applyBorder="1" applyAlignment="1">
      <alignment horizontal="left" vertical="center" wrapText="1"/>
    </xf>
    <xf numFmtId="0" fontId="4" fillId="9" borderId="9" xfId="0" applyFont="1" applyFill="1" applyBorder="1" applyAlignment="1">
      <alignment horizontal="left" vertical="center" wrapText="1"/>
    </xf>
    <xf numFmtId="44" fontId="4" fillId="9" borderId="5" xfId="26" applyFont="1" applyFill="1" applyBorder="1" applyAlignment="1" applyProtection="1">
      <alignment horizontal="center" vertical="center" wrapText="1"/>
      <protection locked="0"/>
    </xf>
    <xf numFmtId="164" fontId="4" fillId="9" borderId="5" xfId="26" applyNumberFormat="1" applyFont="1" applyFill="1" applyBorder="1" applyAlignment="1">
      <alignment horizontal="center" vertical="center" wrapText="1"/>
    </xf>
    <xf numFmtId="0" fontId="20" fillId="5"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1" fillId="5" borderId="28" xfId="0" applyFont="1" applyFill="1" applyBorder="1" applyAlignment="1">
      <alignment horizontal="right" vertical="center" wrapText="1"/>
    </xf>
    <xf numFmtId="44" fontId="4" fillId="9" borderId="9" xfId="26" applyFont="1" applyFill="1" applyBorder="1" applyAlignment="1">
      <alignment horizontal="center" vertical="center" wrapText="1"/>
    </xf>
    <xf numFmtId="0" fontId="20" fillId="5" borderId="1" xfId="27" applyFont="1" applyFill="1" applyBorder="1" applyAlignment="1">
      <alignment vertical="center" wrapText="1"/>
    </xf>
    <xf numFmtId="164" fontId="20" fillId="5" borderId="1" xfId="26" applyNumberFormat="1" applyFont="1" applyFill="1" applyBorder="1" applyAlignment="1" applyProtection="1">
      <alignment horizontal="center" vertical="center"/>
      <protection locked="0"/>
    </xf>
    <xf numFmtId="0" fontId="4" fillId="6" borderId="1" xfId="27" applyFont="1" applyBorder="1" applyAlignment="1">
      <alignment vertical="center" wrapText="1"/>
    </xf>
    <xf numFmtId="165" fontId="4" fillId="6" borderId="1" xfId="26" applyNumberFormat="1" applyFont="1" applyFill="1" applyBorder="1" applyAlignment="1" applyProtection="1">
      <alignment horizontal="right"/>
      <protection locked="0"/>
    </xf>
    <xf numFmtId="0" fontId="4" fillId="6" borderId="21" xfId="27" applyFont="1" applyBorder="1" applyAlignment="1">
      <alignment vertical="center" wrapText="1"/>
    </xf>
    <xf numFmtId="165" fontId="4" fillId="6" borderId="21" xfId="26" applyNumberFormat="1" applyFont="1" applyFill="1" applyBorder="1" applyAlignment="1" applyProtection="1">
      <alignment horizontal="right"/>
      <protection locked="0"/>
    </xf>
    <xf numFmtId="0" fontId="4" fillId="6" borderId="1" xfId="27" applyFont="1" applyBorder="1" applyAlignment="1" applyProtection="1">
      <alignment horizontal="left" wrapText="1"/>
      <protection locked="0"/>
    </xf>
    <xf numFmtId="3" fontId="4" fillId="0" borderId="9" xfId="0" applyNumberFormat="1" applyFont="1" applyBorder="1" applyAlignment="1">
      <alignment vertical="center" wrapText="1"/>
    </xf>
    <xf numFmtId="3" fontId="4" fillId="0" borderId="0" xfId="0" applyNumberFormat="1" applyFont="1" applyAlignment="1">
      <alignment vertical="center" wrapText="1"/>
    </xf>
    <xf numFmtId="3" fontId="4" fillId="0" borderId="5" xfId="0" applyNumberFormat="1" applyFont="1" applyBorder="1" applyAlignment="1">
      <alignment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165" fontId="4" fillId="6" borderId="35" xfId="27" applyNumberFormat="1" applyFont="1" applyBorder="1" applyAlignment="1" applyProtection="1">
      <alignment horizontal="right" vertical="center" wrapText="1"/>
      <protection locked="0"/>
    </xf>
    <xf numFmtId="44" fontId="4" fillId="0" borderId="4" xfId="26" applyFont="1" applyFill="1" applyBorder="1" applyAlignment="1">
      <alignment horizontal="center" vertical="center" wrapText="1"/>
    </xf>
    <xf numFmtId="165" fontId="4" fillId="6" borderId="14" xfId="27" applyNumberFormat="1" applyFont="1" applyAlignment="1" applyProtection="1">
      <alignment horizontal="right"/>
      <protection locked="0"/>
    </xf>
    <xf numFmtId="44" fontId="4" fillId="0" borderId="11" xfId="26" applyFont="1" applyFill="1" applyBorder="1" applyAlignment="1" applyProtection="1">
      <alignment horizontal="center"/>
      <protection locked="0"/>
    </xf>
    <xf numFmtId="0" fontId="4" fillId="0" borderId="9" xfId="0" applyFont="1" applyBorder="1" applyAlignment="1">
      <alignment horizontal="left" vertical="center" wrapText="1"/>
    </xf>
    <xf numFmtId="44" fontId="4" fillId="0" borderId="5" xfId="26" applyFont="1" applyFill="1" applyBorder="1" applyAlignment="1" applyProtection="1">
      <alignment horizontal="center" vertical="center" wrapText="1"/>
      <protection locked="0"/>
    </xf>
    <xf numFmtId="0" fontId="20" fillId="5" borderId="1" xfId="0" applyFont="1" applyFill="1" applyBorder="1" applyAlignment="1">
      <alignment vertical="center" wrapText="1"/>
    </xf>
    <xf numFmtId="0" fontId="4" fillId="6" borderId="18" xfId="27" applyFont="1" applyBorder="1" applyAlignment="1">
      <alignment horizontal="center" vertical="center" wrapText="1"/>
    </xf>
    <xf numFmtId="0" fontId="4" fillId="6" borderId="1" xfId="27" applyFont="1" applyBorder="1" applyAlignment="1">
      <alignment horizontal="center" vertical="center" wrapText="1"/>
    </xf>
    <xf numFmtId="0" fontId="4" fillId="6" borderId="20" xfId="27" applyFont="1" applyBorder="1" applyAlignment="1">
      <alignment horizontal="center" vertical="center" wrapText="1"/>
    </xf>
    <xf numFmtId="0" fontId="4" fillId="6" borderId="21" xfId="27" applyFont="1" applyBorder="1" applyAlignment="1">
      <alignment horizontal="center" vertical="center" wrapText="1"/>
    </xf>
    <xf numFmtId="0" fontId="8" fillId="5" borderId="15" xfId="0" applyFont="1" applyFill="1" applyBorder="1" applyAlignment="1">
      <alignment vertical="center" wrapText="1"/>
    </xf>
    <xf numFmtId="0" fontId="8" fillId="5" borderId="16" xfId="0" applyFont="1" applyFill="1" applyBorder="1" applyAlignment="1">
      <alignment vertical="center" wrapText="1"/>
    </xf>
    <xf numFmtId="0" fontId="8" fillId="5" borderId="17" xfId="0" applyFont="1" applyFill="1" applyBorder="1" applyAlignment="1">
      <alignment vertical="center" wrapText="1"/>
    </xf>
    <xf numFmtId="165" fontId="11" fillId="5" borderId="32" xfId="27" applyNumberFormat="1" applyFont="1" applyFill="1" applyBorder="1" applyAlignment="1">
      <alignment horizontal="center" vertical="center" wrapText="1"/>
    </xf>
    <xf numFmtId="165" fontId="11" fillId="5" borderId="33" xfId="27" applyNumberFormat="1" applyFont="1" applyFill="1" applyBorder="1" applyAlignment="1">
      <alignment horizontal="center" vertical="center" wrapText="1"/>
    </xf>
    <xf numFmtId="0" fontId="13" fillId="4" borderId="2"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4" fillId="9" borderId="8"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0" xfId="0" applyFont="1" applyFill="1" applyAlignment="1">
      <alignment horizontal="center" vertical="center" wrapText="1"/>
    </xf>
    <xf numFmtId="0" fontId="20" fillId="5" borderId="18" xfId="0" applyFont="1" applyFill="1" applyBorder="1" applyAlignment="1">
      <alignment horizontal="center" vertical="center" wrapText="1"/>
    </xf>
    <xf numFmtId="0" fontId="20" fillId="5" borderId="1" xfId="0" applyFont="1" applyFill="1" applyBorder="1" applyAlignment="1">
      <alignment horizontal="center" vertical="center" wrapText="1"/>
    </xf>
    <xf numFmtId="165" fontId="4" fillId="6" borderId="21" xfId="27" applyNumberFormat="1" applyFont="1" applyBorder="1" applyAlignment="1" applyProtection="1">
      <alignment horizontal="center"/>
      <protection locked="0"/>
    </xf>
    <xf numFmtId="165" fontId="4" fillId="6" borderId="22" xfId="27" applyNumberFormat="1" applyFont="1" applyBorder="1" applyAlignment="1" applyProtection="1">
      <alignment horizontal="center"/>
      <protection locked="0"/>
    </xf>
    <xf numFmtId="165" fontId="14" fillId="6" borderId="14" xfId="27" applyNumberFormat="1" applyFont="1" applyAlignment="1">
      <alignment horizontal="center" vertical="center" wrapText="1"/>
    </xf>
    <xf numFmtId="165" fontId="14" fillId="6" borderId="34" xfId="27" applyNumberFormat="1" applyFont="1" applyBorder="1" applyAlignment="1">
      <alignment horizontal="center" vertical="center" wrapText="1"/>
    </xf>
    <xf numFmtId="0" fontId="13" fillId="5" borderId="23"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3" fillId="5" borderId="25" xfId="0" applyFont="1" applyFill="1" applyBorder="1" applyAlignment="1">
      <alignment horizontal="center" vertical="center" wrapText="1"/>
    </xf>
    <xf numFmtId="0" fontId="4" fillId="8" borderId="2" xfId="0" applyFont="1" applyFill="1" applyBorder="1" applyAlignment="1">
      <alignment vertical="center" wrapText="1"/>
    </xf>
    <xf numFmtId="0" fontId="4" fillId="8" borderId="4" xfId="0" applyFont="1" applyFill="1" applyBorder="1" applyAlignment="1">
      <alignment vertical="center" wrapText="1"/>
    </xf>
    <xf numFmtId="165" fontId="4" fillId="6" borderId="14" xfId="27" applyNumberFormat="1" applyFont="1" applyAlignment="1" applyProtection="1">
      <alignment horizontal="center" vertical="center" wrapText="1"/>
      <protection locked="0"/>
    </xf>
    <xf numFmtId="0" fontId="14" fillId="8" borderId="2" xfId="0" applyFont="1" applyFill="1" applyBorder="1" applyAlignment="1">
      <alignment horizontal="right" vertical="center" wrapText="1"/>
    </xf>
    <xf numFmtId="0" fontId="14" fillId="8" borderId="4" xfId="0" applyFont="1" applyFill="1" applyBorder="1" applyAlignment="1">
      <alignment horizontal="right" vertical="center" wrapText="1"/>
    </xf>
    <xf numFmtId="165" fontId="14" fillId="8" borderId="2" xfId="26" applyNumberFormat="1" applyFont="1" applyFill="1" applyBorder="1" applyAlignment="1">
      <alignment horizontal="center" vertical="center" wrapText="1"/>
    </xf>
    <xf numFmtId="165" fontId="14" fillId="8" borderId="3" xfId="26" applyNumberFormat="1" applyFont="1" applyFill="1" applyBorder="1" applyAlignment="1">
      <alignment horizontal="center" vertical="center" wrapText="1"/>
    </xf>
    <xf numFmtId="0" fontId="17" fillId="8" borderId="1" xfId="0" applyFont="1" applyFill="1" applyBorder="1" applyAlignment="1">
      <alignment horizontal="right" vertical="center" wrapText="1"/>
    </xf>
    <xf numFmtId="165" fontId="14" fillId="6" borderId="14" xfId="27" applyNumberFormat="1" applyFont="1" applyAlignment="1" applyProtection="1">
      <alignment horizontal="center" vertical="center" wrapText="1"/>
      <protection locked="0"/>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4" fillId="6" borderId="1" xfId="27" applyNumberFormat="1" applyFont="1" applyBorder="1" applyAlignment="1" applyProtection="1">
      <alignment horizontal="center"/>
      <protection locked="0"/>
    </xf>
    <xf numFmtId="0" fontId="4" fillId="6" borderId="19" xfId="27" applyNumberFormat="1" applyFont="1" applyBorder="1" applyAlignment="1" applyProtection="1">
      <alignment horizontal="center"/>
      <protection locked="0"/>
    </xf>
    <xf numFmtId="0" fontId="4" fillId="6" borderId="21" xfId="27" applyNumberFormat="1" applyFont="1" applyBorder="1" applyAlignment="1" applyProtection="1">
      <alignment horizontal="center"/>
      <protection locked="0"/>
    </xf>
    <xf numFmtId="0" fontId="4" fillId="6" borderId="22" xfId="27" applyNumberFormat="1" applyFont="1" applyBorder="1" applyAlignment="1" applyProtection="1">
      <alignment horizontal="center"/>
      <protection locked="0"/>
    </xf>
    <xf numFmtId="0" fontId="13" fillId="5" borderId="2" xfId="0" applyFont="1" applyFill="1" applyBorder="1" applyAlignment="1">
      <alignment vertical="center" wrapText="1"/>
    </xf>
    <xf numFmtId="0" fontId="13" fillId="5" borderId="3" xfId="0" applyFont="1" applyFill="1" applyBorder="1" applyAlignment="1">
      <alignment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4" fillId="6" borderId="1" xfId="27" applyNumberFormat="1" applyFont="1" applyBorder="1" applyAlignment="1">
      <alignment horizontal="center" vertical="center" wrapText="1"/>
    </xf>
    <xf numFmtId="0" fontId="13" fillId="5" borderId="1" xfId="0" applyFont="1" applyFill="1" applyBorder="1" applyAlignment="1">
      <alignment horizontal="left" vertical="center" wrapText="1"/>
    </xf>
    <xf numFmtId="0" fontId="4" fillId="6" borderId="1" xfId="27" applyNumberFormat="1" applyFont="1" applyBorder="1" applyAlignment="1" applyProtection="1">
      <alignment horizontal="center" vertical="center" wrapText="1"/>
      <protection locked="0"/>
    </xf>
    <xf numFmtId="0" fontId="11" fillId="5" borderId="1" xfId="0" applyFont="1" applyFill="1" applyBorder="1" applyAlignment="1">
      <alignment horizontal="center" vertical="center" wrapText="1"/>
    </xf>
    <xf numFmtId="0" fontId="13" fillId="5" borderId="15" xfId="0" applyFont="1" applyFill="1" applyBorder="1" applyAlignment="1">
      <alignment horizontal="left" vertical="center" wrapText="1"/>
    </xf>
    <xf numFmtId="0" fontId="13" fillId="5" borderId="16" xfId="0" applyFont="1" applyFill="1" applyBorder="1" applyAlignment="1">
      <alignment horizontal="left" vertical="center" wrapText="1"/>
    </xf>
    <xf numFmtId="0" fontId="13" fillId="5" borderId="17" xfId="0" applyFont="1" applyFill="1" applyBorder="1" applyAlignment="1">
      <alignment horizontal="left" vertical="center" wrapText="1"/>
    </xf>
    <xf numFmtId="44" fontId="20" fillId="5" borderId="1" xfId="26" applyFont="1" applyFill="1" applyBorder="1" applyAlignment="1">
      <alignment horizontal="center" vertical="center"/>
    </xf>
    <xf numFmtId="44" fontId="20" fillId="5" borderId="19" xfId="26" applyFont="1" applyFill="1" applyBorder="1" applyAlignment="1">
      <alignment horizontal="center" vertical="center"/>
    </xf>
    <xf numFmtId="165" fontId="4" fillId="6" borderId="1" xfId="27" applyNumberFormat="1" applyFont="1" applyBorder="1" applyAlignment="1" applyProtection="1">
      <alignment horizontal="center" vertical="center" wrapText="1"/>
      <protection locked="0"/>
    </xf>
    <xf numFmtId="165" fontId="4" fillId="6" borderId="19" xfId="27" applyNumberFormat="1" applyFont="1" applyBorder="1" applyAlignment="1" applyProtection="1">
      <alignment horizontal="center" vertical="center" wrapText="1"/>
      <protection locked="0"/>
    </xf>
    <xf numFmtId="0" fontId="4" fillId="0" borderId="7" xfId="0" applyFont="1" applyBorder="1" applyAlignment="1">
      <alignment horizontal="center"/>
    </xf>
    <xf numFmtId="0" fontId="8" fillId="5" borderId="15" xfId="0" applyFont="1" applyFill="1" applyBorder="1" applyAlignment="1">
      <alignment horizontal="left" vertical="center"/>
    </xf>
    <xf numFmtId="0" fontId="8" fillId="5" borderId="16" xfId="0" applyFont="1" applyFill="1" applyBorder="1" applyAlignment="1">
      <alignment horizontal="left" vertical="center"/>
    </xf>
    <xf numFmtId="0" fontId="8" fillId="5" borderId="17" xfId="0" applyFont="1" applyFill="1" applyBorder="1" applyAlignment="1">
      <alignment horizontal="left" vertical="center"/>
    </xf>
    <xf numFmtId="165" fontId="4" fillId="6" borderId="1" xfId="27" applyNumberFormat="1" applyFont="1" applyBorder="1" applyAlignment="1" applyProtection="1">
      <alignment horizontal="center"/>
      <protection locked="0"/>
    </xf>
    <xf numFmtId="165" fontId="4" fillId="6" borderId="19" xfId="27" applyNumberFormat="1" applyFont="1" applyBorder="1" applyAlignment="1" applyProtection="1">
      <alignment horizontal="center"/>
      <protection locked="0"/>
    </xf>
    <xf numFmtId="165" fontId="4" fillId="8" borderId="10" xfId="26" applyNumberFormat="1" applyFont="1" applyFill="1" applyBorder="1" applyAlignment="1">
      <alignment horizontal="center" vertical="center" wrapText="1"/>
    </xf>
    <xf numFmtId="165" fontId="4" fillId="8" borderId="7" xfId="26" applyNumberFormat="1" applyFont="1" applyFill="1" applyBorder="1" applyAlignment="1">
      <alignment horizontal="center" vertical="center" wrapText="1"/>
    </xf>
    <xf numFmtId="165" fontId="3" fillId="8" borderId="1" xfId="26" applyNumberFormat="1" applyFont="1" applyFill="1" applyBorder="1" applyAlignment="1">
      <alignment horizontal="center" vertical="center" wrapText="1"/>
    </xf>
    <xf numFmtId="165" fontId="4" fillId="6" borderId="1" xfId="27" applyNumberFormat="1" applyFont="1" applyBorder="1" applyAlignment="1">
      <alignment horizontal="center" vertical="center" wrapText="1"/>
    </xf>
    <xf numFmtId="165" fontId="4" fillId="8" borderId="1" xfId="26" applyNumberFormat="1" applyFont="1" applyFill="1" applyBorder="1" applyAlignment="1">
      <alignment horizontal="center" vertical="center" wrapText="1"/>
    </xf>
    <xf numFmtId="165" fontId="4" fillId="8" borderId="19" xfId="26" applyNumberFormat="1" applyFont="1" applyFill="1" applyBorder="1" applyAlignment="1">
      <alignment horizontal="center" vertical="center" wrapText="1"/>
    </xf>
    <xf numFmtId="165" fontId="4" fillId="8" borderId="21" xfId="26" applyNumberFormat="1" applyFont="1" applyFill="1" applyBorder="1" applyAlignment="1">
      <alignment horizontal="center" vertical="center" wrapText="1"/>
    </xf>
    <xf numFmtId="165" fontId="4" fillId="8" borderId="22" xfId="26" applyNumberFormat="1" applyFont="1" applyFill="1" applyBorder="1" applyAlignment="1">
      <alignment horizontal="center" vertical="center" wrapText="1"/>
    </xf>
    <xf numFmtId="165" fontId="4" fillId="6" borderId="1" xfId="26" applyNumberFormat="1" applyFont="1" applyFill="1" applyBorder="1" applyAlignment="1">
      <alignment horizontal="center" vertical="center" wrapText="1"/>
    </xf>
    <xf numFmtId="165" fontId="4" fillId="6" borderId="19" xfId="26" applyNumberFormat="1" applyFont="1" applyFill="1" applyBorder="1" applyAlignment="1">
      <alignment horizontal="center" vertical="center" wrapText="1"/>
    </xf>
    <xf numFmtId="0" fontId="18" fillId="7" borderId="2" xfId="0" applyFont="1" applyFill="1" applyBorder="1" applyAlignment="1">
      <alignment horizontal="center" vertical="center"/>
    </xf>
    <xf numFmtId="0" fontId="18" fillId="7" borderId="3" xfId="0" applyFont="1" applyFill="1" applyBorder="1" applyAlignment="1">
      <alignment horizontal="center" vertical="center"/>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13" fillId="5" borderId="15"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5" borderId="17"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9" xfId="0" applyFont="1" applyFill="1" applyBorder="1" applyAlignment="1">
      <alignment horizontal="center" vertical="center" wrapText="1"/>
    </xf>
    <xf numFmtId="165" fontId="14" fillId="3" borderId="2" xfId="26" applyNumberFormat="1" applyFont="1" applyFill="1" applyBorder="1" applyAlignment="1">
      <alignment horizontal="center" vertical="center" wrapText="1"/>
    </xf>
    <xf numFmtId="165" fontId="14" fillId="3" borderId="3" xfId="26" applyNumberFormat="1" applyFont="1" applyFill="1" applyBorder="1" applyAlignment="1">
      <alignment horizontal="center" vertical="center" wrapText="1"/>
    </xf>
    <xf numFmtId="165" fontId="14" fillId="3" borderId="4" xfId="26" applyNumberFormat="1" applyFont="1" applyFill="1" applyBorder="1" applyAlignment="1">
      <alignment horizontal="center" vertical="center" wrapText="1"/>
    </xf>
    <xf numFmtId="165" fontId="11" fillId="5" borderId="28" xfId="26" applyNumberFormat="1" applyFont="1" applyFill="1" applyBorder="1" applyAlignment="1">
      <alignment horizontal="center" vertical="center" wrapText="1"/>
    </xf>
    <xf numFmtId="165" fontId="11" fillId="5" borderId="29" xfId="26" applyNumberFormat="1" applyFont="1" applyFill="1" applyBorder="1" applyAlignment="1">
      <alignment horizontal="center" vertical="center" wrapText="1"/>
    </xf>
    <xf numFmtId="165" fontId="11" fillId="5" borderId="39" xfId="26" applyNumberFormat="1" applyFont="1" applyFill="1" applyBorder="1" applyAlignment="1">
      <alignment horizontal="center" vertical="center" wrapText="1"/>
    </xf>
    <xf numFmtId="0" fontId="4" fillId="9" borderId="5" xfId="0" applyFont="1" applyFill="1" applyBorder="1" applyAlignment="1">
      <alignment horizontal="center" vertical="center" wrapText="1"/>
    </xf>
    <xf numFmtId="0" fontId="13" fillId="5" borderId="2"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4" xfId="0" applyFont="1" applyFill="1" applyBorder="1" applyAlignment="1">
      <alignment horizontal="left" vertical="center" wrapText="1"/>
    </xf>
    <xf numFmtId="165" fontId="4" fillId="6" borderId="35" xfId="27" applyNumberFormat="1" applyFont="1" applyBorder="1" applyAlignment="1" applyProtection="1">
      <alignment horizontal="center" vertical="center" wrapText="1"/>
      <protection locked="0"/>
    </xf>
    <xf numFmtId="0" fontId="4" fillId="8" borderId="1" xfId="0" applyFont="1" applyFill="1" applyBorder="1" applyAlignment="1">
      <alignment vertical="center" wrapText="1"/>
    </xf>
    <xf numFmtId="0" fontId="14" fillId="8" borderId="1" xfId="0" applyFont="1" applyFill="1" applyBorder="1" applyAlignment="1">
      <alignment horizontal="right" vertical="center" wrapText="1"/>
    </xf>
    <xf numFmtId="165" fontId="14" fillId="8" borderId="1" xfId="26" applyNumberFormat="1" applyFont="1" applyFill="1" applyBorder="1" applyAlignment="1">
      <alignment horizontal="center" vertical="center" wrapText="1"/>
    </xf>
    <xf numFmtId="165" fontId="14" fillId="6" borderId="1" xfId="27" applyNumberFormat="1" applyFont="1" applyBorder="1" applyAlignment="1" applyProtection="1">
      <alignment horizontal="center" vertical="center" wrapText="1"/>
      <protection locked="0"/>
    </xf>
    <xf numFmtId="0" fontId="14" fillId="8" borderId="21" xfId="0" applyFont="1" applyFill="1" applyBorder="1" applyAlignment="1">
      <alignment horizontal="right" vertical="center" wrapText="1"/>
    </xf>
    <xf numFmtId="165" fontId="14" fillId="8" borderId="21" xfId="26" applyNumberFormat="1" applyFont="1" applyFill="1" applyBorder="1" applyAlignment="1">
      <alignment horizontal="center" vertical="center" wrapText="1"/>
    </xf>
    <xf numFmtId="0" fontId="9" fillId="9" borderId="9" xfId="0" applyFont="1" applyFill="1" applyBorder="1" applyAlignment="1">
      <alignment horizontal="center" vertical="center" wrapText="1"/>
    </xf>
    <xf numFmtId="0" fontId="9" fillId="9" borderId="0" xfId="0" applyFont="1" applyFill="1" applyAlignment="1">
      <alignment horizontal="center" vertical="center" wrapText="1"/>
    </xf>
    <xf numFmtId="0" fontId="8" fillId="5" borderId="16" xfId="0" applyFont="1" applyFill="1" applyBorder="1" applyAlignment="1">
      <alignment horizontal="center" vertical="center" wrapText="1"/>
    </xf>
    <xf numFmtId="0" fontId="13" fillId="5" borderId="36" xfId="0" applyFont="1" applyFill="1" applyBorder="1" applyAlignment="1">
      <alignment horizontal="center" vertical="center" wrapText="1"/>
    </xf>
    <xf numFmtId="0" fontId="13" fillId="5" borderId="37" xfId="0" applyFont="1" applyFill="1" applyBorder="1" applyAlignment="1">
      <alignment horizontal="center" vertical="center" wrapText="1"/>
    </xf>
    <xf numFmtId="165" fontId="4" fillId="6" borderId="30" xfId="27" applyNumberFormat="1" applyFont="1" applyBorder="1" applyAlignment="1" applyProtection="1">
      <alignment horizontal="center" vertical="center" wrapText="1"/>
      <protection locked="0"/>
    </xf>
    <xf numFmtId="0" fontId="11" fillId="5" borderId="16" xfId="0" applyFont="1" applyFill="1" applyBorder="1" applyAlignment="1">
      <alignment horizontal="center" vertical="center" wrapText="1"/>
    </xf>
    <xf numFmtId="0" fontId="13" fillId="5" borderId="36" xfId="0" applyFont="1" applyFill="1" applyBorder="1" applyAlignment="1">
      <alignment vertical="center" wrapText="1"/>
    </xf>
    <xf numFmtId="0" fontId="13" fillId="5" borderId="24" xfId="0" applyFont="1" applyFill="1" applyBorder="1" applyAlignment="1">
      <alignment vertical="center" wrapText="1"/>
    </xf>
    <xf numFmtId="0" fontId="13" fillId="5" borderId="37" xfId="0" applyFont="1" applyFill="1" applyBorder="1" applyAlignment="1">
      <alignment vertical="center" wrapText="1"/>
    </xf>
    <xf numFmtId="165" fontId="4" fillId="6" borderId="32" xfId="27" applyNumberFormat="1" applyFont="1" applyBorder="1" applyAlignment="1" applyProtection="1">
      <alignment horizontal="center" vertical="center" wrapText="1"/>
      <protection locked="0"/>
    </xf>
    <xf numFmtId="165" fontId="4" fillId="6" borderId="38" xfId="27" applyNumberFormat="1" applyFont="1" applyBorder="1" applyAlignment="1" applyProtection="1">
      <alignment horizontal="center" vertical="center" wrapText="1"/>
      <protection locked="0"/>
    </xf>
    <xf numFmtId="0" fontId="8" fillId="5" borderId="16" xfId="0" applyFont="1" applyFill="1" applyBorder="1" applyAlignment="1">
      <alignment horizontal="center" vertical="center"/>
    </xf>
    <xf numFmtId="165" fontId="14" fillId="8" borderId="21" xfId="26" applyNumberFormat="1" applyFont="1" applyFill="1" applyBorder="1" applyAlignment="1" applyProtection="1">
      <alignment horizontal="center" vertical="center" wrapText="1"/>
      <protection locked="0"/>
    </xf>
    <xf numFmtId="0" fontId="4" fillId="6" borderId="14" xfId="27" applyNumberFormat="1" applyFont="1" applyAlignment="1">
      <alignment horizontal="center" vertical="center" wrapText="1"/>
    </xf>
    <xf numFmtId="0" fontId="4" fillId="6" borderId="35" xfId="27" applyNumberFormat="1" applyFont="1" applyBorder="1" applyAlignment="1">
      <alignment horizontal="center" vertical="center" wrapText="1"/>
    </xf>
    <xf numFmtId="165" fontId="3" fillId="8" borderId="1" xfId="27" applyNumberFormat="1" applyFont="1" applyFill="1" applyBorder="1" applyAlignment="1">
      <alignment horizontal="center" vertical="center" wrapText="1"/>
    </xf>
    <xf numFmtId="44" fontId="4" fillId="9" borderId="3" xfId="26" applyFont="1" applyFill="1" applyBorder="1" applyAlignment="1">
      <alignment horizontal="center" vertical="center" wrapText="1"/>
    </xf>
    <xf numFmtId="44" fontId="4" fillId="9" borderId="4" xfId="26" applyFont="1" applyFill="1" applyBorder="1" applyAlignment="1">
      <alignment horizontal="center" vertical="center" wrapText="1"/>
    </xf>
    <xf numFmtId="0" fontId="18" fillId="7" borderId="4" xfId="0" applyFont="1" applyFill="1" applyBorder="1" applyAlignment="1">
      <alignment horizontal="center" vertical="center"/>
    </xf>
    <xf numFmtId="0" fontId="9" fillId="0" borderId="11" xfId="0" applyFont="1" applyBorder="1" applyAlignment="1">
      <alignment horizontal="center" vertical="center" wrapText="1"/>
    </xf>
    <xf numFmtId="0" fontId="8" fillId="5" borderId="1" xfId="0" applyFont="1" applyFill="1" applyBorder="1" applyAlignment="1">
      <alignment horizontal="center" vertical="center" wrapText="1"/>
    </xf>
    <xf numFmtId="44" fontId="4" fillId="9" borderId="7" xfId="26" applyFont="1" applyFill="1" applyBorder="1" applyAlignment="1">
      <alignment horizontal="center" vertical="center" wrapText="1"/>
    </xf>
    <xf numFmtId="44" fontId="4" fillId="9" borderId="12" xfId="26" applyFont="1" applyFill="1" applyBorder="1" applyAlignment="1">
      <alignment horizontal="center" vertical="center" wrapText="1"/>
    </xf>
    <xf numFmtId="165" fontId="14" fillId="8" borderId="1" xfId="26" applyNumberFormat="1" applyFont="1" applyFill="1" applyBorder="1" applyAlignment="1" applyProtection="1">
      <alignment horizontal="center" vertical="center" wrapText="1"/>
      <protection locked="0"/>
    </xf>
    <xf numFmtId="0" fontId="4" fillId="8" borderId="1" xfId="0" applyFont="1" applyFill="1" applyBorder="1" applyAlignment="1">
      <alignment horizontal="left" vertical="center" wrapText="1"/>
    </xf>
    <xf numFmtId="165" fontId="4" fillId="6" borderId="21" xfId="27" applyNumberFormat="1" applyFont="1" applyBorder="1" applyAlignment="1" applyProtection="1">
      <alignment horizontal="center" vertical="center" wrapText="1"/>
      <protection locked="0"/>
    </xf>
    <xf numFmtId="0" fontId="13" fillId="5" borderId="16" xfId="0" applyFont="1" applyFill="1" applyBorder="1" applyAlignment="1">
      <alignment vertical="center" wrapText="1"/>
    </xf>
    <xf numFmtId="0" fontId="4" fillId="6" borderId="14" xfId="27" applyNumberFormat="1" applyFont="1" applyAlignment="1" applyProtection="1">
      <alignment horizontal="center"/>
      <protection locked="0"/>
    </xf>
    <xf numFmtId="0" fontId="4" fillId="6" borderId="35" xfId="27" applyNumberFormat="1" applyFont="1" applyBorder="1" applyAlignment="1" applyProtection="1">
      <alignment horizontal="center"/>
      <protection locked="0"/>
    </xf>
    <xf numFmtId="44" fontId="20" fillId="5" borderId="2" xfId="26" applyFont="1" applyFill="1" applyBorder="1" applyAlignment="1">
      <alignment horizontal="center" vertical="center"/>
    </xf>
    <xf numFmtId="44" fontId="20" fillId="5" borderId="4" xfId="26" applyFont="1" applyFill="1" applyBorder="1" applyAlignment="1">
      <alignment horizontal="center" vertical="center"/>
    </xf>
    <xf numFmtId="165" fontId="14" fillId="6" borderId="35" xfId="27" applyNumberFormat="1" applyFont="1" applyBorder="1" applyAlignment="1" applyProtection="1">
      <alignment horizontal="center" vertical="center" wrapText="1"/>
      <protection locked="0"/>
    </xf>
    <xf numFmtId="0" fontId="5" fillId="9" borderId="8"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11" xfId="0" applyFont="1" applyFill="1" applyBorder="1" applyAlignment="1">
      <alignment horizontal="center" vertical="center" wrapText="1"/>
    </xf>
    <xf numFmtId="44" fontId="4" fillId="9" borderId="6" xfId="26" applyFont="1" applyFill="1" applyBorder="1" applyAlignment="1">
      <alignment horizontal="center" vertical="center" wrapText="1"/>
    </xf>
    <xf numFmtId="44" fontId="4" fillId="9" borderId="11" xfId="26" applyFont="1" applyFill="1" applyBorder="1" applyAlignment="1">
      <alignment horizontal="center" vertical="center" wrapText="1"/>
    </xf>
    <xf numFmtId="165" fontId="4" fillId="6" borderId="31" xfId="27" applyNumberFormat="1" applyFont="1" applyBorder="1" applyAlignment="1" applyProtection="1">
      <alignment horizontal="center" vertical="center" wrapText="1"/>
      <protection locked="0"/>
    </xf>
    <xf numFmtId="165" fontId="4" fillId="6" borderId="40" xfId="27" applyNumberFormat="1" applyFont="1" applyBorder="1" applyAlignment="1" applyProtection="1">
      <alignment horizontal="center" vertical="center" wrapText="1"/>
      <protection locked="0"/>
    </xf>
    <xf numFmtId="0" fontId="14" fillId="0" borderId="0" xfId="0" applyFont="1"/>
    <xf numFmtId="0" fontId="21" fillId="0" borderId="0" xfId="0" applyFont="1" applyAlignment="1" applyProtection="1">
      <alignment horizontal="center"/>
      <protection locked="0"/>
    </xf>
    <xf numFmtId="165" fontId="21" fillId="0" borderId="0" xfId="26" applyNumberFormat="1" applyFont="1" applyFill="1" applyBorder="1" applyAlignment="1" applyProtection="1">
      <alignment horizontal="center"/>
      <protection locked="0"/>
    </xf>
    <xf numFmtId="0" fontId="21" fillId="9" borderId="0" xfId="0" applyFont="1" applyFill="1" applyAlignment="1" applyProtection="1">
      <alignment horizontal="center"/>
      <protection locked="0"/>
    </xf>
    <xf numFmtId="0" fontId="21" fillId="9" borderId="5" xfId="0" applyFont="1" applyFill="1" applyBorder="1" applyAlignment="1" applyProtection="1">
      <alignment horizontal="center"/>
      <protection locked="0"/>
    </xf>
    <xf numFmtId="0" fontId="21" fillId="9" borderId="9" xfId="0" applyFont="1" applyFill="1" applyBorder="1" applyAlignment="1" applyProtection="1">
      <alignment horizontal="center"/>
      <protection locked="0"/>
    </xf>
  </cellXfs>
  <cellStyles count="28">
    <cellStyle name="Comma 2" xfId="24" xr:uid="{00000000-0005-0000-0000-000000000000}"/>
    <cellStyle name="Currency" xfId="26" builtinId="4"/>
    <cellStyle name="Currency 2" xfId="25" xr:uid="{00000000-0005-0000-0000-000002000000}"/>
    <cellStyle name="Normal" xfId="0" builtinId="0"/>
    <cellStyle name="Normal 10" xfId="5" xr:uid="{00000000-0005-0000-0000-000004000000}"/>
    <cellStyle name="Normal 17" xfId="8" xr:uid="{00000000-0005-0000-0000-000005000000}"/>
    <cellStyle name="Normal 2" xfId="17" xr:uid="{00000000-0005-0000-0000-000006000000}"/>
    <cellStyle name="Normal 2 5" xfId="18" xr:uid="{00000000-0005-0000-0000-000007000000}"/>
    <cellStyle name="Normal 3" xfId="19" xr:uid="{00000000-0005-0000-0000-000008000000}"/>
    <cellStyle name="Normal 33" xfId="15" xr:uid="{00000000-0005-0000-0000-000009000000}"/>
    <cellStyle name="Normal 34" xfId="11" xr:uid="{00000000-0005-0000-0000-00000A000000}"/>
    <cellStyle name="Normal 4" xfId="20" xr:uid="{00000000-0005-0000-0000-00000B000000}"/>
    <cellStyle name="Normal 44" xfId="10" xr:uid="{00000000-0005-0000-0000-00000C000000}"/>
    <cellStyle name="Normal 45" xfId="14" xr:uid="{00000000-0005-0000-0000-00000D000000}"/>
    <cellStyle name="Normal 46" xfId="2" xr:uid="{00000000-0005-0000-0000-00000E000000}"/>
    <cellStyle name="Normal 5" xfId="1" xr:uid="{00000000-0005-0000-0000-00000F000000}"/>
    <cellStyle name="Normal 52" xfId="16" xr:uid="{00000000-0005-0000-0000-000010000000}"/>
    <cellStyle name="Normal 6" xfId="21" xr:uid="{00000000-0005-0000-0000-000011000000}"/>
    <cellStyle name="Normal 60" xfId="3" xr:uid="{00000000-0005-0000-0000-000012000000}"/>
    <cellStyle name="Normal 63" xfId="4" xr:uid="{00000000-0005-0000-0000-000013000000}"/>
    <cellStyle name="Normal 7" xfId="22" xr:uid="{00000000-0005-0000-0000-000014000000}"/>
    <cellStyle name="Normal 8" xfId="23" xr:uid="{00000000-0005-0000-0000-000015000000}"/>
    <cellStyle name="Normal 88" xfId="6" xr:uid="{00000000-0005-0000-0000-000016000000}"/>
    <cellStyle name="Normal 90" xfId="12" xr:uid="{00000000-0005-0000-0000-000017000000}"/>
    <cellStyle name="Normal 92" xfId="7" xr:uid="{00000000-0005-0000-0000-000018000000}"/>
    <cellStyle name="Normal 94" xfId="13" xr:uid="{00000000-0005-0000-0000-000019000000}"/>
    <cellStyle name="Normal 97" xfId="9" xr:uid="{00000000-0005-0000-0000-00001A000000}"/>
    <cellStyle name="Note" xfId="27" builtinId="10"/>
  </cellStyles>
  <dxfs count="0"/>
  <tableStyles count="0" defaultTableStyle="TableStyleMedium9" defaultPivotStyle="PivotStyleLight16"/>
  <colors>
    <mruColors>
      <color rgb="FFA50021"/>
      <color rgb="FF00527B"/>
      <color rgb="FF6D9DBE"/>
      <color rgb="FFEB7F14"/>
      <color rgb="FFE9D414"/>
      <color rgb="FF6591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2616286</xdr:colOff>
      <xdr:row>0</xdr:row>
      <xdr:rowOff>0</xdr:rowOff>
    </xdr:from>
    <xdr:to>
      <xdr:col>2</xdr:col>
      <xdr:colOff>11645</xdr:colOff>
      <xdr:row>0</xdr:row>
      <xdr:rowOff>1619250</xdr:rowOff>
    </xdr:to>
    <xdr:pic>
      <xdr:nvPicPr>
        <xdr:cNvPr id="3" name="Picture 2">
          <a:extLst>
            <a:ext uri="{FF2B5EF4-FFF2-40B4-BE49-F238E27FC236}">
              <a16:creationId xmlns:a16="http://schemas.microsoft.com/office/drawing/2014/main" id="{1D1E050D-B694-72FE-3589-8D4E3A528A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16286" y="0"/>
          <a:ext cx="3527078" cy="1619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2687724</xdr:colOff>
      <xdr:row>0</xdr:row>
      <xdr:rowOff>0</xdr:rowOff>
    </xdr:from>
    <xdr:to>
      <xdr:col>2</xdr:col>
      <xdr:colOff>83083</xdr:colOff>
      <xdr:row>0</xdr:row>
      <xdr:rowOff>1619250</xdr:rowOff>
    </xdr:to>
    <xdr:pic>
      <xdr:nvPicPr>
        <xdr:cNvPr id="3" name="Picture 2">
          <a:extLst>
            <a:ext uri="{FF2B5EF4-FFF2-40B4-BE49-F238E27FC236}">
              <a16:creationId xmlns:a16="http://schemas.microsoft.com/office/drawing/2014/main" id="{D54ACC20-F3C1-43C4-9F33-63CFE89871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87724" y="0"/>
          <a:ext cx="3527078" cy="1619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2905124</xdr:colOff>
      <xdr:row>0</xdr:row>
      <xdr:rowOff>0</xdr:rowOff>
    </xdr:from>
    <xdr:to>
      <xdr:col>1</xdr:col>
      <xdr:colOff>1681608</xdr:colOff>
      <xdr:row>0</xdr:row>
      <xdr:rowOff>1619250</xdr:rowOff>
    </xdr:to>
    <xdr:pic>
      <xdr:nvPicPr>
        <xdr:cNvPr id="2" name="Picture 1">
          <a:extLst>
            <a:ext uri="{FF2B5EF4-FFF2-40B4-BE49-F238E27FC236}">
              <a16:creationId xmlns:a16="http://schemas.microsoft.com/office/drawing/2014/main" id="{D68025B5-2FCD-4081-AC77-B48E7D59B9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05124" y="0"/>
          <a:ext cx="3527078" cy="16192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1"/>
  <sheetViews>
    <sheetView tabSelected="1" zoomScale="80" zoomScaleNormal="80" zoomScaleSheetLayoutView="70" zoomScalePageLayoutView="90" workbookViewId="0">
      <selection activeCell="I17" sqref="I17"/>
    </sheetView>
  </sheetViews>
  <sheetFormatPr defaultColWidth="9.28515625" defaultRowHeight="12.75"/>
  <cols>
    <col min="1" max="1" width="71.28515625" style="2" customWidth="1"/>
    <col min="2" max="2" width="20.7109375" style="1" customWidth="1"/>
    <col min="3" max="3" width="16.7109375" style="1" customWidth="1"/>
    <col min="4" max="4" width="26.85546875" style="1" customWidth="1"/>
    <col min="5" max="16384" width="9.28515625" style="1"/>
  </cols>
  <sheetData>
    <row r="1" spans="1:15" ht="129.75" customHeight="1">
      <c r="B1" s="197"/>
      <c r="C1" s="197"/>
      <c r="D1" s="197"/>
    </row>
    <row r="2" spans="1:15" ht="43.15" customHeight="1">
      <c r="A2" s="213" t="s">
        <v>101</v>
      </c>
      <c r="B2" s="214"/>
      <c r="C2" s="214"/>
      <c r="D2" s="214"/>
    </row>
    <row r="3" spans="1:15" ht="130.9" customHeight="1" thickBot="1">
      <c r="A3" s="215" t="s">
        <v>102</v>
      </c>
      <c r="B3" s="216"/>
      <c r="C3" s="216"/>
      <c r="D3" s="216"/>
      <c r="E3" s="4"/>
      <c r="F3" s="4"/>
      <c r="G3" s="4"/>
      <c r="H3" s="4"/>
      <c r="I3" s="4"/>
      <c r="J3" s="4"/>
      <c r="K3" s="4"/>
      <c r="L3" s="4"/>
      <c r="M3" s="4"/>
      <c r="N3" s="4"/>
      <c r="O3" s="4"/>
    </row>
    <row r="4" spans="1:15" ht="49.9" customHeight="1">
      <c r="A4" s="217" t="s">
        <v>79</v>
      </c>
      <c r="B4" s="218"/>
      <c r="C4" s="218"/>
      <c r="D4" s="219"/>
    </row>
    <row r="5" spans="1:15" ht="58.5" customHeight="1">
      <c r="A5" s="93" t="s">
        <v>80</v>
      </c>
      <c r="B5" s="7" t="s">
        <v>36</v>
      </c>
      <c r="C5" s="220" t="s">
        <v>48</v>
      </c>
      <c r="D5" s="221"/>
    </row>
    <row r="6" spans="1:15">
      <c r="A6" s="39" t="s">
        <v>17</v>
      </c>
      <c r="B6" s="28"/>
      <c r="C6" s="195"/>
      <c r="D6" s="196"/>
    </row>
    <row r="7" spans="1:15">
      <c r="A7" s="39" t="s">
        <v>50</v>
      </c>
      <c r="B7" s="28"/>
      <c r="C7" s="195"/>
      <c r="D7" s="196"/>
    </row>
    <row r="8" spans="1:15">
      <c r="A8" s="39" t="s">
        <v>0</v>
      </c>
      <c r="B8" s="28"/>
      <c r="C8" s="195"/>
      <c r="D8" s="196"/>
    </row>
    <row r="9" spans="1:15" ht="41.25" customHeight="1">
      <c r="A9" s="39" t="s">
        <v>97</v>
      </c>
      <c r="B9" s="28"/>
      <c r="C9" s="195"/>
      <c r="D9" s="196"/>
    </row>
    <row r="10" spans="1:15">
      <c r="A10" s="39" t="s">
        <v>78</v>
      </c>
      <c r="B10" s="28"/>
      <c r="C10" s="195"/>
      <c r="D10" s="196"/>
    </row>
    <row r="11" spans="1:15">
      <c r="A11" s="39" t="s">
        <v>1</v>
      </c>
      <c r="B11" s="28"/>
      <c r="C11" s="195"/>
      <c r="D11" s="196"/>
    </row>
    <row r="12" spans="1:15">
      <c r="A12" s="39" t="s">
        <v>10</v>
      </c>
      <c r="B12" s="28"/>
      <c r="C12" s="195"/>
      <c r="D12" s="196"/>
    </row>
    <row r="13" spans="1:15">
      <c r="A13" s="39" t="s">
        <v>25</v>
      </c>
      <c r="B13" s="28"/>
      <c r="C13" s="195"/>
      <c r="D13" s="196"/>
    </row>
    <row r="14" spans="1:15">
      <c r="A14" s="39" t="s">
        <v>2</v>
      </c>
      <c r="B14" s="28"/>
      <c r="C14" s="195"/>
      <c r="D14" s="196"/>
    </row>
    <row r="15" spans="1:15">
      <c r="A15" s="39" t="s">
        <v>49</v>
      </c>
      <c r="B15" s="28"/>
      <c r="C15" s="195"/>
      <c r="D15" s="196"/>
    </row>
    <row r="16" spans="1:15">
      <c r="A16" s="39" t="s">
        <v>49</v>
      </c>
      <c r="B16" s="28"/>
      <c r="C16" s="195"/>
      <c r="D16" s="196"/>
    </row>
    <row r="17" spans="1:4" ht="31.5">
      <c r="A17" s="40" t="s">
        <v>18</v>
      </c>
      <c r="B17" s="207">
        <f>SUM(B6:B16)</f>
        <v>0</v>
      </c>
      <c r="C17" s="207"/>
      <c r="D17" s="208"/>
    </row>
    <row r="18" spans="1:4" ht="23.25" customHeight="1">
      <c r="A18" s="41" t="s">
        <v>92</v>
      </c>
      <c r="B18" s="211"/>
      <c r="C18" s="211"/>
      <c r="D18" s="212"/>
    </row>
    <row r="19" spans="1:4" ht="16.5" thickBot="1">
      <c r="A19" s="42" t="s">
        <v>19</v>
      </c>
      <c r="B19" s="209">
        <f>B17-B18</f>
        <v>0</v>
      </c>
      <c r="C19" s="209"/>
      <c r="D19" s="210"/>
    </row>
    <row r="20" spans="1:4">
      <c r="A20" s="19"/>
      <c r="B20" s="29"/>
      <c r="C20" s="21"/>
      <c r="D20" s="21"/>
    </row>
    <row r="21" spans="1:4" ht="31.9" customHeight="1">
      <c r="A21" s="30"/>
      <c r="B21" s="9" t="s">
        <v>36</v>
      </c>
      <c r="C21" s="189" t="s">
        <v>48</v>
      </c>
      <c r="D21" s="189"/>
    </row>
    <row r="22" spans="1:4" ht="15.75">
      <c r="A22" s="15" t="s">
        <v>51</v>
      </c>
      <c r="B22" s="31"/>
      <c r="C22" s="186"/>
      <c r="D22" s="186"/>
    </row>
    <row r="23" spans="1:4" ht="30" customHeight="1">
      <c r="A23" s="20"/>
      <c r="B23" s="20"/>
      <c r="C23" s="20"/>
      <c r="D23" s="20"/>
    </row>
    <row r="24" spans="1:4" ht="48.4" customHeight="1">
      <c r="A24" s="187" t="s">
        <v>62</v>
      </c>
      <c r="B24" s="187"/>
      <c r="C24" s="187"/>
      <c r="D24" s="187"/>
    </row>
    <row r="25" spans="1:4" ht="1.1499999999999999" hidden="1" customHeight="1">
      <c r="A25" s="32"/>
      <c r="B25" s="32"/>
      <c r="C25" s="32"/>
      <c r="D25" s="32"/>
    </row>
    <row r="26" spans="1:4" ht="49.15" customHeight="1">
      <c r="A26" s="14" t="s">
        <v>63</v>
      </c>
      <c r="B26" s="188"/>
      <c r="C26" s="188"/>
      <c r="D26" s="188"/>
    </row>
    <row r="27" spans="1:4" ht="15.75">
      <c r="A27" s="26"/>
      <c r="B27" s="33"/>
      <c r="C27" s="34"/>
      <c r="D27" s="34"/>
    </row>
    <row r="28" spans="1:4" ht="31.9" customHeight="1">
      <c r="A28" s="35"/>
      <c r="B28" s="9" t="s">
        <v>36</v>
      </c>
      <c r="C28" s="189" t="s">
        <v>48</v>
      </c>
      <c r="D28" s="189"/>
    </row>
    <row r="29" spans="1:4">
      <c r="A29" s="14" t="s">
        <v>64</v>
      </c>
      <c r="B29" s="31"/>
      <c r="C29" s="186"/>
      <c r="D29" s="186"/>
    </row>
    <row r="30" spans="1:4">
      <c r="A30" s="14" t="s">
        <v>65</v>
      </c>
      <c r="B30" s="31"/>
      <c r="C30" s="186"/>
      <c r="D30" s="186"/>
    </row>
    <row r="31" spans="1:4">
      <c r="A31" s="14" t="s">
        <v>65</v>
      </c>
      <c r="B31" s="31"/>
      <c r="C31" s="186"/>
      <c r="D31" s="186"/>
    </row>
    <row r="32" spans="1:4" ht="15.75">
      <c r="A32" s="15" t="s">
        <v>66</v>
      </c>
      <c r="B32" s="31">
        <f>B29+B30+B31</f>
        <v>0</v>
      </c>
      <c r="C32" s="186"/>
      <c r="D32" s="186"/>
    </row>
    <row r="33" spans="1:4" ht="15">
      <c r="A33" s="16" t="s">
        <v>77</v>
      </c>
      <c r="B33" s="206"/>
      <c r="C33" s="206"/>
      <c r="D33" s="206"/>
    </row>
    <row r="34" spans="1:4" ht="15.75">
      <c r="A34" s="15" t="s">
        <v>71</v>
      </c>
      <c r="B34" s="205">
        <f>B32-B33</f>
        <v>0</v>
      </c>
      <c r="C34" s="205"/>
      <c r="D34" s="205"/>
    </row>
    <row r="35" spans="1:4" ht="30" customHeight="1" thickBot="1">
      <c r="A35" s="90"/>
      <c r="B35" s="90"/>
      <c r="C35" s="90"/>
      <c r="D35" s="90"/>
    </row>
    <row r="36" spans="1:4" ht="53.25" customHeight="1">
      <c r="A36" s="190" t="s">
        <v>70</v>
      </c>
      <c r="B36" s="191"/>
      <c r="C36" s="191"/>
      <c r="D36" s="192"/>
    </row>
    <row r="37" spans="1:4">
      <c r="A37" s="57"/>
      <c r="B37" s="11" t="s">
        <v>8</v>
      </c>
      <c r="C37" s="193" t="s">
        <v>9</v>
      </c>
      <c r="D37" s="194"/>
    </row>
    <row r="38" spans="1:4">
      <c r="A38" s="87" t="s">
        <v>20</v>
      </c>
      <c r="B38" s="36"/>
      <c r="C38" s="177"/>
      <c r="D38" s="178"/>
    </row>
    <row r="39" spans="1:4">
      <c r="A39" s="87" t="s">
        <v>21</v>
      </c>
      <c r="B39" s="36"/>
      <c r="C39" s="177"/>
      <c r="D39" s="178"/>
    </row>
    <row r="40" spans="1:4">
      <c r="A40" s="87" t="s">
        <v>22</v>
      </c>
      <c r="B40" s="36"/>
      <c r="C40" s="177"/>
      <c r="D40" s="178"/>
    </row>
    <row r="41" spans="1:4">
      <c r="A41" s="87" t="s">
        <v>39</v>
      </c>
      <c r="B41" s="36"/>
      <c r="C41" s="177"/>
      <c r="D41" s="178"/>
    </row>
    <row r="42" spans="1:4">
      <c r="A42" s="87" t="s">
        <v>37</v>
      </c>
      <c r="B42" s="36"/>
      <c r="C42" s="177"/>
      <c r="D42" s="178"/>
    </row>
    <row r="43" spans="1:4">
      <c r="A43" s="87" t="s">
        <v>38</v>
      </c>
      <c r="B43" s="36"/>
      <c r="C43" s="177"/>
      <c r="D43" s="178"/>
    </row>
    <row r="44" spans="1:4">
      <c r="A44" s="87" t="s">
        <v>40</v>
      </c>
      <c r="B44" s="36"/>
      <c r="C44" s="177"/>
      <c r="D44" s="178"/>
    </row>
    <row r="45" spans="1:4" ht="13.5" thickBot="1">
      <c r="A45" s="88" t="s">
        <v>40</v>
      </c>
      <c r="B45" s="62"/>
      <c r="C45" s="179"/>
      <c r="D45" s="180"/>
    </row>
    <row r="46" spans="1:4" ht="30" customHeight="1">
      <c r="A46" s="27"/>
      <c r="B46" s="27"/>
      <c r="C46" s="27"/>
      <c r="D46" s="27"/>
    </row>
    <row r="47" spans="1:4" ht="51" customHeight="1">
      <c r="A47" s="181" t="s">
        <v>67</v>
      </c>
      <c r="B47" s="182"/>
      <c r="C47" s="182"/>
      <c r="D47" s="182"/>
    </row>
    <row r="48" spans="1:4" ht="49.15" customHeight="1">
      <c r="A48" s="14" t="s">
        <v>68</v>
      </c>
      <c r="B48" s="167"/>
      <c r="C48" s="167"/>
      <c r="D48" s="167"/>
    </row>
    <row r="49" spans="1:4" ht="15" customHeight="1">
      <c r="A49" s="20"/>
      <c r="B49" s="20"/>
      <c r="C49" s="20"/>
      <c r="D49" s="20"/>
    </row>
    <row r="50" spans="1:4" s="3" customFormat="1" ht="23.65" customHeight="1">
      <c r="A50" s="183" t="s">
        <v>47</v>
      </c>
      <c r="B50" s="184"/>
      <c r="C50" s="184"/>
      <c r="D50" s="185"/>
    </row>
    <row r="51" spans="1:4" ht="13.15" customHeight="1">
      <c r="A51" s="165" t="s">
        <v>42</v>
      </c>
      <c r="B51" s="166"/>
      <c r="C51" s="167"/>
      <c r="D51" s="167"/>
    </row>
    <row r="52" spans="1:4" ht="13.15" customHeight="1">
      <c r="A52" s="165" t="s">
        <v>52</v>
      </c>
      <c r="B52" s="166"/>
      <c r="C52" s="167"/>
      <c r="D52" s="167"/>
    </row>
    <row r="53" spans="1:4" ht="13.15" customHeight="1">
      <c r="A53" s="165" t="s">
        <v>43</v>
      </c>
      <c r="B53" s="166"/>
      <c r="C53" s="167"/>
      <c r="D53" s="167"/>
    </row>
    <row r="54" spans="1:4" ht="13.15" customHeight="1">
      <c r="A54" s="165" t="s">
        <v>44</v>
      </c>
      <c r="B54" s="166"/>
      <c r="C54" s="167"/>
      <c r="D54" s="167"/>
    </row>
    <row r="55" spans="1:4" ht="13.15" customHeight="1">
      <c r="A55" s="168" t="s">
        <v>45</v>
      </c>
      <c r="B55" s="169"/>
      <c r="C55" s="170">
        <f>C51+C52+C53+C54</f>
        <v>0</v>
      </c>
      <c r="D55" s="171"/>
    </row>
    <row r="56" spans="1:4" ht="13.15" customHeight="1">
      <c r="A56" s="172" t="s">
        <v>92</v>
      </c>
      <c r="B56" s="172"/>
      <c r="C56" s="173"/>
      <c r="D56" s="173"/>
    </row>
    <row r="57" spans="1:4" ht="13.15" customHeight="1">
      <c r="A57" s="168" t="s">
        <v>53</v>
      </c>
      <c r="B57" s="169"/>
      <c r="C57" s="170">
        <f>C55-C56</f>
        <v>0</v>
      </c>
      <c r="D57" s="171"/>
    </row>
    <row r="58" spans="1:4" ht="15" customHeight="1">
      <c r="A58" s="20"/>
      <c r="B58" s="20"/>
      <c r="C58" s="20"/>
      <c r="D58" s="20"/>
    </row>
    <row r="59" spans="1:4" ht="24.75" customHeight="1">
      <c r="A59" s="174" t="s">
        <v>81</v>
      </c>
      <c r="B59" s="175"/>
      <c r="C59" s="175"/>
      <c r="D59" s="176"/>
    </row>
    <row r="60" spans="1:4" ht="52.9" customHeight="1">
      <c r="A60" s="8"/>
      <c r="B60" s="10" t="s">
        <v>7</v>
      </c>
      <c r="C60" s="12" t="s">
        <v>93</v>
      </c>
      <c r="D60" s="12" t="s">
        <v>94</v>
      </c>
    </row>
    <row r="61" spans="1:4">
      <c r="A61" s="18" t="s">
        <v>3</v>
      </c>
      <c r="B61" s="6"/>
      <c r="C61" s="5"/>
      <c r="D61" s="37"/>
    </row>
    <row r="62" spans="1:4">
      <c r="A62" s="18" t="s">
        <v>4</v>
      </c>
      <c r="B62" s="6"/>
      <c r="C62" s="5"/>
      <c r="D62" s="37"/>
    </row>
    <row r="63" spans="1:4">
      <c r="A63" s="18" t="s">
        <v>5</v>
      </c>
      <c r="B63" s="6"/>
      <c r="C63" s="5"/>
      <c r="D63" s="37"/>
    </row>
    <row r="64" spans="1:4">
      <c r="A64" s="18" t="s">
        <v>6</v>
      </c>
      <c r="B64" s="6"/>
      <c r="C64" s="5"/>
      <c r="D64" s="37"/>
    </row>
    <row r="65" spans="1:4" ht="29.65" customHeight="1">
      <c r="A65" s="15" t="s">
        <v>82</v>
      </c>
      <c r="B65" s="203">
        <f>SUM(C61:C64,D61:D64,C57)</f>
        <v>0</v>
      </c>
      <c r="C65" s="204"/>
      <c r="D65" s="204"/>
    </row>
    <row r="66" spans="1:4" ht="30" customHeight="1" thickBot="1">
      <c r="A66" s="90"/>
      <c r="B66" s="90"/>
      <c r="C66" s="90"/>
      <c r="D66" s="90"/>
    </row>
    <row r="67" spans="1:4" ht="28.15" customHeight="1">
      <c r="A67" s="162" t="s">
        <v>84</v>
      </c>
      <c r="B67" s="163"/>
      <c r="C67" s="163"/>
      <c r="D67" s="164"/>
    </row>
    <row r="68" spans="1:4" ht="30" customHeight="1">
      <c r="A68" s="91" t="s">
        <v>55</v>
      </c>
      <c r="B68" s="160">
        <f>B19</f>
        <v>0</v>
      </c>
      <c r="C68" s="160"/>
      <c r="D68" s="161"/>
    </row>
    <row r="69" spans="1:4" ht="30" customHeight="1">
      <c r="A69" s="92" t="s">
        <v>56</v>
      </c>
      <c r="B69" s="160">
        <f>B22</f>
        <v>0</v>
      </c>
      <c r="C69" s="160"/>
      <c r="D69" s="161"/>
    </row>
    <row r="70" spans="1:4" ht="30" customHeight="1">
      <c r="A70" s="92" t="s">
        <v>69</v>
      </c>
      <c r="B70" s="160">
        <f>B34</f>
        <v>0</v>
      </c>
      <c r="C70" s="160"/>
      <c r="D70" s="161"/>
    </row>
    <row r="71" spans="1:4" ht="30" customHeight="1">
      <c r="A71" s="92" t="s">
        <v>72</v>
      </c>
      <c r="B71" s="160">
        <f>SUM(B38:B45)</f>
        <v>0</v>
      </c>
      <c r="C71" s="160"/>
      <c r="D71" s="161"/>
    </row>
    <row r="72" spans="1:4" ht="30" customHeight="1">
      <c r="A72" s="92" t="s">
        <v>83</v>
      </c>
      <c r="B72" s="160">
        <f>B65</f>
        <v>0</v>
      </c>
      <c r="C72" s="160"/>
      <c r="D72" s="161"/>
    </row>
    <row r="73" spans="1:4" ht="33" customHeight="1" thickBot="1">
      <c r="A73" s="73" t="s">
        <v>84</v>
      </c>
      <c r="B73" s="148">
        <f>SUM(B68:D72)</f>
        <v>0</v>
      </c>
      <c r="C73" s="148"/>
      <c r="D73" s="149"/>
    </row>
    <row r="74" spans="1:4" ht="30" customHeight="1">
      <c r="A74" s="24"/>
      <c r="B74" s="24"/>
      <c r="C74" s="24"/>
      <c r="D74" s="24"/>
    </row>
    <row r="75" spans="1:4" ht="25.5" customHeight="1">
      <c r="A75" s="150" t="s">
        <v>28</v>
      </c>
      <c r="B75" s="151"/>
      <c r="C75" s="151"/>
      <c r="D75" s="152"/>
    </row>
    <row r="76" spans="1:4" ht="15" customHeight="1" thickBot="1">
      <c r="A76" s="153"/>
      <c r="B76" s="154"/>
      <c r="C76" s="154"/>
      <c r="D76" s="155"/>
    </row>
    <row r="77" spans="1:4" s="279" customFormat="1" ht="24.4" customHeight="1">
      <c r="A77" s="198" t="s">
        <v>29</v>
      </c>
      <c r="B77" s="199"/>
      <c r="C77" s="199"/>
      <c r="D77" s="200"/>
    </row>
    <row r="78" spans="1:4" ht="13.15" customHeight="1">
      <c r="A78" s="39" t="s">
        <v>31</v>
      </c>
      <c r="B78" s="201"/>
      <c r="C78" s="201"/>
      <c r="D78" s="202"/>
    </row>
    <row r="79" spans="1:4" ht="13.15" customHeight="1">
      <c r="A79" s="39" t="s">
        <v>119</v>
      </c>
      <c r="B79" s="201"/>
      <c r="C79" s="201"/>
      <c r="D79" s="202"/>
    </row>
    <row r="80" spans="1:4" ht="25.5" customHeight="1" thickBot="1">
      <c r="A80" s="65" t="s">
        <v>30</v>
      </c>
      <c r="B80" s="158"/>
      <c r="C80" s="158"/>
      <c r="D80" s="159"/>
    </row>
    <row r="81" spans="1:4" ht="15" customHeight="1" thickBot="1">
      <c r="A81" s="22"/>
      <c r="B81" s="23"/>
      <c r="C81" s="280"/>
      <c r="D81" s="280"/>
    </row>
    <row r="82" spans="1:4" ht="24.4" customHeight="1">
      <c r="A82" s="145" t="s">
        <v>73</v>
      </c>
      <c r="B82" s="146"/>
      <c r="C82" s="146"/>
      <c r="D82" s="147"/>
    </row>
    <row r="83" spans="1:4">
      <c r="A83" s="50" t="s">
        <v>74</v>
      </c>
      <c r="B83" s="157" t="s">
        <v>75</v>
      </c>
      <c r="C83" s="157"/>
      <c r="D83" s="51" t="s">
        <v>36</v>
      </c>
    </row>
    <row r="84" spans="1:4">
      <c r="A84" s="52"/>
      <c r="B84" s="142"/>
      <c r="C84" s="142"/>
      <c r="D84" s="74"/>
    </row>
    <row r="85" spans="1:4" ht="13.5" thickBot="1">
      <c r="A85" s="53"/>
      <c r="B85" s="144"/>
      <c r="C85" s="144"/>
      <c r="D85" s="75"/>
    </row>
    <row r="86" spans="1:4" ht="15" customHeight="1" thickBot="1">
      <c r="A86" s="22"/>
      <c r="B86" s="23"/>
      <c r="C86" s="280"/>
      <c r="D86" s="280"/>
    </row>
    <row r="87" spans="1:4" ht="24.4" customHeight="1">
      <c r="A87" s="145" t="s">
        <v>34</v>
      </c>
      <c r="B87" s="146"/>
      <c r="C87" s="146"/>
      <c r="D87" s="147"/>
    </row>
    <row r="88" spans="1:4">
      <c r="A88" s="156" t="s">
        <v>35</v>
      </c>
      <c r="B88" s="157"/>
      <c r="C88" s="157"/>
      <c r="D88" s="51" t="s">
        <v>36</v>
      </c>
    </row>
    <row r="89" spans="1:4">
      <c r="A89" s="141"/>
      <c r="B89" s="142"/>
      <c r="C89" s="142"/>
      <c r="D89" s="54"/>
    </row>
    <row r="90" spans="1:4">
      <c r="A90" s="141"/>
      <c r="B90" s="142"/>
      <c r="C90" s="142"/>
      <c r="D90" s="54"/>
    </row>
    <row r="91" spans="1:4" ht="13.5" thickBot="1">
      <c r="A91" s="143"/>
      <c r="B91" s="144"/>
      <c r="C91" s="144"/>
      <c r="D91" s="55"/>
    </row>
    <row r="92" spans="1:4" ht="15" customHeight="1" thickBot="1">
      <c r="A92" s="280"/>
      <c r="B92" s="280"/>
      <c r="C92" s="280"/>
      <c r="D92" s="281"/>
    </row>
    <row r="93" spans="1:4" ht="30.6" customHeight="1">
      <c r="A93" s="145" t="s">
        <v>41</v>
      </c>
      <c r="B93" s="146"/>
      <c r="C93" s="146"/>
      <c r="D93" s="147"/>
    </row>
    <row r="94" spans="1:4" ht="38.25">
      <c r="A94" s="57" t="s">
        <v>23</v>
      </c>
      <c r="B94" s="13" t="s">
        <v>32</v>
      </c>
      <c r="C94" s="13" t="s">
        <v>24</v>
      </c>
      <c r="D94" s="58" t="s">
        <v>33</v>
      </c>
    </row>
    <row r="95" spans="1:4">
      <c r="A95" s="59"/>
      <c r="B95" s="36"/>
      <c r="C95" s="56"/>
      <c r="D95" s="60"/>
    </row>
    <row r="96" spans="1:4">
      <c r="A96" s="59"/>
      <c r="B96" s="36"/>
      <c r="C96" s="56"/>
      <c r="D96" s="60"/>
    </row>
    <row r="97" spans="1:4" ht="13.5" thickBot="1">
      <c r="A97" s="61"/>
      <c r="B97" s="62"/>
      <c r="C97" s="63"/>
      <c r="D97" s="64"/>
    </row>
    <row r="107" spans="1:4">
      <c r="A107" s="1"/>
    </row>
    <row r="108" spans="1:4">
      <c r="A108" s="1"/>
    </row>
    <row r="109" spans="1:4">
      <c r="A109" s="1"/>
    </row>
    <row r="110" spans="1:4">
      <c r="A110" s="1"/>
    </row>
    <row r="111" spans="1:4">
      <c r="A111" s="1"/>
    </row>
    <row r="112" spans="1:4">
      <c r="A112" s="1"/>
    </row>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3" s="1" customFormat="1"/>
    <row r="300" s="1" customFormat="1"/>
    <row r="301" s="1" customFormat="1"/>
  </sheetData>
  <sheetProtection formatColumns="0" formatRows="0" selectLockedCells="1"/>
  <mergeCells count="82">
    <mergeCell ref="B1:D1"/>
    <mergeCell ref="A77:D77"/>
    <mergeCell ref="B78:D78"/>
    <mergeCell ref="B79:D79"/>
    <mergeCell ref="B65:D65"/>
    <mergeCell ref="B34:D34"/>
    <mergeCell ref="B33:D33"/>
    <mergeCell ref="B17:D17"/>
    <mergeCell ref="B19:D19"/>
    <mergeCell ref="B18:D18"/>
    <mergeCell ref="C8:D8"/>
    <mergeCell ref="A2:D2"/>
    <mergeCell ref="A3:D3"/>
    <mergeCell ref="A4:D4"/>
    <mergeCell ref="C5:D5"/>
    <mergeCell ref="C6:D6"/>
    <mergeCell ref="C7:D7"/>
    <mergeCell ref="C9:D9"/>
    <mergeCell ref="C10:D10"/>
    <mergeCell ref="C11:D11"/>
    <mergeCell ref="C12:D12"/>
    <mergeCell ref="C13:D13"/>
    <mergeCell ref="C14:D14"/>
    <mergeCell ref="C15:D15"/>
    <mergeCell ref="C16:D16"/>
    <mergeCell ref="C21:D21"/>
    <mergeCell ref="C22:D22"/>
    <mergeCell ref="C41:D41"/>
    <mergeCell ref="C32:D32"/>
    <mergeCell ref="A24:D24"/>
    <mergeCell ref="B26:D26"/>
    <mergeCell ref="C28:D28"/>
    <mergeCell ref="C29:D29"/>
    <mergeCell ref="C30:D30"/>
    <mergeCell ref="C31:D31"/>
    <mergeCell ref="A36:D36"/>
    <mergeCell ref="C37:D37"/>
    <mergeCell ref="C38:D38"/>
    <mergeCell ref="C39:D39"/>
    <mergeCell ref="C40:D40"/>
    <mergeCell ref="A53:B53"/>
    <mergeCell ref="C53:D53"/>
    <mergeCell ref="C42:D42"/>
    <mergeCell ref="C43:D43"/>
    <mergeCell ref="C44:D44"/>
    <mergeCell ref="C45:D45"/>
    <mergeCell ref="A47:D47"/>
    <mergeCell ref="B48:D48"/>
    <mergeCell ref="A50:D50"/>
    <mergeCell ref="A51:B51"/>
    <mergeCell ref="C51:D51"/>
    <mergeCell ref="A52:B52"/>
    <mergeCell ref="C52:D52"/>
    <mergeCell ref="A67:D67"/>
    <mergeCell ref="A54:B54"/>
    <mergeCell ref="C54:D54"/>
    <mergeCell ref="A55:B55"/>
    <mergeCell ref="C55:D55"/>
    <mergeCell ref="A56:B56"/>
    <mergeCell ref="C56:D56"/>
    <mergeCell ref="A57:B57"/>
    <mergeCell ref="C57:D57"/>
    <mergeCell ref="A59:D59"/>
    <mergeCell ref="B68:D68"/>
    <mergeCell ref="B69:D69"/>
    <mergeCell ref="B70:D70"/>
    <mergeCell ref="B71:D71"/>
    <mergeCell ref="B72:D72"/>
    <mergeCell ref="A89:C89"/>
    <mergeCell ref="A90:C90"/>
    <mergeCell ref="A91:C91"/>
    <mergeCell ref="A93:D93"/>
    <mergeCell ref="B73:D73"/>
    <mergeCell ref="A75:D75"/>
    <mergeCell ref="A76:D76"/>
    <mergeCell ref="A87:D87"/>
    <mergeCell ref="A88:C88"/>
    <mergeCell ref="A82:D82"/>
    <mergeCell ref="B83:C83"/>
    <mergeCell ref="B84:C84"/>
    <mergeCell ref="B85:C85"/>
    <mergeCell ref="B80:D80"/>
  </mergeCells>
  <pageMargins left="0.11811023622047245" right="0.11811023622047245" top="0.98425196850393704" bottom="0.35433070866141736" header="3.937007874015748E-2" footer="0.31496062992125984"/>
  <pageSetup scale="70" fitToHeight="0" orientation="portrait" r:id="rId1"/>
  <headerFooter alignWithMargins="0">
    <oddFooter>&amp;L&amp;"Arial,Regular"Attachment 2 - Cost Worksheet&amp;C&amp;"Arial,Regular"Page &amp;P of &amp;N&amp;R&amp;"Arial,Regular"Last Updated: October 04, 2023</oddFooter>
  </headerFooter>
  <rowBreaks count="3" manualBreakCount="3">
    <brk id="35" max="3" man="1"/>
    <brk id="66" max="3" man="1"/>
    <brk id="7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2"/>
  <sheetViews>
    <sheetView topLeftCell="A93" zoomScale="80" zoomScaleNormal="80" zoomScaleSheetLayoutView="70" zoomScalePageLayoutView="70" workbookViewId="0">
      <selection activeCell="J102" sqref="J102"/>
    </sheetView>
  </sheetViews>
  <sheetFormatPr defaultColWidth="9.28515625" defaultRowHeight="12.75"/>
  <cols>
    <col min="1" max="1" width="71.28515625" style="2" customWidth="1"/>
    <col min="2" max="2" width="20.7109375" style="1" customWidth="1"/>
    <col min="3" max="3" width="16.7109375" style="1" customWidth="1"/>
    <col min="4" max="4" width="28" style="1" customWidth="1"/>
    <col min="5" max="16384" width="9.28515625" style="1"/>
  </cols>
  <sheetData>
    <row r="1" spans="1:14" ht="129.75" customHeight="1">
      <c r="B1" s="197"/>
      <c r="C1" s="197"/>
      <c r="D1" s="197"/>
    </row>
    <row r="2" spans="1:14" ht="43.15" customHeight="1">
      <c r="A2" s="213" t="s">
        <v>100</v>
      </c>
      <c r="B2" s="214"/>
      <c r="C2" s="214"/>
      <c r="D2" s="258"/>
    </row>
    <row r="3" spans="1:14" ht="130.9" customHeight="1" thickBot="1">
      <c r="A3" s="215" t="s">
        <v>99</v>
      </c>
      <c r="B3" s="216"/>
      <c r="C3" s="216"/>
      <c r="D3" s="259"/>
      <c r="E3" s="4"/>
      <c r="F3" s="4"/>
      <c r="G3" s="4"/>
      <c r="L3" s="4"/>
      <c r="M3" s="4"/>
      <c r="N3" s="4"/>
    </row>
    <row r="4" spans="1:14" ht="49.9" customHeight="1">
      <c r="A4" s="218" t="s">
        <v>79</v>
      </c>
      <c r="B4" s="218"/>
      <c r="C4" s="218"/>
      <c r="D4" s="218"/>
    </row>
    <row r="5" spans="1:14" ht="31.9" customHeight="1">
      <c r="A5" s="97" t="s">
        <v>80</v>
      </c>
      <c r="B5" s="38" t="s">
        <v>36</v>
      </c>
      <c r="C5" s="260" t="s">
        <v>48</v>
      </c>
      <c r="D5" s="260"/>
    </row>
    <row r="6" spans="1:14">
      <c r="A6" s="14" t="s">
        <v>17</v>
      </c>
      <c r="B6" s="28"/>
      <c r="C6" s="188"/>
      <c r="D6" s="188"/>
    </row>
    <row r="7" spans="1:14">
      <c r="A7" s="14" t="s">
        <v>50</v>
      </c>
      <c r="B7" s="28"/>
      <c r="C7" s="188"/>
      <c r="D7" s="188"/>
    </row>
    <row r="8" spans="1:14">
      <c r="A8" s="14" t="s">
        <v>0</v>
      </c>
      <c r="B8" s="28"/>
      <c r="C8" s="188"/>
      <c r="D8" s="188"/>
    </row>
    <row r="9" spans="1:14" ht="25.5">
      <c r="A9" s="14" t="s">
        <v>76</v>
      </c>
      <c r="B9" s="28"/>
      <c r="C9" s="188"/>
      <c r="D9" s="188"/>
    </row>
    <row r="10" spans="1:14">
      <c r="A10" s="14" t="s">
        <v>85</v>
      </c>
      <c r="B10" s="28"/>
      <c r="C10" s="188"/>
      <c r="D10" s="188"/>
    </row>
    <row r="11" spans="1:14">
      <c r="A11" s="14" t="s">
        <v>1</v>
      </c>
      <c r="B11" s="28"/>
      <c r="C11" s="188"/>
      <c r="D11" s="188"/>
    </row>
    <row r="12" spans="1:14">
      <c r="A12" s="14" t="s">
        <v>10</v>
      </c>
      <c r="B12" s="28"/>
      <c r="C12" s="188"/>
      <c r="D12" s="188"/>
    </row>
    <row r="13" spans="1:14">
      <c r="A13" s="14" t="s">
        <v>25</v>
      </c>
      <c r="B13" s="28"/>
      <c r="C13" s="188"/>
      <c r="D13" s="188"/>
    </row>
    <row r="14" spans="1:14">
      <c r="A14" s="14" t="s">
        <v>2</v>
      </c>
      <c r="B14" s="28"/>
      <c r="C14" s="188"/>
      <c r="D14" s="188"/>
    </row>
    <row r="15" spans="1:14">
      <c r="A15" s="14" t="s">
        <v>49</v>
      </c>
      <c r="B15" s="28"/>
      <c r="C15" s="188"/>
      <c r="D15" s="188"/>
    </row>
    <row r="16" spans="1:14">
      <c r="A16" s="14" t="s">
        <v>49</v>
      </c>
      <c r="B16" s="28"/>
      <c r="C16" s="188"/>
      <c r="D16" s="188"/>
    </row>
    <row r="17" spans="1:4" ht="31.5">
      <c r="A17" s="15" t="s">
        <v>18</v>
      </c>
      <c r="B17" s="207">
        <f>SUM(B6:B16)</f>
        <v>0</v>
      </c>
      <c r="C17" s="207"/>
      <c r="D17" s="207"/>
    </row>
    <row r="18" spans="1:4" ht="15">
      <c r="A18" s="16" t="s">
        <v>92</v>
      </c>
      <c r="B18" s="195"/>
      <c r="C18" s="195"/>
      <c r="D18" s="195"/>
    </row>
    <row r="19" spans="1:4" ht="16.5" thickBot="1">
      <c r="A19" s="98" t="s">
        <v>19</v>
      </c>
      <c r="B19" s="209">
        <f>B17-B18</f>
        <v>0</v>
      </c>
      <c r="C19" s="209"/>
      <c r="D19" s="209"/>
    </row>
    <row r="20" spans="1:4">
      <c r="A20" s="45"/>
      <c r="B20" s="43"/>
      <c r="C20" s="44"/>
      <c r="D20" s="83"/>
    </row>
    <row r="21" spans="1:4" ht="31.9" customHeight="1">
      <c r="A21" s="25"/>
      <c r="B21" s="9" t="s">
        <v>36</v>
      </c>
      <c r="C21" s="189" t="s">
        <v>48</v>
      </c>
      <c r="D21" s="189"/>
    </row>
    <row r="22" spans="1:4" ht="15.75">
      <c r="A22" s="15" t="s">
        <v>51</v>
      </c>
      <c r="B22" s="99"/>
      <c r="C22" s="253"/>
      <c r="D22" s="254"/>
    </row>
    <row r="23" spans="1:4" ht="30" customHeight="1">
      <c r="A23" s="46"/>
      <c r="B23" s="47"/>
      <c r="C23" s="256"/>
      <c r="D23" s="257"/>
    </row>
    <row r="24" spans="1:4" ht="48.4" customHeight="1">
      <c r="A24" s="229" t="s">
        <v>62</v>
      </c>
      <c r="B24" s="230"/>
      <c r="C24" s="230"/>
      <c r="D24" s="231"/>
    </row>
    <row r="25" spans="1:4" ht="1.1499999999999999" hidden="1" customHeight="1">
      <c r="A25" s="100"/>
      <c r="B25" s="101"/>
      <c r="C25" s="101"/>
      <c r="D25" s="102"/>
    </row>
    <row r="26" spans="1:4" ht="49.15" customHeight="1">
      <c r="A26" s="14" t="s">
        <v>63</v>
      </c>
      <c r="B26" s="167"/>
      <c r="C26" s="167"/>
      <c r="D26" s="232"/>
    </row>
    <row r="27" spans="1:4" ht="16.5" thickBot="1">
      <c r="A27" s="26"/>
      <c r="B27" s="33"/>
      <c r="C27" s="34"/>
      <c r="D27" s="103"/>
    </row>
    <row r="28" spans="1:4" ht="31.9" customHeight="1">
      <c r="A28" s="95"/>
      <c r="B28" s="70" t="s">
        <v>36</v>
      </c>
      <c r="C28" s="245" t="s">
        <v>48</v>
      </c>
      <c r="D28" s="245"/>
    </row>
    <row r="29" spans="1:4">
      <c r="A29" s="14" t="s">
        <v>64</v>
      </c>
      <c r="B29" s="31"/>
      <c r="C29" s="186"/>
      <c r="D29" s="186"/>
    </row>
    <row r="30" spans="1:4">
      <c r="A30" s="14" t="s">
        <v>65</v>
      </c>
      <c r="B30" s="31"/>
      <c r="C30" s="186"/>
      <c r="D30" s="186"/>
    </row>
    <row r="31" spans="1:4">
      <c r="A31" s="14" t="s">
        <v>65</v>
      </c>
      <c r="B31" s="31"/>
      <c r="C31" s="186"/>
      <c r="D31" s="186"/>
    </row>
    <row r="32" spans="1:4" ht="15.75">
      <c r="A32" s="15" t="s">
        <v>66</v>
      </c>
      <c r="B32" s="255">
        <f>B29+B30+B31</f>
        <v>0</v>
      </c>
      <c r="C32" s="255"/>
      <c r="D32" s="255"/>
    </row>
    <row r="33" spans="1:4" ht="15">
      <c r="A33" s="16" t="s">
        <v>92</v>
      </c>
      <c r="B33" s="206"/>
      <c r="C33" s="206"/>
      <c r="D33" s="206"/>
    </row>
    <row r="34" spans="1:4" ht="16.5" thickBot="1">
      <c r="A34" s="98" t="s">
        <v>19</v>
      </c>
      <c r="B34" s="209">
        <f>B32-B33</f>
        <v>0</v>
      </c>
      <c r="C34" s="209"/>
      <c r="D34" s="209"/>
    </row>
    <row r="35" spans="1:4" ht="30" customHeight="1">
      <c r="A35" s="69"/>
      <c r="B35" s="43"/>
      <c r="C35" s="261"/>
      <c r="D35" s="262"/>
    </row>
    <row r="36" spans="1:4" ht="50.65" customHeight="1">
      <c r="A36" s="229" t="s">
        <v>11</v>
      </c>
      <c r="B36" s="230"/>
      <c r="C36" s="230"/>
      <c r="D36" s="231"/>
    </row>
    <row r="37" spans="1:4" ht="15" customHeight="1" thickBot="1">
      <c r="A37" s="104"/>
      <c r="B37" s="105"/>
      <c r="C37" s="105"/>
      <c r="D37" s="106"/>
    </row>
    <row r="38" spans="1:4" ht="49.15" customHeight="1" thickBot="1">
      <c r="A38" s="107" t="s">
        <v>58</v>
      </c>
      <c r="B38" s="244"/>
      <c r="C38" s="244"/>
      <c r="D38" s="244"/>
    </row>
    <row r="39" spans="1:4" ht="15" customHeight="1" thickBot="1">
      <c r="A39" s="104"/>
      <c r="B39" s="105"/>
      <c r="C39" s="105"/>
      <c r="D39" s="106"/>
    </row>
    <row r="40" spans="1:4" s="3" customFormat="1" ht="23.65" customHeight="1">
      <c r="A40" s="245" t="s">
        <v>59</v>
      </c>
      <c r="B40" s="245"/>
      <c r="C40" s="245"/>
      <c r="D40" s="245"/>
    </row>
    <row r="41" spans="1:4">
      <c r="A41" s="233" t="s">
        <v>12</v>
      </c>
      <c r="B41" s="233"/>
      <c r="C41" s="195"/>
      <c r="D41" s="195"/>
    </row>
    <row r="42" spans="1:4">
      <c r="A42" s="233" t="s">
        <v>27</v>
      </c>
      <c r="B42" s="233"/>
      <c r="C42" s="195"/>
      <c r="D42" s="195"/>
    </row>
    <row r="43" spans="1:4">
      <c r="A43" s="233" t="s">
        <v>13</v>
      </c>
      <c r="B43" s="233"/>
      <c r="C43" s="195"/>
      <c r="D43" s="195"/>
    </row>
    <row r="44" spans="1:4" ht="15">
      <c r="A44" s="234" t="s">
        <v>60</v>
      </c>
      <c r="B44" s="234"/>
      <c r="C44" s="263">
        <f>C41+C42+C43</f>
        <v>0</v>
      </c>
      <c r="D44" s="263"/>
    </row>
    <row r="45" spans="1:4" ht="15">
      <c r="A45" s="172" t="s">
        <v>92</v>
      </c>
      <c r="B45" s="172"/>
      <c r="C45" s="236"/>
      <c r="D45" s="236"/>
    </row>
    <row r="46" spans="1:4" ht="16.899999999999999" customHeight="1" thickBot="1">
      <c r="A46" s="237" t="s">
        <v>61</v>
      </c>
      <c r="B46" s="237"/>
      <c r="C46" s="252">
        <f>C44-C45</f>
        <v>0</v>
      </c>
      <c r="D46" s="252"/>
    </row>
    <row r="47" spans="1:4" ht="15" customHeight="1" thickBot="1">
      <c r="A47" s="108"/>
      <c r="B47" s="96"/>
      <c r="C47" s="96"/>
      <c r="D47" s="109"/>
    </row>
    <row r="48" spans="1:4" ht="24.75" customHeight="1">
      <c r="A48" s="241" t="s">
        <v>89</v>
      </c>
      <c r="B48" s="241"/>
      <c r="C48" s="241"/>
      <c r="D48" s="241"/>
    </row>
    <row r="49" spans="1:4" ht="50.25" customHeight="1">
      <c r="A49" s="38"/>
      <c r="B49" s="10" t="s">
        <v>7</v>
      </c>
      <c r="C49" s="10" t="s">
        <v>95</v>
      </c>
      <c r="D49" s="10" t="s">
        <v>96</v>
      </c>
    </row>
    <row r="50" spans="1:4" ht="13.15" customHeight="1">
      <c r="A50" s="18" t="s">
        <v>3</v>
      </c>
      <c r="B50" s="68"/>
      <c r="C50" s="28"/>
      <c r="D50" s="28"/>
    </row>
    <row r="51" spans="1:4" ht="13.15" customHeight="1">
      <c r="A51" s="18" t="s">
        <v>4</v>
      </c>
      <c r="B51" s="68"/>
      <c r="C51" s="28"/>
      <c r="D51" s="28"/>
    </row>
    <row r="52" spans="1:4" ht="13.15" customHeight="1">
      <c r="A52" s="18" t="s">
        <v>5</v>
      </c>
      <c r="B52" s="68"/>
      <c r="C52" s="28"/>
      <c r="D52" s="28"/>
    </row>
    <row r="53" spans="1:4" ht="13.15" customHeight="1">
      <c r="A53" s="18" t="s">
        <v>6</v>
      </c>
      <c r="B53" s="68"/>
      <c r="C53" s="28"/>
      <c r="D53" s="28"/>
    </row>
    <row r="54" spans="1:4" ht="29.65" customHeight="1" thickBot="1">
      <c r="A54" s="94" t="s">
        <v>90</v>
      </c>
      <c r="B54" s="238">
        <f>(SUM(C50:C53))+C46+(SUM(D50:D53))</f>
        <v>0</v>
      </c>
      <c r="C54" s="238"/>
      <c r="D54" s="238"/>
    </row>
    <row r="55" spans="1:4" ht="15" customHeight="1" thickBot="1">
      <c r="A55" s="86"/>
      <c r="B55" s="48"/>
      <c r="C55" s="48"/>
      <c r="D55" s="110"/>
    </row>
    <row r="56" spans="1:4" ht="33" customHeight="1">
      <c r="A56" s="241" t="s">
        <v>54</v>
      </c>
      <c r="B56" s="241"/>
      <c r="C56" s="241"/>
      <c r="D56" s="241"/>
    </row>
    <row r="57" spans="1:4">
      <c r="A57" s="10"/>
      <c r="B57" s="11" t="s">
        <v>8</v>
      </c>
      <c r="C57" s="193" t="s">
        <v>9</v>
      </c>
      <c r="D57" s="193"/>
    </row>
    <row r="58" spans="1:4">
      <c r="A58" s="17" t="s">
        <v>20</v>
      </c>
      <c r="B58" s="36"/>
      <c r="C58" s="177"/>
      <c r="D58" s="177"/>
    </row>
    <row r="59" spans="1:4">
      <c r="A59" s="17" t="s">
        <v>21</v>
      </c>
      <c r="B59" s="36"/>
      <c r="C59" s="177"/>
      <c r="D59" s="177"/>
    </row>
    <row r="60" spans="1:4">
      <c r="A60" s="17" t="s">
        <v>22</v>
      </c>
      <c r="B60" s="36"/>
      <c r="C60" s="177"/>
      <c r="D60" s="177"/>
    </row>
    <row r="61" spans="1:4">
      <c r="A61" s="17" t="s">
        <v>39</v>
      </c>
      <c r="B61" s="36"/>
      <c r="C61" s="177"/>
      <c r="D61" s="177"/>
    </row>
    <row r="62" spans="1:4">
      <c r="A62" s="17" t="s">
        <v>37</v>
      </c>
      <c r="B62" s="36"/>
      <c r="C62" s="177"/>
      <c r="D62" s="177"/>
    </row>
    <row r="63" spans="1:4">
      <c r="A63" s="17" t="s">
        <v>38</v>
      </c>
      <c r="B63" s="36"/>
      <c r="C63" s="177"/>
      <c r="D63" s="177"/>
    </row>
    <row r="64" spans="1:4">
      <c r="A64" s="17" t="s">
        <v>40</v>
      </c>
      <c r="B64" s="36"/>
      <c r="C64" s="177"/>
      <c r="D64" s="177"/>
    </row>
    <row r="65" spans="1:4" ht="13.5" thickBot="1">
      <c r="A65" s="111" t="s">
        <v>40</v>
      </c>
      <c r="B65" s="62"/>
      <c r="C65" s="179"/>
      <c r="D65" s="179"/>
    </row>
    <row r="66" spans="1:4" ht="30" customHeight="1" thickBot="1">
      <c r="A66" s="67"/>
      <c r="B66" s="49"/>
      <c r="C66" s="66"/>
      <c r="D66" s="112"/>
    </row>
    <row r="67" spans="1:4" ht="51" customHeight="1">
      <c r="A67" s="246" t="s">
        <v>67</v>
      </c>
      <c r="B67" s="247"/>
      <c r="C67" s="247"/>
      <c r="D67" s="248"/>
    </row>
    <row r="68" spans="1:4" ht="49.15" customHeight="1" thickBot="1">
      <c r="A68" s="113" t="s">
        <v>68</v>
      </c>
      <c r="B68" s="249"/>
      <c r="C68" s="249"/>
      <c r="D68" s="250"/>
    </row>
    <row r="69" spans="1:4" ht="15" customHeight="1" thickBot="1">
      <c r="A69" s="114"/>
      <c r="B69" s="89"/>
      <c r="C69" s="89"/>
      <c r="D69" s="115"/>
    </row>
    <row r="70" spans="1:4" s="3" customFormat="1" ht="23.65" customHeight="1">
      <c r="A70" s="245" t="s">
        <v>47</v>
      </c>
      <c r="B70" s="245"/>
      <c r="C70" s="245"/>
      <c r="D70" s="245"/>
    </row>
    <row r="71" spans="1:4" ht="13.15" customHeight="1">
      <c r="A71" s="233" t="s">
        <v>42</v>
      </c>
      <c r="B71" s="233"/>
      <c r="C71" s="195"/>
      <c r="D71" s="195"/>
    </row>
    <row r="72" spans="1:4" ht="13.15" customHeight="1">
      <c r="A72" s="233" t="s">
        <v>52</v>
      </c>
      <c r="B72" s="233"/>
      <c r="C72" s="195"/>
      <c r="D72" s="195"/>
    </row>
    <row r="73" spans="1:4" ht="13.15" customHeight="1">
      <c r="A73" s="233" t="s">
        <v>43</v>
      </c>
      <c r="B73" s="233"/>
      <c r="C73" s="195"/>
      <c r="D73" s="195"/>
    </row>
    <row r="74" spans="1:4" ht="13.15" customHeight="1">
      <c r="A74" s="233" t="s">
        <v>44</v>
      </c>
      <c r="B74" s="233"/>
      <c r="C74" s="195"/>
      <c r="D74" s="195"/>
    </row>
    <row r="75" spans="1:4" ht="13.15" customHeight="1">
      <c r="A75" s="234" t="s">
        <v>45</v>
      </c>
      <c r="B75" s="234"/>
      <c r="C75" s="235">
        <f>C71+C72+C73+C74</f>
        <v>0</v>
      </c>
      <c r="D75" s="235"/>
    </row>
    <row r="76" spans="1:4" ht="13.15" customHeight="1">
      <c r="A76" s="172" t="s">
        <v>92</v>
      </c>
      <c r="B76" s="172"/>
      <c r="C76" s="236"/>
      <c r="D76" s="236"/>
    </row>
    <row r="77" spans="1:4" ht="13.15" customHeight="1" thickBot="1">
      <c r="A77" s="237" t="s">
        <v>53</v>
      </c>
      <c r="B77" s="237"/>
      <c r="C77" s="238">
        <f>C75-C76</f>
        <v>0</v>
      </c>
      <c r="D77" s="238"/>
    </row>
    <row r="78" spans="1:4" ht="15" customHeight="1" thickBot="1">
      <c r="A78" s="239"/>
      <c r="B78" s="240"/>
      <c r="C78" s="76"/>
      <c r="D78" s="116"/>
    </row>
    <row r="79" spans="1:4" ht="24.75" customHeight="1">
      <c r="A79" s="241" t="s">
        <v>81</v>
      </c>
      <c r="B79" s="241"/>
      <c r="C79" s="241"/>
      <c r="D79" s="241"/>
    </row>
    <row r="80" spans="1:4" ht="52.9" customHeight="1">
      <c r="A80" s="117"/>
      <c r="B80" s="10" t="s">
        <v>7</v>
      </c>
      <c r="C80" s="10" t="s">
        <v>15</v>
      </c>
      <c r="D80" s="10" t="s">
        <v>26</v>
      </c>
    </row>
    <row r="81" spans="1:4">
      <c r="A81" s="18" t="s">
        <v>3</v>
      </c>
      <c r="B81" s="68"/>
      <c r="C81" s="28"/>
      <c r="D81" s="28"/>
    </row>
    <row r="82" spans="1:4">
      <c r="A82" s="18" t="s">
        <v>4</v>
      </c>
      <c r="B82" s="68"/>
      <c r="C82" s="28"/>
      <c r="D82" s="28"/>
    </row>
    <row r="83" spans="1:4">
      <c r="A83" s="18" t="s">
        <v>5</v>
      </c>
      <c r="B83" s="68"/>
      <c r="C83" s="28"/>
      <c r="D83" s="28"/>
    </row>
    <row r="84" spans="1:4">
      <c r="A84" s="18" t="s">
        <v>6</v>
      </c>
      <c r="B84" s="68"/>
      <c r="C84" s="28"/>
      <c r="D84" s="28"/>
    </row>
    <row r="85" spans="1:4" ht="29.65" customHeight="1" thickBot="1">
      <c r="A85" s="98" t="s">
        <v>82</v>
      </c>
      <c r="B85" s="209">
        <f>SUM(C81:C84,D81:D84,C77)</f>
        <v>0</v>
      </c>
      <c r="C85" s="209"/>
      <c r="D85" s="209"/>
    </row>
    <row r="86" spans="1:4" ht="30" customHeight="1" thickBot="1">
      <c r="A86" s="67"/>
      <c r="B86" s="49"/>
      <c r="C86" s="66"/>
      <c r="D86" s="112"/>
    </row>
    <row r="87" spans="1:4" ht="28.15" customHeight="1">
      <c r="A87" s="242" t="s">
        <v>84</v>
      </c>
      <c r="B87" s="163"/>
      <c r="C87" s="163"/>
      <c r="D87" s="243"/>
    </row>
    <row r="88" spans="1:4" ht="30" customHeight="1">
      <c r="A88" s="118" t="s">
        <v>55</v>
      </c>
      <c r="B88" s="222">
        <f>B19</f>
        <v>0</v>
      </c>
      <c r="C88" s="223"/>
      <c r="D88" s="224"/>
    </row>
    <row r="89" spans="1:4" ht="30" customHeight="1">
      <c r="A89" s="119" t="s">
        <v>56</v>
      </c>
      <c r="B89" s="222">
        <f>B22</f>
        <v>0</v>
      </c>
      <c r="C89" s="223"/>
      <c r="D89" s="224"/>
    </row>
    <row r="90" spans="1:4" ht="30" customHeight="1">
      <c r="A90" s="119" t="s">
        <v>69</v>
      </c>
      <c r="B90" s="222">
        <f>B34</f>
        <v>0</v>
      </c>
      <c r="C90" s="223"/>
      <c r="D90" s="224"/>
    </row>
    <row r="91" spans="1:4" ht="30" customHeight="1">
      <c r="A91" s="119" t="s">
        <v>57</v>
      </c>
      <c r="B91" s="222">
        <f>SUM(B58:B65)</f>
        <v>0</v>
      </c>
      <c r="C91" s="223"/>
      <c r="D91" s="224"/>
    </row>
    <row r="92" spans="1:4" ht="30" customHeight="1">
      <c r="A92" s="119" t="s">
        <v>86</v>
      </c>
      <c r="B92" s="222">
        <f>B54</f>
        <v>0</v>
      </c>
      <c r="C92" s="223"/>
      <c r="D92" s="224"/>
    </row>
    <row r="93" spans="1:4" ht="30" customHeight="1">
      <c r="A93" s="119" t="s">
        <v>87</v>
      </c>
      <c r="B93" s="222">
        <f>B85</f>
        <v>0</v>
      </c>
      <c r="C93" s="223"/>
      <c r="D93" s="224"/>
    </row>
    <row r="94" spans="1:4" ht="33" customHeight="1" thickBot="1">
      <c r="A94" s="120" t="s">
        <v>84</v>
      </c>
      <c r="B94" s="225">
        <f>SUM(B88:D93)</f>
        <v>0</v>
      </c>
      <c r="C94" s="226"/>
      <c r="D94" s="227"/>
    </row>
    <row r="95" spans="1:4" ht="30" customHeight="1">
      <c r="A95" s="121"/>
      <c r="B95" s="48"/>
      <c r="C95" s="48"/>
      <c r="D95" s="110"/>
    </row>
    <row r="96" spans="1:4" ht="25.5" customHeight="1">
      <c r="A96" s="150" t="s">
        <v>28</v>
      </c>
      <c r="B96" s="151"/>
      <c r="C96" s="151"/>
      <c r="D96" s="152"/>
    </row>
    <row r="97" spans="1:4" ht="15" customHeight="1" thickBot="1">
      <c r="A97" s="153"/>
      <c r="B97" s="154"/>
      <c r="C97" s="154"/>
      <c r="D97" s="228"/>
    </row>
    <row r="98" spans="1:4" s="279" customFormat="1" ht="24.4" customHeight="1">
      <c r="A98" s="251" t="s">
        <v>29</v>
      </c>
      <c r="B98" s="251"/>
      <c r="C98" s="251"/>
      <c r="D98" s="251"/>
    </row>
    <row r="99" spans="1:4" ht="13.15" customHeight="1">
      <c r="A99" s="14" t="s">
        <v>31</v>
      </c>
      <c r="B99" s="201"/>
      <c r="C99" s="201"/>
      <c r="D99" s="201"/>
    </row>
    <row r="100" spans="1:4" ht="13.15" customHeight="1">
      <c r="A100" s="14" t="s">
        <v>119</v>
      </c>
      <c r="B100" s="201"/>
      <c r="C100" s="201"/>
      <c r="D100" s="201"/>
    </row>
    <row r="101" spans="1:4" ht="29.25" customHeight="1" thickBot="1">
      <c r="A101" s="113" t="s">
        <v>30</v>
      </c>
      <c r="B101" s="158"/>
      <c r="C101" s="158"/>
      <c r="D101" s="158"/>
    </row>
    <row r="102" spans="1:4" ht="15" customHeight="1" thickBot="1">
      <c r="A102" s="114"/>
      <c r="B102" s="49"/>
      <c r="C102" s="282"/>
      <c r="D102" s="283"/>
    </row>
    <row r="103" spans="1:4" ht="24.4" customHeight="1">
      <c r="A103" s="146" t="s">
        <v>73</v>
      </c>
      <c r="B103" s="146"/>
      <c r="C103" s="146"/>
      <c r="D103" s="146"/>
    </row>
    <row r="104" spans="1:4">
      <c r="A104" s="122" t="s">
        <v>88</v>
      </c>
      <c r="B104" s="157" t="s">
        <v>75</v>
      </c>
      <c r="C104" s="157"/>
      <c r="D104" s="123" t="s">
        <v>36</v>
      </c>
    </row>
    <row r="105" spans="1:4">
      <c r="A105" s="124"/>
      <c r="B105" s="142"/>
      <c r="C105" s="142"/>
      <c r="D105" s="125"/>
    </row>
    <row r="106" spans="1:4" ht="13.5" thickBot="1">
      <c r="A106" s="126"/>
      <c r="B106" s="144"/>
      <c r="C106" s="144"/>
      <c r="D106" s="127"/>
    </row>
    <row r="107" spans="1:4" ht="15" customHeight="1" thickBot="1">
      <c r="A107" s="114"/>
      <c r="B107" s="49"/>
      <c r="C107" s="282"/>
      <c r="D107" s="283"/>
    </row>
    <row r="108" spans="1:4" ht="24.4" customHeight="1">
      <c r="A108" s="146" t="s">
        <v>34</v>
      </c>
      <c r="B108" s="146"/>
      <c r="C108" s="146"/>
      <c r="D108" s="146"/>
    </row>
    <row r="109" spans="1:4">
      <c r="A109" s="157" t="s">
        <v>35</v>
      </c>
      <c r="B109" s="157"/>
      <c r="C109" s="157"/>
      <c r="D109" s="123" t="s">
        <v>36</v>
      </c>
    </row>
    <row r="110" spans="1:4">
      <c r="A110" s="142"/>
      <c r="B110" s="142"/>
      <c r="C110" s="142"/>
      <c r="D110" s="36"/>
    </row>
    <row r="111" spans="1:4">
      <c r="A111" s="142"/>
      <c r="B111" s="142"/>
      <c r="C111" s="142"/>
      <c r="D111" s="36"/>
    </row>
    <row r="112" spans="1:4" ht="13.5" thickBot="1">
      <c r="A112" s="144"/>
      <c r="B112" s="144"/>
      <c r="C112" s="144"/>
      <c r="D112" s="62"/>
    </row>
    <row r="113" spans="1:4" ht="15" customHeight="1" thickBot="1">
      <c r="A113" s="284"/>
      <c r="B113" s="282"/>
      <c r="C113" s="282"/>
      <c r="D113" s="283"/>
    </row>
    <row r="114" spans="1:4" ht="41.25" customHeight="1">
      <c r="A114" s="146" t="s">
        <v>41</v>
      </c>
      <c r="B114" s="146"/>
      <c r="C114" s="146"/>
      <c r="D114" s="146"/>
    </row>
    <row r="115" spans="1:4" ht="38.25">
      <c r="A115" s="10" t="s">
        <v>23</v>
      </c>
      <c r="B115" s="13" t="s">
        <v>32</v>
      </c>
      <c r="C115" s="13" t="s">
        <v>24</v>
      </c>
      <c r="D115" s="13" t="s">
        <v>33</v>
      </c>
    </row>
    <row r="116" spans="1:4">
      <c r="A116" s="128"/>
      <c r="B116" s="36"/>
      <c r="C116" s="56"/>
      <c r="D116" s="56"/>
    </row>
    <row r="117" spans="1:4">
      <c r="A117" s="128"/>
      <c r="B117" s="36"/>
      <c r="C117" s="56"/>
      <c r="D117" s="56"/>
    </row>
    <row r="118" spans="1:4">
      <c r="A118" s="128"/>
      <c r="B118" s="36"/>
      <c r="C118" s="56"/>
      <c r="D118" s="56"/>
    </row>
    <row r="128" spans="1:4">
      <c r="A128" s="1"/>
    </row>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4" s="1" customFormat="1"/>
    <row r="321" s="1" customFormat="1"/>
    <row r="322" s="1" customFormat="1"/>
  </sheetData>
  <sheetProtection formatColumns="0" formatRows="0" selectLockedCells="1"/>
  <mergeCells count="103">
    <mergeCell ref="B1:D1"/>
    <mergeCell ref="C7:D7"/>
    <mergeCell ref="B85:D85"/>
    <mergeCell ref="B17:D17"/>
    <mergeCell ref="B19:D19"/>
    <mergeCell ref="B18:D18"/>
    <mergeCell ref="A2:D2"/>
    <mergeCell ref="A3:D3"/>
    <mergeCell ref="A4:D4"/>
    <mergeCell ref="C5:D5"/>
    <mergeCell ref="C6:D6"/>
    <mergeCell ref="C8:D8"/>
    <mergeCell ref="C9:D9"/>
    <mergeCell ref="C10:D10"/>
    <mergeCell ref="C11:D11"/>
    <mergeCell ref="C12:D12"/>
    <mergeCell ref="C35:D35"/>
    <mergeCell ref="C13:D13"/>
    <mergeCell ref="C57:D57"/>
    <mergeCell ref="A43:B43"/>
    <mergeCell ref="C43:D43"/>
    <mergeCell ref="A44:B44"/>
    <mergeCell ref="C44:D44"/>
    <mergeCell ref="A45:B45"/>
    <mergeCell ref="A42:B42"/>
    <mergeCell ref="C42:D42"/>
    <mergeCell ref="C14:D14"/>
    <mergeCell ref="C15:D15"/>
    <mergeCell ref="C16:D16"/>
    <mergeCell ref="C21:D21"/>
    <mergeCell ref="C22:D22"/>
    <mergeCell ref="B32:D32"/>
    <mergeCell ref="B33:D33"/>
    <mergeCell ref="B34:D34"/>
    <mergeCell ref="C23:D23"/>
    <mergeCell ref="C28:D28"/>
    <mergeCell ref="C29:D29"/>
    <mergeCell ref="C30:D30"/>
    <mergeCell ref="C31:D31"/>
    <mergeCell ref="A41:B41"/>
    <mergeCell ref="C41:D41"/>
    <mergeCell ref="B104:C104"/>
    <mergeCell ref="B105:C105"/>
    <mergeCell ref="A98:D98"/>
    <mergeCell ref="B99:D99"/>
    <mergeCell ref="B100:D100"/>
    <mergeCell ref="B101:D101"/>
    <mergeCell ref="A71:B71"/>
    <mergeCell ref="C71:D71"/>
    <mergeCell ref="C45:D45"/>
    <mergeCell ref="A46:B46"/>
    <mergeCell ref="C46:D46"/>
    <mergeCell ref="A48:D48"/>
    <mergeCell ref="B54:D54"/>
    <mergeCell ref="A56:D56"/>
    <mergeCell ref="A114:D114"/>
    <mergeCell ref="A24:D24"/>
    <mergeCell ref="B26:D26"/>
    <mergeCell ref="A112:C112"/>
    <mergeCell ref="A72:B72"/>
    <mergeCell ref="C72:D72"/>
    <mergeCell ref="A73:B73"/>
    <mergeCell ref="C73:D73"/>
    <mergeCell ref="A74:B74"/>
    <mergeCell ref="C74:D74"/>
    <mergeCell ref="B89:D89"/>
    <mergeCell ref="A75:B75"/>
    <mergeCell ref="C75:D75"/>
    <mergeCell ref="A76:B76"/>
    <mergeCell ref="C76:D76"/>
    <mergeCell ref="A77:B77"/>
    <mergeCell ref="C77:D77"/>
    <mergeCell ref="A78:B78"/>
    <mergeCell ref="A79:D79"/>
    <mergeCell ref="A87:D87"/>
    <mergeCell ref="B88:D88"/>
    <mergeCell ref="A36:D36"/>
    <mergeCell ref="B38:D38"/>
    <mergeCell ref="A40:D40"/>
    <mergeCell ref="C58:D58"/>
    <mergeCell ref="C59:D59"/>
    <mergeCell ref="C60:D60"/>
    <mergeCell ref="C61:D61"/>
    <mergeCell ref="A108:D108"/>
    <mergeCell ref="A109:C109"/>
    <mergeCell ref="A110:C110"/>
    <mergeCell ref="A111:C111"/>
    <mergeCell ref="B90:D90"/>
    <mergeCell ref="B91:D91"/>
    <mergeCell ref="B93:D93"/>
    <mergeCell ref="B94:D94"/>
    <mergeCell ref="A96:D96"/>
    <mergeCell ref="A97:D97"/>
    <mergeCell ref="B92:D92"/>
    <mergeCell ref="C62:D62"/>
    <mergeCell ref="C63:D63"/>
    <mergeCell ref="C64:D64"/>
    <mergeCell ref="C65:D65"/>
    <mergeCell ref="A67:D67"/>
    <mergeCell ref="B68:D68"/>
    <mergeCell ref="A70:D70"/>
    <mergeCell ref="B106:C106"/>
    <mergeCell ref="A103:D103"/>
  </mergeCells>
  <pageMargins left="0.11811023622047245" right="0.11811023622047245" top="0.98425196850393704" bottom="0.35433070866141736" header="3.937007874015748E-2" footer="0.31496062992125984"/>
  <pageSetup scale="70" fitToHeight="0" orientation="portrait" r:id="rId1"/>
  <headerFooter alignWithMargins="0">
    <oddFooter>&amp;L&amp;"Arial,Regular"Attachment 2 - Pricing&amp;C&amp;"Arial,Regular"Page &amp;P of &amp;N&amp;R&amp;"Arial,Regular"Last Updated: October 04, 2023</oddFooter>
  </headerFooter>
  <rowBreaks count="4" manualBreakCount="4">
    <brk id="35" max="3" man="1"/>
    <brk id="66" max="3" man="1"/>
    <brk id="86" max="3" man="1"/>
    <brk id="9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10"/>
  <sheetViews>
    <sheetView zoomScale="80" zoomScaleNormal="80" zoomScaleSheetLayoutView="70" zoomScalePageLayoutView="70" workbookViewId="0">
      <selection activeCell="H94" sqref="H94"/>
    </sheetView>
  </sheetViews>
  <sheetFormatPr defaultColWidth="9.28515625" defaultRowHeight="12.75"/>
  <cols>
    <col min="1" max="1" width="71.28515625" style="2" customWidth="1"/>
    <col min="2" max="2" width="32.140625" style="1" customWidth="1"/>
    <col min="3" max="3" width="16.7109375" style="1" customWidth="1"/>
    <col min="4" max="4" width="18.28515625" style="1" customWidth="1"/>
    <col min="5" max="7" width="9.28515625" style="1"/>
    <col min="8" max="8" width="48" style="1" customWidth="1"/>
    <col min="9" max="16384" width="9.28515625" style="1"/>
  </cols>
  <sheetData>
    <row r="1" spans="1:4" ht="132.75" customHeight="1">
      <c r="B1" s="197"/>
      <c r="C1" s="197"/>
      <c r="D1" s="197"/>
    </row>
    <row r="2" spans="1:4" ht="43.15" customHeight="1">
      <c r="A2" s="213" t="s">
        <v>115</v>
      </c>
      <c r="B2" s="214"/>
      <c r="C2" s="214"/>
      <c r="D2" s="258"/>
    </row>
    <row r="3" spans="1:4" ht="145.5" customHeight="1" thickBot="1">
      <c r="A3" s="272" t="s">
        <v>103</v>
      </c>
      <c r="B3" s="273"/>
      <c r="C3" s="273"/>
      <c r="D3" s="274"/>
    </row>
    <row r="4" spans="1:4" ht="49.9" customHeight="1">
      <c r="A4" s="266" t="s">
        <v>79</v>
      </c>
      <c r="B4" s="266"/>
      <c r="C4" s="266"/>
      <c r="D4" s="266"/>
    </row>
    <row r="5" spans="1:4" ht="31.9" customHeight="1">
      <c r="A5" s="97" t="s">
        <v>80</v>
      </c>
      <c r="B5" s="38" t="s">
        <v>36</v>
      </c>
      <c r="C5" s="260" t="s">
        <v>48</v>
      </c>
      <c r="D5" s="260"/>
    </row>
    <row r="6" spans="1:4">
      <c r="A6" s="14" t="s">
        <v>17</v>
      </c>
      <c r="B6" s="28"/>
      <c r="C6" s="188"/>
      <c r="D6" s="188"/>
    </row>
    <row r="7" spans="1:4">
      <c r="A7" s="14" t="s">
        <v>50</v>
      </c>
      <c r="B7" s="28"/>
      <c r="C7" s="188"/>
      <c r="D7" s="188"/>
    </row>
    <row r="8" spans="1:4">
      <c r="A8" s="14" t="s">
        <v>0</v>
      </c>
      <c r="B8" s="28"/>
      <c r="C8" s="188"/>
      <c r="D8" s="188"/>
    </row>
    <row r="9" spans="1:4" ht="25.5">
      <c r="A9" s="14" t="s">
        <v>97</v>
      </c>
      <c r="B9" s="28"/>
      <c r="C9" s="188"/>
      <c r="D9" s="188"/>
    </row>
    <row r="10" spans="1:4" ht="25.5">
      <c r="A10" s="14" t="s">
        <v>98</v>
      </c>
      <c r="B10" s="28"/>
      <c r="C10" s="188"/>
      <c r="D10" s="188"/>
    </row>
    <row r="11" spans="1:4">
      <c r="A11" s="14" t="s">
        <v>1</v>
      </c>
      <c r="B11" s="28"/>
      <c r="C11" s="188"/>
      <c r="D11" s="188"/>
    </row>
    <row r="12" spans="1:4">
      <c r="A12" s="14" t="s">
        <v>10</v>
      </c>
      <c r="B12" s="28"/>
      <c r="C12" s="188"/>
      <c r="D12" s="188"/>
    </row>
    <row r="13" spans="1:4">
      <c r="A13" s="14" t="s">
        <v>25</v>
      </c>
      <c r="B13" s="28"/>
      <c r="C13" s="188"/>
      <c r="D13" s="188"/>
    </row>
    <row r="14" spans="1:4">
      <c r="A14" s="14" t="s">
        <v>2</v>
      </c>
      <c r="B14" s="28"/>
      <c r="C14" s="188"/>
      <c r="D14" s="188"/>
    </row>
    <row r="15" spans="1:4">
      <c r="A15" s="14" t="s">
        <v>49</v>
      </c>
      <c r="B15" s="28"/>
      <c r="C15" s="188"/>
      <c r="D15" s="188"/>
    </row>
    <row r="16" spans="1:4">
      <c r="A16" s="14" t="s">
        <v>49</v>
      </c>
      <c r="B16" s="28"/>
      <c r="C16" s="188"/>
      <c r="D16" s="188"/>
    </row>
    <row r="17" spans="1:4" ht="31.5">
      <c r="A17" s="15" t="s">
        <v>18</v>
      </c>
      <c r="B17" s="207">
        <f>SUM(B6:B16)</f>
        <v>0</v>
      </c>
      <c r="C17" s="207"/>
      <c r="D17" s="207"/>
    </row>
    <row r="18" spans="1:4" ht="15">
      <c r="A18" s="16" t="s">
        <v>92</v>
      </c>
      <c r="B18" s="206"/>
      <c r="C18" s="206"/>
      <c r="D18" s="206"/>
    </row>
    <row r="19" spans="1:4" ht="16.5" thickBot="1">
      <c r="A19" s="98" t="s">
        <v>19</v>
      </c>
      <c r="B19" s="209">
        <f>B17-B18</f>
        <v>0</v>
      </c>
      <c r="C19" s="209"/>
      <c r="D19" s="209"/>
    </row>
    <row r="20" spans="1:4">
      <c r="A20" s="45"/>
      <c r="B20" s="43"/>
      <c r="C20" s="44"/>
      <c r="D20" s="83"/>
    </row>
    <row r="21" spans="1:4" ht="31.9" customHeight="1">
      <c r="A21" s="25"/>
      <c r="B21" s="9" t="s">
        <v>36</v>
      </c>
      <c r="C21" s="189" t="s">
        <v>48</v>
      </c>
      <c r="D21" s="189"/>
    </row>
    <row r="22" spans="1:4" ht="15.75">
      <c r="A22" s="15" t="s">
        <v>51</v>
      </c>
      <c r="B22" s="99"/>
      <c r="C22" s="253"/>
      <c r="D22" s="254"/>
    </row>
    <row r="23" spans="1:4" ht="30" customHeight="1" thickBot="1">
      <c r="A23" s="84"/>
      <c r="B23" s="85"/>
      <c r="C23" s="275"/>
      <c r="D23" s="276"/>
    </row>
    <row r="24" spans="1:4" ht="50.65" customHeight="1">
      <c r="A24" s="191" t="s">
        <v>104</v>
      </c>
      <c r="B24" s="191"/>
      <c r="C24" s="191"/>
      <c r="D24" s="191"/>
    </row>
    <row r="25" spans="1:4" ht="30.75" customHeight="1" thickBot="1">
      <c r="A25" s="113" t="s">
        <v>107</v>
      </c>
      <c r="B25" s="265"/>
      <c r="C25" s="265"/>
      <c r="D25" s="265"/>
    </row>
    <row r="26" spans="1:4" ht="15" customHeight="1" thickBot="1">
      <c r="A26" s="129"/>
      <c r="B26" s="130"/>
      <c r="C26" s="130"/>
      <c r="D26" s="131"/>
    </row>
    <row r="27" spans="1:4" ht="49.15" customHeight="1" thickBot="1">
      <c r="A27" s="107" t="s">
        <v>106</v>
      </c>
      <c r="B27" s="277"/>
      <c r="C27" s="277"/>
      <c r="D27" s="278"/>
    </row>
    <row r="28" spans="1:4" ht="15" customHeight="1">
      <c r="A28" s="129"/>
      <c r="B28" s="130"/>
      <c r="C28" s="130"/>
      <c r="D28" s="131"/>
    </row>
    <row r="29" spans="1:4" s="3" customFormat="1" ht="23.65" customHeight="1">
      <c r="A29" s="183" t="s">
        <v>105</v>
      </c>
      <c r="B29" s="184"/>
      <c r="C29" s="184"/>
      <c r="D29" s="185"/>
    </row>
    <row r="30" spans="1:4">
      <c r="A30" s="264" t="s">
        <v>108</v>
      </c>
      <c r="B30" s="264"/>
      <c r="C30" s="167"/>
      <c r="D30" s="232"/>
    </row>
    <row r="31" spans="1:4">
      <c r="A31" s="264" t="s">
        <v>106</v>
      </c>
      <c r="B31" s="264"/>
      <c r="C31" s="167"/>
      <c r="D31" s="232"/>
    </row>
    <row r="32" spans="1:4">
      <c r="A32" s="264" t="s">
        <v>116</v>
      </c>
      <c r="B32" s="264"/>
      <c r="C32" s="167"/>
      <c r="D32" s="232"/>
    </row>
    <row r="33" spans="1:4" ht="15">
      <c r="A33" s="234" t="s">
        <v>117</v>
      </c>
      <c r="B33" s="234"/>
      <c r="C33" s="263">
        <f>C30+C31+C32</f>
        <v>0</v>
      </c>
      <c r="D33" s="263"/>
    </row>
    <row r="34" spans="1:4" ht="15">
      <c r="A34" s="172" t="s">
        <v>92</v>
      </c>
      <c r="B34" s="172"/>
      <c r="C34" s="173"/>
      <c r="D34" s="271"/>
    </row>
    <row r="35" spans="1:4" ht="16.899999999999999" customHeight="1">
      <c r="A35" s="234" t="s">
        <v>118</v>
      </c>
      <c r="B35" s="234"/>
      <c r="C35" s="263">
        <f>C33-C34</f>
        <v>0</v>
      </c>
      <c r="D35" s="263"/>
    </row>
    <row r="36" spans="1:4" ht="15" customHeight="1">
      <c r="A36" s="132"/>
      <c r="B36" s="3"/>
      <c r="C36" s="3"/>
      <c r="D36" s="133"/>
    </row>
    <row r="37" spans="1:4" ht="24.75" customHeight="1">
      <c r="A37" s="174" t="s">
        <v>109</v>
      </c>
      <c r="B37" s="175"/>
      <c r="C37" s="175"/>
      <c r="D37" s="176"/>
    </row>
    <row r="38" spans="1:4" ht="66" customHeight="1">
      <c r="A38" s="71"/>
      <c r="B38" s="10" t="s">
        <v>7</v>
      </c>
      <c r="C38" s="12" t="s">
        <v>111</v>
      </c>
      <c r="D38" s="10" t="s">
        <v>112</v>
      </c>
    </row>
    <row r="39" spans="1:4" ht="13.15" customHeight="1">
      <c r="A39" s="18" t="s">
        <v>3</v>
      </c>
      <c r="B39" s="6"/>
      <c r="C39" s="5"/>
      <c r="D39" s="134"/>
    </row>
    <row r="40" spans="1:4" ht="13.15" customHeight="1">
      <c r="A40" s="18" t="s">
        <v>4</v>
      </c>
      <c r="B40" s="6"/>
      <c r="C40" s="5"/>
      <c r="D40" s="134"/>
    </row>
    <row r="41" spans="1:4" ht="13.15" customHeight="1">
      <c r="A41" s="18" t="s">
        <v>5</v>
      </c>
      <c r="B41" s="6"/>
      <c r="C41" s="5"/>
      <c r="D41" s="134"/>
    </row>
    <row r="42" spans="1:4" ht="13.15" customHeight="1">
      <c r="A42" s="18" t="s">
        <v>6</v>
      </c>
      <c r="B42" s="6"/>
      <c r="C42" s="5"/>
      <c r="D42" s="134"/>
    </row>
    <row r="43" spans="1:4" ht="29.65" customHeight="1">
      <c r="A43" s="72" t="s">
        <v>110</v>
      </c>
      <c r="B43" s="235">
        <f>(SUM(C39:C42))+C35+(SUM(D39:D42))</f>
        <v>0</v>
      </c>
      <c r="C43" s="235"/>
      <c r="D43" s="235"/>
    </row>
    <row r="44" spans="1:4" ht="15" customHeight="1">
      <c r="A44" s="81"/>
      <c r="B44" s="82"/>
      <c r="C44" s="82"/>
      <c r="D44" s="135"/>
    </row>
    <row r="45" spans="1:4" ht="33" customHeight="1">
      <c r="A45" s="174" t="s">
        <v>54</v>
      </c>
      <c r="B45" s="175"/>
      <c r="C45" s="175"/>
      <c r="D45" s="176"/>
    </row>
    <row r="46" spans="1:4">
      <c r="A46" s="10"/>
      <c r="B46" s="11" t="s">
        <v>8</v>
      </c>
      <c r="C46" s="269" t="s">
        <v>9</v>
      </c>
      <c r="D46" s="270"/>
    </row>
    <row r="47" spans="1:4">
      <c r="A47" s="17" t="s">
        <v>20</v>
      </c>
      <c r="B47" s="136"/>
      <c r="C47" s="267"/>
      <c r="D47" s="268"/>
    </row>
    <row r="48" spans="1:4">
      <c r="A48" s="17" t="s">
        <v>21</v>
      </c>
      <c r="B48" s="136"/>
      <c r="C48" s="267"/>
      <c r="D48" s="268"/>
    </row>
    <row r="49" spans="1:4">
      <c r="A49" s="17" t="s">
        <v>22</v>
      </c>
      <c r="B49" s="136"/>
      <c r="C49" s="267"/>
      <c r="D49" s="268"/>
    </row>
    <row r="50" spans="1:4">
      <c r="A50" s="17" t="s">
        <v>39</v>
      </c>
      <c r="B50" s="136"/>
      <c r="C50" s="267"/>
      <c r="D50" s="268"/>
    </row>
    <row r="51" spans="1:4">
      <c r="A51" s="17" t="s">
        <v>37</v>
      </c>
      <c r="B51" s="136"/>
      <c r="C51" s="267"/>
      <c r="D51" s="268"/>
    </row>
    <row r="52" spans="1:4">
      <c r="A52" s="17" t="s">
        <v>38</v>
      </c>
      <c r="B52" s="136"/>
      <c r="C52" s="267"/>
      <c r="D52" s="268"/>
    </row>
    <row r="53" spans="1:4">
      <c r="A53" s="17" t="s">
        <v>40</v>
      </c>
      <c r="B53" s="136"/>
      <c r="C53" s="267"/>
      <c r="D53" s="268"/>
    </row>
    <row r="54" spans="1:4">
      <c r="A54" s="17" t="s">
        <v>40</v>
      </c>
      <c r="B54" s="136"/>
      <c r="C54" s="267"/>
      <c r="D54" s="268"/>
    </row>
    <row r="55" spans="1:4" ht="30" customHeight="1" thickBot="1">
      <c r="A55" s="78"/>
      <c r="B55" s="79"/>
      <c r="C55" s="80"/>
      <c r="D55" s="137"/>
    </row>
    <row r="56" spans="1:4" ht="51" customHeight="1">
      <c r="A56" s="266" t="s">
        <v>14</v>
      </c>
      <c r="B56" s="266"/>
      <c r="C56" s="266"/>
      <c r="D56" s="266"/>
    </row>
    <row r="57" spans="1:4" ht="49.15" customHeight="1" thickBot="1">
      <c r="A57" s="113" t="s">
        <v>46</v>
      </c>
      <c r="B57" s="265"/>
      <c r="C57" s="265"/>
      <c r="D57" s="265"/>
    </row>
    <row r="58" spans="1:4" ht="15" customHeight="1" thickBot="1">
      <c r="A58" s="138"/>
      <c r="B58" s="77"/>
      <c r="C58" s="77"/>
      <c r="D58" s="139"/>
    </row>
    <row r="59" spans="1:4" s="3" customFormat="1" ht="23.65" customHeight="1">
      <c r="A59" s="245" t="s">
        <v>47</v>
      </c>
      <c r="B59" s="245"/>
      <c r="C59" s="245"/>
      <c r="D59" s="245"/>
    </row>
    <row r="60" spans="1:4" ht="13.15" customHeight="1">
      <c r="A60" s="233" t="s">
        <v>42</v>
      </c>
      <c r="B60" s="233"/>
      <c r="C60" s="195"/>
      <c r="D60" s="195"/>
    </row>
    <row r="61" spans="1:4" ht="13.15" customHeight="1">
      <c r="A61" s="233" t="s">
        <v>52</v>
      </c>
      <c r="B61" s="233"/>
      <c r="C61" s="195"/>
      <c r="D61" s="195"/>
    </row>
    <row r="62" spans="1:4" ht="13.15" customHeight="1">
      <c r="A62" s="233" t="s">
        <v>43</v>
      </c>
      <c r="B62" s="233"/>
      <c r="C62" s="195"/>
      <c r="D62" s="195"/>
    </row>
    <row r="63" spans="1:4" ht="13.15" customHeight="1">
      <c r="A63" s="233" t="s">
        <v>44</v>
      </c>
      <c r="B63" s="233"/>
      <c r="C63" s="195"/>
      <c r="D63" s="195"/>
    </row>
    <row r="64" spans="1:4" ht="13.15" customHeight="1">
      <c r="A64" s="234" t="s">
        <v>45</v>
      </c>
      <c r="B64" s="234"/>
      <c r="C64" s="235">
        <f>C60+C61+C62+C63</f>
        <v>0</v>
      </c>
      <c r="D64" s="235"/>
    </row>
    <row r="65" spans="1:4" ht="13.15" customHeight="1">
      <c r="A65" s="172" t="s">
        <v>92</v>
      </c>
      <c r="B65" s="172"/>
      <c r="C65" s="236"/>
      <c r="D65" s="236"/>
    </row>
    <row r="66" spans="1:4" ht="13.15" customHeight="1" thickBot="1">
      <c r="A66" s="237" t="s">
        <v>53</v>
      </c>
      <c r="B66" s="237"/>
      <c r="C66" s="238">
        <f>C64-C65</f>
        <v>0</v>
      </c>
      <c r="D66" s="238"/>
    </row>
    <row r="67" spans="1:4" ht="15" customHeight="1" thickBot="1">
      <c r="A67" s="239"/>
      <c r="B67" s="240"/>
      <c r="C67" s="76"/>
      <c r="D67" s="116"/>
    </row>
    <row r="68" spans="1:4" ht="24.75" customHeight="1">
      <c r="A68" s="241" t="s">
        <v>81</v>
      </c>
      <c r="B68" s="241"/>
      <c r="C68" s="241"/>
      <c r="D68" s="241"/>
    </row>
    <row r="69" spans="1:4" ht="52.9" customHeight="1">
      <c r="A69" s="117"/>
      <c r="B69" s="10" t="s">
        <v>7</v>
      </c>
      <c r="C69" s="10" t="s">
        <v>93</v>
      </c>
      <c r="D69" s="10" t="s">
        <v>94</v>
      </c>
    </row>
    <row r="70" spans="1:4">
      <c r="A70" s="18" t="s">
        <v>3</v>
      </c>
      <c r="B70" s="68"/>
      <c r="C70" s="28"/>
      <c r="D70" s="28"/>
    </row>
    <row r="71" spans="1:4">
      <c r="A71" s="18" t="s">
        <v>4</v>
      </c>
      <c r="B71" s="68"/>
      <c r="C71" s="28"/>
      <c r="D71" s="28"/>
    </row>
    <row r="72" spans="1:4">
      <c r="A72" s="18" t="s">
        <v>5</v>
      </c>
      <c r="B72" s="68"/>
      <c r="C72" s="28"/>
      <c r="D72" s="28"/>
    </row>
    <row r="73" spans="1:4">
      <c r="A73" s="18" t="s">
        <v>6</v>
      </c>
      <c r="B73" s="68"/>
      <c r="C73" s="28"/>
      <c r="D73" s="28"/>
    </row>
    <row r="74" spans="1:4" ht="29.65" customHeight="1" thickBot="1">
      <c r="A74" s="98" t="s">
        <v>16</v>
      </c>
      <c r="B74" s="209">
        <f>SUM(C70:C73,D70:D73,C66)</f>
        <v>0</v>
      </c>
      <c r="C74" s="209"/>
      <c r="D74" s="209"/>
    </row>
    <row r="75" spans="1:4" ht="30" customHeight="1" thickBot="1">
      <c r="A75" s="67"/>
      <c r="B75" s="49"/>
      <c r="C75" s="66"/>
      <c r="D75" s="112"/>
    </row>
    <row r="76" spans="1:4" ht="28.15" customHeight="1">
      <c r="A76" s="242" t="s">
        <v>84</v>
      </c>
      <c r="B76" s="163"/>
      <c r="C76" s="163"/>
      <c r="D76" s="243"/>
    </row>
    <row r="77" spans="1:4" ht="30" customHeight="1">
      <c r="A77" s="118" t="s">
        <v>55</v>
      </c>
      <c r="B77" s="222">
        <f>B19</f>
        <v>0</v>
      </c>
      <c r="C77" s="223"/>
      <c r="D77" s="224"/>
    </row>
    <row r="78" spans="1:4" ht="30" customHeight="1">
      <c r="A78" s="119" t="s">
        <v>56</v>
      </c>
      <c r="B78" s="222">
        <f>B22</f>
        <v>0</v>
      </c>
      <c r="C78" s="223"/>
      <c r="D78" s="224"/>
    </row>
    <row r="79" spans="1:4" ht="30" customHeight="1">
      <c r="A79" s="119" t="s">
        <v>113</v>
      </c>
      <c r="B79" s="222">
        <f>B43</f>
        <v>0</v>
      </c>
      <c r="C79" s="223"/>
      <c r="D79" s="224"/>
    </row>
    <row r="80" spans="1:4" ht="30" customHeight="1">
      <c r="A80" s="119" t="s">
        <v>57</v>
      </c>
      <c r="B80" s="222">
        <f>SUM(B47:B54)</f>
        <v>0</v>
      </c>
      <c r="C80" s="223"/>
      <c r="D80" s="224"/>
    </row>
    <row r="81" spans="1:4" ht="30" customHeight="1">
      <c r="A81" s="119" t="s">
        <v>91</v>
      </c>
      <c r="B81" s="222">
        <f>B74</f>
        <v>0</v>
      </c>
      <c r="C81" s="223"/>
      <c r="D81" s="224"/>
    </row>
    <row r="82" spans="1:4" ht="33" customHeight="1" thickBot="1">
      <c r="A82" s="120" t="s">
        <v>84</v>
      </c>
      <c r="B82" s="225">
        <f>SUM(B77:D81)</f>
        <v>0</v>
      </c>
      <c r="C82" s="226"/>
      <c r="D82" s="227"/>
    </row>
    <row r="83" spans="1:4" ht="30" customHeight="1">
      <c r="A83" s="121"/>
      <c r="B83" s="48"/>
      <c r="C83" s="48"/>
      <c r="D83" s="110"/>
    </row>
    <row r="84" spans="1:4" ht="25.5" customHeight="1">
      <c r="A84" s="150" t="s">
        <v>28</v>
      </c>
      <c r="B84" s="151"/>
      <c r="C84" s="151"/>
      <c r="D84" s="152"/>
    </row>
    <row r="85" spans="1:4" ht="15" customHeight="1" thickBot="1">
      <c r="A85" s="153"/>
      <c r="B85" s="154"/>
      <c r="C85" s="154"/>
      <c r="D85" s="228"/>
    </row>
    <row r="86" spans="1:4" s="279" customFormat="1" ht="24.4" customHeight="1">
      <c r="A86" s="251" t="s">
        <v>29</v>
      </c>
      <c r="B86" s="251"/>
      <c r="C86" s="251"/>
      <c r="D86" s="251"/>
    </row>
    <row r="87" spans="1:4" ht="13.15" customHeight="1">
      <c r="A87" s="14" t="s">
        <v>31</v>
      </c>
      <c r="B87" s="201"/>
      <c r="C87" s="201"/>
      <c r="D87" s="201"/>
    </row>
    <row r="88" spans="1:4" ht="13.15" customHeight="1">
      <c r="A88" s="14" t="s">
        <v>119</v>
      </c>
      <c r="B88" s="201"/>
      <c r="C88" s="201"/>
      <c r="D88" s="201"/>
    </row>
    <row r="89" spans="1:4" ht="26.25" customHeight="1" thickBot="1">
      <c r="A89" s="113" t="s">
        <v>30</v>
      </c>
      <c r="B89" s="158"/>
      <c r="C89" s="158"/>
      <c r="D89" s="158"/>
    </row>
    <row r="90" spans="1:4" ht="15" customHeight="1" thickBot="1">
      <c r="A90" s="114"/>
      <c r="B90" s="49"/>
      <c r="C90" s="282"/>
      <c r="D90" s="283"/>
    </row>
    <row r="91" spans="1:4" ht="24.4" customHeight="1">
      <c r="A91" s="146" t="s">
        <v>73</v>
      </c>
      <c r="B91" s="146"/>
      <c r="C91" s="146"/>
      <c r="D91" s="146"/>
    </row>
    <row r="92" spans="1:4">
      <c r="A92" s="140" t="s">
        <v>74</v>
      </c>
      <c r="B92" s="157" t="s">
        <v>75</v>
      </c>
      <c r="C92" s="157"/>
      <c r="D92" s="123" t="s">
        <v>36</v>
      </c>
    </row>
    <row r="93" spans="1:4">
      <c r="A93" s="124"/>
      <c r="B93" s="142"/>
      <c r="C93" s="142"/>
      <c r="D93" s="36"/>
    </row>
    <row r="94" spans="1:4" ht="13.5" thickBot="1">
      <c r="A94" s="126"/>
      <c r="B94" s="144"/>
      <c r="C94" s="144"/>
      <c r="D94" s="62"/>
    </row>
    <row r="95" spans="1:4" ht="15" customHeight="1" thickBot="1">
      <c r="A95" s="114"/>
      <c r="B95" s="49"/>
      <c r="C95" s="282"/>
      <c r="D95" s="283"/>
    </row>
    <row r="96" spans="1:4" ht="24.4" customHeight="1">
      <c r="A96" s="146" t="s">
        <v>34</v>
      </c>
      <c r="B96" s="146"/>
      <c r="C96" s="146"/>
      <c r="D96" s="146"/>
    </row>
    <row r="97" spans="1:4">
      <c r="A97" s="157" t="s">
        <v>35</v>
      </c>
      <c r="B97" s="157"/>
      <c r="C97" s="157"/>
      <c r="D97" s="123" t="s">
        <v>36</v>
      </c>
    </row>
    <row r="98" spans="1:4">
      <c r="A98" s="142"/>
      <c r="B98" s="142"/>
      <c r="C98" s="142"/>
      <c r="D98" s="36"/>
    </row>
    <row r="99" spans="1:4">
      <c r="A99" s="142"/>
      <c r="B99" s="142"/>
      <c r="C99" s="142"/>
      <c r="D99" s="36"/>
    </row>
    <row r="100" spans="1:4" ht="13.5" thickBot="1">
      <c r="A100" s="144"/>
      <c r="B100" s="144"/>
      <c r="C100" s="144"/>
      <c r="D100" s="62"/>
    </row>
    <row r="101" spans="1:4" ht="15" customHeight="1" thickBot="1">
      <c r="A101" s="284"/>
      <c r="B101" s="282"/>
      <c r="C101" s="282"/>
      <c r="D101" s="283"/>
    </row>
    <row r="102" spans="1:4" ht="30.6" customHeight="1">
      <c r="A102" s="146" t="s">
        <v>41</v>
      </c>
      <c r="B102" s="146"/>
      <c r="C102" s="146"/>
      <c r="D102" s="146"/>
    </row>
    <row r="103" spans="1:4" ht="25.5">
      <c r="A103" s="10" t="s">
        <v>23</v>
      </c>
      <c r="B103" s="13" t="s">
        <v>114</v>
      </c>
      <c r="C103" s="13" t="s">
        <v>24</v>
      </c>
      <c r="D103" s="13" t="s">
        <v>33</v>
      </c>
    </row>
    <row r="104" spans="1:4">
      <c r="A104" s="128"/>
      <c r="B104" s="36"/>
      <c r="C104" s="56"/>
      <c r="D104" s="56"/>
    </row>
    <row r="105" spans="1:4">
      <c r="A105" s="128"/>
      <c r="B105" s="36"/>
      <c r="C105" s="56"/>
      <c r="D105" s="56"/>
    </row>
    <row r="106" spans="1:4">
      <c r="A106" s="128"/>
      <c r="B106" s="36"/>
      <c r="C106" s="56"/>
      <c r="D106" s="56"/>
    </row>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2" s="1" customFormat="1"/>
    <row r="309" s="1" customFormat="1"/>
    <row r="310" s="1" customFormat="1"/>
  </sheetData>
  <sheetProtection formatColumns="0" formatRows="0" selectLockedCells="1"/>
  <mergeCells count="93">
    <mergeCell ref="A85:D85"/>
    <mergeCell ref="A84:D84"/>
    <mergeCell ref="A24:D24"/>
    <mergeCell ref="B27:D27"/>
    <mergeCell ref="A2:D2"/>
    <mergeCell ref="C15:D15"/>
    <mergeCell ref="C16:D16"/>
    <mergeCell ref="C13:D13"/>
    <mergeCell ref="B74:D74"/>
    <mergeCell ref="C7:D7"/>
    <mergeCell ref="C30:D30"/>
    <mergeCell ref="C11:D11"/>
    <mergeCell ref="C12:D12"/>
    <mergeCell ref="A30:B30"/>
    <mergeCell ref="A32:B32"/>
    <mergeCell ref="A33:B33"/>
    <mergeCell ref="B1:D1"/>
    <mergeCell ref="B17:D17"/>
    <mergeCell ref="B18:D18"/>
    <mergeCell ref="B19:D19"/>
    <mergeCell ref="B25:D25"/>
    <mergeCell ref="A4:D4"/>
    <mergeCell ref="A3:D3"/>
    <mergeCell ref="C5:D5"/>
    <mergeCell ref="C6:D6"/>
    <mergeCell ref="C8:D8"/>
    <mergeCell ref="C23:D23"/>
    <mergeCell ref="C22:D22"/>
    <mergeCell ref="C21:D21"/>
    <mergeCell ref="C14:D14"/>
    <mergeCell ref="C9:D9"/>
    <mergeCell ref="C10:D10"/>
    <mergeCell ref="A102:D102"/>
    <mergeCell ref="A96:D96"/>
    <mergeCell ref="A98:C98"/>
    <mergeCell ref="A99:C99"/>
    <mergeCell ref="A100:C100"/>
    <mergeCell ref="A97:C97"/>
    <mergeCell ref="A91:D91"/>
    <mergeCell ref="B92:C92"/>
    <mergeCell ref="B93:C93"/>
    <mergeCell ref="B94:C94"/>
    <mergeCell ref="A86:D86"/>
    <mergeCell ref="B87:D87"/>
    <mergeCell ref="B88:D88"/>
    <mergeCell ref="B89:D89"/>
    <mergeCell ref="A34:B34"/>
    <mergeCell ref="A35:B35"/>
    <mergeCell ref="A66:B66"/>
    <mergeCell ref="C66:D66"/>
    <mergeCell ref="C32:D32"/>
    <mergeCell ref="C33:D33"/>
    <mergeCell ref="C34:D34"/>
    <mergeCell ref="C35:D35"/>
    <mergeCell ref="C50:D50"/>
    <mergeCell ref="C64:D64"/>
    <mergeCell ref="A64:B64"/>
    <mergeCell ref="A60:B60"/>
    <mergeCell ref="A61:B61"/>
    <mergeCell ref="A62:B62"/>
    <mergeCell ref="A63:B63"/>
    <mergeCell ref="A29:D29"/>
    <mergeCell ref="B81:D81"/>
    <mergeCell ref="B57:D57"/>
    <mergeCell ref="A59:D59"/>
    <mergeCell ref="A56:D56"/>
    <mergeCell ref="C51:D51"/>
    <mergeCell ref="C52:D52"/>
    <mergeCell ref="C53:D53"/>
    <mergeCell ref="C54:D54"/>
    <mergeCell ref="A65:B65"/>
    <mergeCell ref="A67:B67"/>
    <mergeCell ref="C65:D65"/>
    <mergeCell ref="C46:D46"/>
    <mergeCell ref="C47:D47"/>
    <mergeCell ref="C48:D48"/>
    <mergeCell ref="C49:D49"/>
    <mergeCell ref="B82:D82"/>
    <mergeCell ref="A31:B31"/>
    <mergeCell ref="C31:D31"/>
    <mergeCell ref="B77:D77"/>
    <mergeCell ref="B78:D78"/>
    <mergeCell ref="B79:D79"/>
    <mergeCell ref="B80:D80"/>
    <mergeCell ref="A68:D68"/>
    <mergeCell ref="A76:D76"/>
    <mergeCell ref="C60:D60"/>
    <mergeCell ref="C61:D61"/>
    <mergeCell ref="C62:D62"/>
    <mergeCell ref="C63:D63"/>
    <mergeCell ref="A45:D45"/>
    <mergeCell ref="B43:D43"/>
    <mergeCell ref="A37:D37"/>
  </mergeCells>
  <pageMargins left="0.11811023622047245" right="0.11811023622047245" top="0.98425196850393704" bottom="0.35433070866141736" header="3.937007874015748E-2" footer="0.31496062992125984"/>
  <pageSetup scale="70" fitToHeight="0" orientation="portrait" r:id="rId1"/>
  <headerFooter alignWithMargins="0">
    <oddFooter>&amp;L&amp;"Arial,Regular"Attachment 2 - Pricing
&amp;C&amp;"Arial,Regular"Page &amp;P of &amp;N&amp;R&amp;"Arial,Regular"Last Updated: October 04, 2023</oddFooter>
  </headerFooter>
  <rowBreaks count="4" manualBreakCount="4">
    <brk id="23" max="3" man="1"/>
    <brk id="55" max="3" man="1"/>
    <brk id="75" max="3" man="1"/>
    <brk id="8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LegalAidSAHosted Cost Worksheet</vt:lpstr>
      <vt:lpstr>Vendor Hosted Cost Worksheet</vt:lpstr>
      <vt:lpstr>IAAS Cost Worksheet</vt:lpstr>
      <vt:lpstr>'IAAS Cost Worksheet'!Print_Area</vt:lpstr>
      <vt:lpstr>'LegalAidSAHosted Cost Worksheet'!Print_Area</vt:lpstr>
      <vt:lpstr>'Vendor Hosted Cost Worksheet'!Print_Area</vt:lpstr>
      <vt:lpstr>'IAAS Cost Worksheet'!Print_Titles</vt:lpstr>
      <vt:lpstr>'LegalAidSAHosted Cost Worksheet'!Print_Titles</vt:lpstr>
      <vt:lpstr>'Vendor Hosted Cost Worksheet'!Print_Titles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2019-04-17T18:50:10Z</dcterms:created>
  <dcterms:modified xsi:type="dcterms:W3CDTF">2024-03-12T10:33:26Z</dcterms:modified>
</cp:coreProperties>
</file>