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wethuf\OneDrive - Air Traffic Navigation Services (ATNS)\2023-24 FY Tenders\Data Links 2023\"/>
    </mc:Choice>
  </mc:AlternateContent>
  <xr:revisionPtr revIDLastSave="0" documentId="8_{E53CA51C-19C0-49EF-B871-DF93A36FA431}" xr6:coauthVersionLast="47" xr6:coauthVersionMax="47" xr10:uidLastSave="{00000000-0000-0000-0000-000000000000}"/>
  <bookViews>
    <workbookView xWindow="-110" yWindow="-110" windowWidth="19420" windowHeight="10420" xr2:uid="{27AAA359-A3B5-463D-AEDF-18C8333D876C}"/>
  </bookViews>
  <sheets>
    <sheet name="Pricing Schedule" sheetId="1" r:id="rId1"/>
    <sheet name="AD-HOC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5" i="1" l="1"/>
  <c r="P77" i="1" s="1"/>
  <c r="O75" i="1"/>
  <c r="O77" i="1" s="1"/>
  <c r="N75" i="1"/>
  <c r="N77" i="1" s="1"/>
  <c r="M75" i="1"/>
  <c r="M77" i="1" s="1"/>
  <c r="L75" i="1"/>
  <c r="L77" i="1" s="1"/>
  <c r="K75" i="1"/>
  <c r="K77" i="1" s="1"/>
  <c r="J75" i="1"/>
  <c r="J77" i="1" s="1"/>
  <c r="I75" i="1"/>
  <c r="I77" i="1" s="1"/>
  <c r="H75" i="1"/>
  <c r="H77" i="1" s="1"/>
  <c r="G75" i="1"/>
  <c r="G77" i="1" s="1"/>
  <c r="N79" i="1" l="1"/>
</calcChain>
</file>

<file path=xl/sharedStrings.xml><?xml version="1.0" encoding="utf-8"?>
<sst xmlns="http://schemas.openxmlformats.org/spreadsheetml/2006/main" count="297" uniqueCount="116">
  <si>
    <t>Site Name</t>
  </si>
  <si>
    <t>Bandwidth Requirements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</si>
  <si>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</si>
  <si>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</si>
  <si>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</si>
  <si>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</si>
  <si>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</si>
  <si>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</si>
  <si>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</si>
  <si>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</si>
  <si>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</si>
  <si>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</si>
  <si>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OR Tambo Inter. Control Centre (VHF, Radar &amp; TopSky)</t>
  </si>
  <si>
    <t xml:space="preserve">16 Mbps   </t>
  </si>
  <si>
    <t>NO</t>
  </si>
  <si>
    <t>OR Tambo ATNS OPS Centre - SSS (new)</t>
  </si>
  <si>
    <t xml:space="preserve">4Mbps </t>
  </si>
  <si>
    <t>Ellisras Forward Relay VHF Radio Services</t>
  </si>
  <si>
    <t>2Mbps</t>
  </si>
  <si>
    <t xml:space="preserve">YES </t>
  </si>
  <si>
    <t>Mahikeng Forward Relay VHF Radio Services</t>
  </si>
  <si>
    <t>Groothoek Forward Relay VHF Radio Services</t>
  </si>
  <si>
    <t>Hartbeesfontein Forward Relay VHF Radio Services</t>
  </si>
  <si>
    <t>Jericho Forward Relay VHF Radio Services</t>
  </si>
  <si>
    <t>Kaapsehoop Forward Relay VHF Radio Services</t>
  </si>
  <si>
    <t>Leeuwkop Forward Relay VHF Radio Services</t>
  </si>
  <si>
    <t>Louis Trichardt Forward Relay VHF Radio Services</t>
  </si>
  <si>
    <t>Mauchberg Forward Relay VHF Radio Services</t>
  </si>
  <si>
    <t xml:space="preserve">Potgietersrus Radar Services </t>
  </si>
  <si>
    <t>Potgietersrus Forward Relay VHF Radio Services</t>
  </si>
  <si>
    <t>Renosterkop (Rustig) Forward Relay VHF Radio Services</t>
  </si>
  <si>
    <t>Vryburg Forward Relay VHF Radio Services</t>
  </si>
  <si>
    <t xml:space="preserve">Nelspruit Kruger Radar Services </t>
  </si>
  <si>
    <t>Nelspruit Kruger Forward Relay VHF Radio Services</t>
  </si>
  <si>
    <t>Bapsfontein HF/VHF Radio Services (Receivers Only)</t>
  </si>
  <si>
    <t>Isando HF Radio Services (Transmitters Only)</t>
  </si>
  <si>
    <t>Delmas HF Radio Services (Transmitters Only)</t>
  </si>
  <si>
    <t>Lanseria Airport Control Centre  (TopSky)</t>
  </si>
  <si>
    <t>Bloemfontein Airport Control Centre (VHF, Radar &amp; TopSky)</t>
  </si>
  <si>
    <t xml:space="preserve">4Mbps    </t>
  </si>
  <si>
    <t>Noupoort Forward Relay VHF Radio Services</t>
  </si>
  <si>
    <t xml:space="preserve">Tafelkop Radar Services </t>
  </si>
  <si>
    <t>Tafelkop Forward Relay VHF Radio Services</t>
  </si>
  <si>
    <t>Victoria West Forward Relay VHF Radio Services</t>
  </si>
  <si>
    <t>Northbank (Gariepdam) Forward Relay VHF Radio Services</t>
  </si>
  <si>
    <t>De Aar Forward Relay VHF Radio Services</t>
  </si>
  <si>
    <t xml:space="preserve">De Aar Radar Services </t>
  </si>
  <si>
    <t>Kimberly Forward Relay VHF Radio Services</t>
  </si>
  <si>
    <t>Bethlehem Forward Relay VHF Radio Services</t>
  </si>
  <si>
    <t>Pofadder (Repl Aggeneys) (new) Forward Relay VHF Radio Services</t>
  </si>
  <si>
    <t>Klein Begin (Repl Upington) Forward Relay VHF Radio Services</t>
  </si>
  <si>
    <t>Kuruman Hills (Repl Kathu) (new) Forward Relay VHF Radio Services</t>
  </si>
  <si>
    <t>Prieska Forward Relay VHF Radio Services</t>
  </si>
  <si>
    <t>Cape Town Inter. Airport Control Centre (VHF, Radar &amp; TopSky)</t>
  </si>
  <si>
    <t>Cape Town International Airport - SSS (new)</t>
  </si>
  <si>
    <t>Leliefontein Forward Relay VHF Radio Services</t>
  </si>
  <si>
    <t>Calvinia Forward Relay VHF Radio Services</t>
  </si>
  <si>
    <t>Springbok (Repl Alex Bay) Forward Relay VHF Radio Services</t>
  </si>
  <si>
    <t>Beaufort West Forward Relay VHF Radio Services</t>
  </si>
  <si>
    <t>Pieketberg Forward Relay VHF Radio Services</t>
  </si>
  <si>
    <t>Villiersdorp (Jonaskop) Forward Relay VHF Radio Services</t>
  </si>
  <si>
    <t xml:space="preserve">Port Elizabeth Control Centre </t>
  </si>
  <si>
    <t>Humansdorp Forward Relay VHF Radio Services</t>
  </si>
  <si>
    <t xml:space="preserve">Port Elizabeth Radar Services </t>
  </si>
  <si>
    <t xml:space="preserve">George Airport Control Centre </t>
  </si>
  <si>
    <t xml:space="preserve">4Mbps      </t>
  </si>
  <si>
    <t xml:space="preserve">Blesberg Radar Services </t>
  </si>
  <si>
    <t>Blesberg Forward Relay VHF Radio Services</t>
  </si>
  <si>
    <t>Potjiesberg Forward Relay VHF Radio Services</t>
  </si>
  <si>
    <t>La Mercy Inter. Airport Control Centre  (VHF, Radar &amp; TopSky)</t>
  </si>
  <si>
    <t>Virginia Airport Forward Relay VHF Radio Services</t>
  </si>
  <si>
    <t>Pietermaritzburg Forward Relay VHF Radio Services</t>
  </si>
  <si>
    <t>Durban Bluff Radar Site Forward Relay VHF Radio Services</t>
  </si>
  <si>
    <t>Durban Bluff Radar Services</t>
  </si>
  <si>
    <t>Louwsburg Forward Relay VHF Radio Services</t>
  </si>
  <si>
    <t>Mount Ayliffe Forward Relay VHF Radio Services</t>
  </si>
  <si>
    <t xml:space="preserve">East London Inter.  Airport Control Centre </t>
  </si>
  <si>
    <t>ATNS East London Local VHF Radio Services</t>
  </si>
  <si>
    <t xml:space="preserve">2Mbps </t>
  </si>
  <si>
    <t>ATNS East London Radar Services</t>
  </si>
  <si>
    <t>Mount Madeira (Queenstown)  Forward Relay VHF Radio Services</t>
  </si>
  <si>
    <r>
      <t xml:space="preserve">Total Per Year </t>
    </r>
    <r>
      <rPr>
        <b/>
        <sz val="10"/>
        <color rgb="FFFF0000"/>
        <rFont val="Arial"/>
        <family val="2"/>
      </rPr>
      <t>(VAT Inclusive)</t>
    </r>
  </si>
  <si>
    <r>
      <t xml:space="preserve">OVERALL Total Over 10 Years </t>
    </r>
    <r>
      <rPr>
        <b/>
        <sz val="10"/>
        <color rgb="FFFF0000"/>
        <rFont val="Arial"/>
        <family val="2"/>
      </rPr>
      <t>(VAT Inclusive)</t>
    </r>
  </si>
  <si>
    <t xml:space="preserve">2 Mbps   </t>
  </si>
  <si>
    <t>6Mbps</t>
  </si>
  <si>
    <t>8Mbps</t>
  </si>
  <si>
    <t>10Mbps</t>
  </si>
  <si>
    <t>12Mbps</t>
  </si>
  <si>
    <t>14Mbps</t>
  </si>
  <si>
    <t>16Mbps</t>
  </si>
  <si>
    <t>18Mbps</t>
  </si>
  <si>
    <t>20Mbps</t>
  </si>
  <si>
    <t>OR Tambo</t>
  </si>
  <si>
    <t>Bloemfontein</t>
  </si>
  <si>
    <t>Cape Town</t>
  </si>
  <si>
    <t>East London</t>
  </si>
  <si>
    <t>La Mercy</t>
  </si>
  <si>
    <t>George</t>
  </si>
  <si>
    <t>Port Elizabeth</t>
  </si>
  <si>
    <t>Lanseria</t>
  </si>
  <si>
    <t>Nr</t>
  </si>
  <si>
    <t>Convert to 
4 Wire E&amp;M</t>
  </si>
  <si>
    <r>
      <t xml:space="preserve">Once off cost </t>
    </r>
    <r>
      <rPr>
        <b/>
        <sz val="10"/>
        <color rgb="FFFF0000"/>
        <rFont val="Arial"/>
        <family val="2"/>
      </rPr>
      <t>(VAT Inclusive)</t>
    </r>
  </si>
  <si>
    <r>
      <t xml:space="preserve">Grand Total Per Year </t>
    </r>
    <r>
      <rPr>
        <b/>
        <sz val="10"/>
        <color rgb="FFFF0000"/>
        <rFont val="Arial"/>
        <family val="2"/>
      </rPr>
      <t>(VAT Inclusive)</t>
    </r>
  </si>
  <si>
    <t>VOLUME 1C - APPENDIX D: COSTING</t>
  </si>
  <si>
    <t xml:space="preserve">VOLUME 1C - APPENDIX D: AD-HOC rates per bandwidth </t>
  </si>
  <si>
    <t xml:space="preserve">10Mbps    </t>
  </si>
  <si>
    <t xml:space="preserve">8Mbps     </t>
  </si>
  <si>
    <t xml:space="preserve">ATNS Requested SLA  </t>
  </si>
  <si>
    <t>99.98%</t>
  </si>
  <si>
    <t>99.50%</t>
  </si>
  <si>
    <t xml:space="preserve">6Mbps    </t>
  </si>
  <si>
    <t>99.90%</t>
  </si>
  <si>
    <t>Bidders Name:</t>
  </si>
  <si>
    <t>Date:</t>
  </si>
  <si>
    <t>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</si>
</sst>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&quot;R&quot;"/>
  </numFmts>
  <fonts count="1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 wrapText="1"/>
    </xf>
    <xf numFmtId="44" fontId="1" fillId="2" borderId="2" xfId="0" applyNumberFormat="1" applyFont="1" applyFill="1" applyBorder="1" applyAlignment="1">
      <alignment horizontal="left" vertical="center"/>
    </xf>
    <xf numFmtId="0" fontId="2" fillId="2" borderId="0" xfId="0" applyFont="1" applyFill="1"/>
    <xf numFmtId="0" fontId="1" fillId="2" borderId="2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44" fontId="5" fillId="2" borderId="2" xfId="0" applyNumberFormat="1" applyFont="1" applyFill="1" applyBorder="1" applyAlignment="1">
      <alignment vertical="center"/>
    </xf>
    <xf numFmtId="44" fontId="5" fillId="2" borderId="2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44" fontId="5" fillId="2" borderId="0" xfId="0" applyNumberFormat="1" applyFont="1" applyFill="1"/>
    <xf numFmtId="44" fontId="3" fillId="2" borderId="2" xfId="0" applyNumberFormat="1" applyFont="1" applyFill="1" applyBorder="1" applyAlignment="1">
      <alignment horizontal="left" vertical="center"/>
    </xf>
    <xf numFmtId="44" fontId="3" fillId="2" borderId="0" xfId="0" applyNumberFormat="1" applyFont="1" applyFill="1"/>
    <xf numFmtId="164" fontId="3" fillId="2" borderId="0" xfId="0" applyNumberFormat="1" applyFont="1" applyFill="1"/>
    <xf numFmtId="0" fontId="6" fillId="2" borderId="0" xfId="0" applyFont="1" applyFill="1" applyAlignment="1">
      <alignment vertical="center" wrapText="1"/>
    </xf>
    <xf numFmtId="44" fontId="3" fillId="3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/>
    </xf>
    <xf numFmtId="0" fontId="7" fillId="2" borderId="0" xfId="0" applyFont="1" applyFill="1"/>
    <xf numFmtId="0" fontId="3" fillId="2" borderId="2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44" fontId="3" fillId="3" borderId="1" xfId="0" applyNumberFormat="1" applyFont="1" applyFill="1" applyBorder="1" applyAlignment="1">
      <alignment horizontal="left" vertical="center"/>
    </xf>
    <xf numFmtId="44" fontId="3" fillId="3" borderId="3" xfId="0" applyNumberFormat="1" applyFont="1" applyFill="1" applyBorder="1" applyAlignment="1">
      <alignment horizontal="left" vertical="center"/>
    </xf>
    <xf numFmtId="44" fontId="3" fillId="3" borderId="4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72A1-807C-4411-A342-315C401CFCAD}">
  <dimension ref="B2:P84"/>
  <sheetViews>
    <sheetView tabSelected="1" workbookViewId="0">
      <selection activeCell="E62" sqref="D62:E62"/>
    </sheetView>
  </sheetViews>
  <sheetFormatPr defaultColWidth="9.1796875" defaultRowHeight="12.5" x14ac:dyDescent="0.25"/>
  <cols>
    <col min="1" max="1" width="2.54296875" style="6" customWidth="1"/>
    <col min="2" max="2" width="5.26953125" style="7" customWidth="1"/>
    <col min="3" max="3" width="56.7265625" style="6" bestFit="1" customWidth="1"/>
    <col min="4" max="4" width="15.453125" style="6" bestFit="1" customWidth="1"/>
    <col min="5" max="5" width="16.54296875" style="6" customWidth="1"/>
    <col min="6" max="6" width="12.7265625" style="16" customWidth="1"/>
    <col min="7" max="16" width="13.453125" style="6" customWidth="1"/>
    <col min="17" max="16384" width="9.1796875" style="6"/>
  </cols>
  <sheetData>
    <row r="2" spans="2:16" ht="15" customHeight="1" x14ac:dyDescent="0.25">
      <c r="C2" s="31" t="s">
        <v>104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4" spans="2:16" s="20" customFormat="1" ht="32.5" customHeight="1" x14ac:dyDescent="0.35">
      <c r="B4" s="22" t="s">
        <v>100</v>
      </c>
      <c r="C4" s="23" t="s">
        <v>0</v>
      </c>
      <c r="D4" s="24" t="s">
        <v>1</v>
      </c>
      <c r="E4" s="24" t="s">
        <v>108</v>
      </c>
      <c r="F4" s="24" t="s">
        <v>101</v>
      </c>
      <c r="G4" s="24" t="s">
        <v>2</v>
      </c>
      <c r="H4" s="24" t="s">
        <v>3</v>
      </c>
      <c r="I4" s="24" t="s">
        <v>4</v>
      </c>
      <c r="J4" s="24" t="s">
        <v>5</v>
      </c>
      <c r="K4" s="24" t="s">
        <v>6</v>
      </c>
      <c r="L4" s="24" t="s">
        <v>7</v>
      </c>
      <c r="M4" s="24" t="s">
        <v>8</v>
      </c>
      <c r="N4" s="24" t="s">
        <v>9</v>
      </c>
      <c r="O4" s="24" t="s">
        <v>10</v>
      </c>
      <c r="P4" s="24" t="s">
        <v>11</v>
      </c>
    </row>
    <row r="5" spans="2:16" s="8" customFormat="1" ht="14" x14ac:dyDescent="0.35">
      <c r="B5" s="25"/>
      <c r="C5" s="26" t="s">
        <v>92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2:16" s="9" customFormat="1" ht="15" customHeight="1" x14ac:dyDescent="0.3">
      <c r="B6" s="10">
        <v>1</v>
      </c>
      <c r="C6" s="11" t="s">
        <v>12</v>
      </c>
      <c r="D6" s="30" t="s">
        <v>13</v>
      </c>
      <c r="E6" s="12" t="s">
        <v>109</v>
      </c>
      <c r="F6" s="13" t="s">
        <v>14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</row>
    <row r="7" spans="2:16" ht="15" customHeight="1" x14ac:dyDescent="0.25">
      <c r="B7" s="10">
        <v>2</v>
      </c>
      <c r="C7" s="15" t="s">
        <v>15</v>
      </c>
      <c r="D7" s="12" t="s">
        <v>16</v>
      </c>
      <c r="E7" s="12" t="s">
        <v>109</v>
      </c>
      <c r="F7" s="13" t="s">
        <v>14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</row>
    <row r="8" spans="2:16" ht="15" customHeight="1" x14ac:dyDescent="0.25">
      <c r="B8" s="10">
        <v>3</v>
      </c>
      <c r="C8" s="11" t="s">
        <v>17</v>
      </c>
      <c r="D8" s="12" t="s">
        <v>18</v>
      </c>
      <c r="E8" s="12" t="s">
        <v>110</v>
      </c>
      <c r="F8" s="13" t="s">
        <v>19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</row>
    <row r="9" spans="2:16" ht="15" customHeight="1" x14ac:dyDescent="0.25">
      <c r="B9" s="10">
        <v>4</v>
      </c>
      <c r="C9" s="11" t="s">
        <v>20</v>
      </c>
      <c r="D9" s="12" t="s">
        <v>18</v>
      </c>
      <c r="E9" s="12" t="s">
        <v>110</v>
      </c>
      <c r="F9" s="13" t="s">
        <v>19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</row>
    <row r="10" spans="2:16" ht="15" customHeight="1" x14ac:dyDescent="0.25">
      <c r="B10" s="10">
        <v>5</v>
      </c>
      <c r="C10" s="11" t="s">
        <v>21</v>
      </c>
      <c r="D10" s="12" t="s">
        <v>18</v>
      </c>
      <c r="E10" s="12" t="s">
        <v>110</v>
      </c>
      <c r="F10" s="13" t="s">
        <v>19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</row>
    <row r="11" spans="2:16" ht="15" customHeight="1" x14ac:dyDescent="0.25">
      <c r="B11" s="10">
        <v>6</v>
      </c>
      <c r="C11" s="11" t="s">
        <v>22</v>
      </c>
      <c r="D11" s="12" t="s">
        <v>18</v>
      </c>
      <c r="E11" s="12" t="s">
        <v>110</v>
      </c>
      <c r="F11" s="13" t="s">
        <v>19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</row>
    <row r="12" spans="2:16" ht="15" customHeight="1" x14ac:dyDescent="0.25">
      <c r="B12" s="10">
        <v>7</v>
      </c>
      <c r="C12" s="11" t="s">
        <v>23</v>
      </c>
      <c r="D12" s="12" t="s">
        <v>18</v>
      </c>
      <c r="E12" s="12" t="s">
        <v>110</v>
      </c>
      <c r="F12" s="13" t="s">
        <v>19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</row>
    <row r="13" spans="2:16" ht="15" customHeight="1" x14ac:dyDescent="0.25">
      <c r="B13" s="10">
        <v>8</v>
      </c>
      <c r="C13" s="11" t="s">
        <v>24</v>
      </c>
      <c r="D13" s="12" t="s">
        <v>18</v>
      </c>
      <c r="E13" s="12" t="s">
        <v>110</v>
      </c>
      <c r="F13" s="13" t="s">
        <v>19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</row>
    <row r="14" spans="2:16" ht="15" customHeight="1" x14ac:dyDescent="0.25">
      <c r="B14" s="10">
        <v>9</v>
      </c>
      <c r="C14" s="11" t="s">
        <v>25</v>
      </c>
      <c r="D14" s="12" t="s">
        <v>18</v>
      </c>
      <c r="E14" s="12" t="s">
        <v>110</v>
      </c>
      <c r="F14" s="13" t="s">
        <v>19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</row>
    <row r="15" spans="2:16" ht="15" customHeight="1" x14ac:dyDescent="0.25">
      <c r="B15" s="10">
        <v>10</v>
      </c>
      <c r="C15" s="11" t="s">
        <v>26</v>
      </c>
      <c r="D15" s="12" t="s">
        <v>18</v>
      </c>
      <c r="E15" s="12" t="s">
        <v>110</v>
      </c>
      <c r="F15" s="13" t="s">
        <v>19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</row>
    <row r="16" spans="2:16" ht="15" customHeight="1" x14ac:dyDescent="0.25">
      <c r="B16" s="10">
        <v>11</v>
      </c>
      <c r="C16" s="11" t="s">
        <v>27</v>
      </c>
      <c r="D16" s="12" t="s">
        <v>18</v>
      </c>
      <c r="E16" s="12" t="s">
        <v>110</v>
      </c>
      <c r="F16" s="13" t="s">
        <v>19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2:16" ht="15" customHeight="1" x14ac:dyDescent="0.25">
      <c r="B17" s="10">
        <v>12</v>
      </c>
      <c r="C17" s="11" t="s">
        <v>28</v>
      </c>
      <c r="D17" s="12" t="s">
        <v>18</v>
      </c>
      <c r="E17" s="12" t="s">
        <v>110</v>
      </c>
      <c r="F17" s="13" t="s">
        <v>14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</row>
    <row r="18" spans="2:16" ht="15" customHeight="1" x14ac:dyDescent="0.25">
      <c r="B18" s="10">
        <v>13</v>
      </c>
      <c r="C18" s="11" t="s">
        <v>29</v>
      </c>
      <c r="D18" s="12" t="s">
        <v>18</v>
      </c>
      <c r="E18" s="12" t="s">
        <v>110</v>
      </c>
      <c r="F18" s="13" t="s">
        <v>19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</row>
    <row r="19" spans="2:16" ht="15" customHeight="1" x14ac:dyDescent="0.25">
      <c r="B19" s="10">
        <v>14</v>
      </c>
      <c r="C19" s="11" t="s">
        <v>30</v>
      </c>
      <c r="D19" s="12" t="s">
        <v>18</v>
      </c>
      <c r="E19" s="12" t="s">
        <v>109</v>
      </c>
      <c r="F19" s="13" t="s">
        <v>19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</row>
    <row r="20" spans="2:16" ht="15" customHeight="1" x14ac:dyDescent="0.25">
      <c r="B20" s="10">
        <v>15</v>
      </c>
      <c r="C20" s="11" t="s">
        <v>31</v>
      </c>
      <c r="D20" s="12" t="s">
        <v>18</v>
      </c>
      <c r="E20" s="12" t="s">
        <v>109</v>
      </c>
      <c r="F20" s="13" t="s">
        <v>19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2:16" ht="15" customHeight="1" x14ac:dyDescent="0.25">
      <c r="B21" s="10">
        <v>16</v>
      </c>
      <c r="C21" s="11" t="s">
        <v>32</v>
      </c>
      <c r="D21" s="41" t="s">
        <v>18</v>
      </c>
      <c r="E21" s="41" t="s">
        <v>110</v>
      </c>
      <c r="F21" s="13" t="s">
        <v>14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2:16" ht="15" customHeight="1" x14ac:dyDescent="0.25">
      <c r="B22" s="10">
        <v>17</v>
      </c>
      <c r="C22" s="11" t="s">
        <v>33</v>
      </c>
      <c r="D22" s="41" t="s">
        <v>18</v>
      </c>
      <c r="E22" s="41" t="s">
        <v>110</v>
      </c>
      <c r="F22" s="13" t="s">
        <v>19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2:16" ht="15" customHeight="1" x14ac:dyDescent="0.25">
      <c r="B23" s="10">
        <v>18</v>
      </c>
      <c r="C23" s="11" t="s">
        <v>34</v>
      </c>
      <c r="D23" s="41" t="s">
        <v>39</v>
      </c>
      <c r="E23" s="41" t="s">
        <v>110</v>
      </c>
      <c r="F23" s="13" t="s">
        <v>19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2:16" ht="15" customHeight="1" x14ac:dyDescent="0.25">
      <c r="B24" s="10">
        <v>19</v>
      </c>
      <c r="C24" s="11" t="s">
        <v>35</v>
      </c>
      <c r="D24" s="41" t="s">
        <v>39</v>
      </c>
      <c r="E24" s="41" t="s">
        <v>110</v>
      </c>
      <c r="F24" s="13" t="s">
        <v>19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2:16" ht="15" customHeight="1" x14ac:dyDescent="0.25">
      <c r="B25" s="10">
        <v>20</v>
      </c>
      <c r="C25" s="11" t="s">
        <v>36</v>
      </c>
      <c r="D25" s="41" t="s">
        <v>39</v>
      </c>
      <c r="E25" s="41" t="s">
        <v>110</v>
      </c>
      <c r="F25" s="13" t="s">
        <v>19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2:16" ht="15" customHeight="1" x14ac:dyDescent="0.25">
      <c r="B26" s="25"/>
      <c r="C26" s="26" t="s">
        <v>99</v>
      </c>
      <c r="D26" s="42"/>
      <c r="E26" s="42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2:16" s="9" customFormat="1" ht="15" customHeight="1" x14ac:dyDescent="0.3">
      <c r="B27" s="10">
        <v>21</v>
      </c>
      <c r="C27" s="11" t="s">
        <v>37</v>
      </c>
      <c r="D27" s="41" t="s">
        <v>39</v>
      </c>
      <c r="E27" s="41" t="s">
        <v>110</v>
      </c>
      <c r="F27" s="13" t="s">
        <v>14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2:16" s="9" customFormat="1" ht="15" customHeight="1" x14ac:dyDescent="0.3">
      <c r="B28" s="25"/>
      <c r="C28" s="26" t="s">
        <v>93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2:16" s="9" customFormat="1" ht="15" customHeight="1" x14ac:dyDescent="0.3">
      <c r="B29" s="10">
        <v>22</v>
      </c>
      <c r="C29" s="11" t="s">
        <v>38</v>
      </c>
      <c r="D29" s="30" t="s">
        <v>111</v>
      </c>
      <c r="E29" s="12" t="s">
        <v>109</v>
      </c>
      <c r="F29" s="13" t="s">
        <v>14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</row>
    <row r="30" spans="2:16" ht="15" customHeight="1" x14ac:dyDescent="0.25">
      <c r="B30" s="10">
        <v>23</v>
      </c>
      <c r="C30" s="11" t="s">
        <v>40</v>
      </c>
      <c r="D30" s="12" t="s">
        <v>18</v>
      </c>
      <c r="E30" s="12" t="s">
        <v>110</v>
      </c>
      <c r="F30" s="13" t="s">
        <v>19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</row>
    <row r="31" spans="2:16" ht="15" customHeight="1" x14ac:dyDescent="0.25">
      <c r="B31" s="10">
        <v>24</v>
      </c>
      <c r="C31" s="11" t="s">
        <v>41</v>
      </c>
      <c r="D31" s="41" t="s">
        <v>18</v>
      </c>
      <c r="E31" s="41" t="s">
        <v>110</v>
      </c>
      <c r="F31" s="13" t="s">
        <v>14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</row>
    <row r="32" spans="2:16" ht="15" customHeight="1" x14ac:dyDescent="0.25">
      <c r="B32" s="10">
        <v>25</v>
      </c>
      <c r="C32" s="11" t="s">
        <v>42</v>
      </c>
      <c r="D32" s="41" t="s">
        <v>18</v>
      </c>
      <c r="E32" s="41" t="s">
        <v>110</v>
      </c>
      <c r="F32" s="13" t="s">
        <v>19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</row>
    <row r="33" spans="2:16" ht="15" customHeight="1" x14ac:dyDescent="0.25">
      <c r="B33" s="10">
        <v>26</v>
      </c>
      <c r="C33" s="11" t="s">
        <v>43</v>
      </c>
      <c r="D33" s="41" t="s">
        <v>18</v>
      </c>
      <c r="E33" s="41" t="s">
        <v>110</v>
      </c>
      <c r="F33" s="13" t="s">
        <v>19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2:16" ht="15" customHeight="1" x14ac:dyDescent="0.25">
      <c r="B34" s="10">
        <v>27</v>
      </c>
      <c r="C34" s="11" t="s">
        <v>44</v>
      </c>
      <c r="D34" s="41" t="s">
        <v>18</v>
      </c>
      <c r="E34" s="41" t="s">
        <v>110</v>
      </c>
      <c r="F34" s="13" t="s">
        <v>19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</row>
    <row r="35" spans="2:16" ht="15" customHeight="1" x14ac:dyDescent="0.25">
      <c r="B35" s="10">
        <v>28</v>
      </c>
      <c r="C35" s="11" t="s">
        <v>45</v>
      </c>
      <c r="D35" s="41" t="s">
        <v>18</v>
      </c>
      <c r="E35" s="41" t="s">
        <v>110</v>
      </c>
      <c r="F35" s="13" t="s">
        <v>19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</row>
    <row r="36" spans="2:16" ht="15" customHeight="1" x14ac:dyDescent="0.25">
      <c r="B36" s="10">
        <v>29</v>
      </c>
      <c r="C36" s="11" t="s">
        <v>46</v>
      </c>
      <c r="D36" s="41" t="s">
        <v>18</v>
      </c>
      <c r="E36" s="41" t="s">
        <v>110</v>
      </c>
      <c r="F36" s="13" t="s">
        <v>14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</row>
    <row r="37" spans="2:16" ht="15" customHeight="1" x14ac:dyDescent="0.25">
      <c r="B37" s="10">
        <v>30</v>
      </c>
      <c r="C37" s="11" t="s">
        <v>47</v>
      </c>
      <c r="D37" s="12" t="s">
        <v>18</v>
      </c>
      <c r="E37" s="12" t="s">
        <v>110</v>
      </c>
      <c r="F37" s="13" t="s">
        <v>19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</row>
    <row r="38" spans="2:16" ht="15" customHeight="1" x14ac:dyDescent="0.25">
      <c r="B38" s="10">
        <v>31</v>
      </c>
      <c r="C38" s="11" t="s">
        <v>48</v>
      </c>
      <c r="D38" s="12" t="s">
        <v>18</v>
      </c>
      <c r="E38" s="12" t="s">
        <v>110</v>
      </c>
      <c r="F38" s="13" t="s">
        <v>19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2:16" ht="15" customHeight="1" x14ac:dyDescent="0.25">
      <c r="B39" s="10">
        <v>32</v>
      </c>
      <c r="C39" s="11" t="s">
        <v>49</v>
      </c>
      <c r="D39" s="12" t="s">
        <v>18</v>
      </c>
      <c r="E39" s="12" t="s">
        <v>110</v>
      </c>
      <c r="F39" s="13" t="s">
        <v>19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</row>
    <row r="40" spans="2:16" ht="15" customHeight="1" x14ac:dyDescent="0.25">
      <c r="B40" s="10">
        <v>33</v>
      </c>
      <c r="C40" s="11" t="s">
        <v>50</v>
      </c>
      <c r="D40" s="12" t="s">
        <v>18</v>
      </c>
      <c r="E40" s="12" t="s">
        <v>110</v>
      </c>
      <c r="F40" s="13" t="s">
        <v>19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</row>
    <row r="41" spans="2:16" ht="15" customHeight="1" x14ac:dyDescent="0.25">
      <c r="B41" s="10">
        <v>34</v>
      </c>
      <c r="C41" s="11" t="s">
        <v>51</v>
      </c>
      <c r="D41" s="12" t="s">
        <v>18</v>
      </c>
      <c r="E41" s="12" t="s">
        <v>110</v>
      </c>
      <c r="F41" s="13" t="s">
        <v>19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</row>
    <row r="42" spans="2:16" ht="15" customHeight="1" x14ac:dyDescent="0.25">
      <c r="B42" s="10">
        <v>35</v>
      </c>
      <c r="C42" s="11" t="s">
        <v>52</v>
      </c>
      <c r="D42" s="12" t="s">
        <v>18</v>
      </c>
      <c r="E42" s="12" t="s">
        <v>110</v>
      </c>
      <c r="F42" s="13" t="s">
        <v>19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</row>
    <row r="43" spans="2:16" ht="15" customHeight="1" x14ac:dyDescent="0.25">
      <c r="B43" s="25"/>
      <c r="C43" s="26" t="s">
        <v>94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</row>
    <row r="44" spans="2:16" s="9" customFormat="1" ht="15" customHeight="1" x14ac:dyDescent="0.3">
      <c r="B44" s="10">
        <v>36</v>
      </c>
      <c r="C44" s="11" t="s">
        <v>53</v>
      </c>
      <c r="D44" s="43" t="s">
        <v>106</v>
      </c>
      <c r="E44" s="41" t="s">
        <v>109</v>
      </c>
      <c r="F44" s="13" t="s">
        <v>14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</row>
    <row r="45" spans="2:16" ht="15" customHeight="1" x14ac:dyDescent="0.25">
      <c r="B45" s="10">
        <v>37</v>
      </c>
      <c r="C45" s="15" t="s">
        <v>54</v>
      </c>
      <c r="D45" s="41" t="s">
        <v>16</v>
      </c>
      <c r="E45" s="41" t="s">
        <v>109</v>
      </c>
      <c r="F45" s="13" t="s">
        <v>14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</row>
    <row r="46" spans="2:16" ht="15" customHeight="1" x14ac:dyDescent="0.25">
      <c r="B46" s="10">
        <v>38</v>
      </c>
      <c r="C46" s="11" t="s">
        <v>55</v>
      </c>
      <c r="D46" s="12" t="s">
        <v>18</v>
      </c>
      <c r="E46" s="12" t="s">
        <v>110</v>
      </c>
      <c r="F46" s="13" t="s">
        <v>19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</row>
    <row r="47" spans="2:16" ht="15" customHeight="1" x14ac:dyDescent="0.25">
      <c r="B47" s="10">
        <v>39</v>
      </c>
      <c r="C47" s="11" t="s">
        <v>56</v>
      </c>
      <c r="D47" s="12" t="s">
        <v>18</v>
      </c>
      <c r="E47" s="12" t="s">
        <v>110</v>
      </c>
      <c r="F47" s="13" t="s">
        <v>19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</row>
    <row r="48" spans="2:16" ht="15" customHeight="1" x14ac:dyDescent="0.25">
      <c r="B48" s="10">
        <v>40</v>
      </c>
      <c r="C48" s="11" t="s">
        <v>57</v>
      </c>
      <c r="D48" s="12" t="s">
        <v>18</v>
      </c>
      <c r="E48" s="12" t="s">
        <v>110</v>
      </c>
      <c r="F48" s="13" t="s">
        <v>19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</row>
    <row r="49" spans="2:16" ht="15" customHeight="1" x14ac:dyDescent="0.25">
      <c r="B49" s="10">
        <v>41</v>
      </c>
      <c r="C49" s="11" t="s">
        <v>58</v>
      </c>
      <c r="D49" s="12" t="s">
        <v>18</v>
      </c>
      <c r="E49" s="12" t="s">
        <v>110</v>
      </c>
      <c r="F49" s="13" t="s">
        <v>19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</row>
    <row r="50" spans="2:16" ht="15" customHeight="1" x14ac:dyDescent="0.25">
      <c r="B50" s="10">
        <v>42</v>
      </c>
      <c r="C50" s="11" t="s">
        <v>59</v>
      </c>
      <c r="D50" s="12" t="s">
        <v>18</v>
      </c>
      <c r="E50" s="12" t="s">
        <v>110</v>
      </c>
      <c r="F50" s="13" t="s">
        <v>19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</row>
    <row r="51" spans="2:16" ht="15" customHeight="1" x14ac:dyDescent="0.25">
      <c r="B51" s="10">
        <v>43</v>
      </c>
      <c r="C51" s="11" t="s">
        <v>60</v>
      </c>
      <c r="D51" s="12" t="s">
        <v>18</v>
      </c>
      <c r="E51" s="12" t="s">
        <v>110</v>
      </c>
      <c r="F51" s="13" t="s">
        <v>19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</row>
    <row r="52" spans="2:16" ht="15" customHeight="1" x14ac:dyDescent="0.25">
      <c r="B52" s="25"/>
      <c r="C52" s="26" t="s">
        <v>98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</row>
    <row r="53" spans="2:16" s="9" customFormat="1" ht="15" customHeight="1" x14ac:dyDescent="0.3">
      <c r="B53" s="10">
        <v>44</v>
      </c>
      <c r="C53" s="11" t="s">
        <v>61</v>
      </c>
      <c r="D53" s="12" t="s">
        <v>16</v>
      </c>
      <c r="E53" s="12" t="s">
        <v>109</v>
      </c>
      <c r="F53" s="13" t="s">
        <v>14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</row>
    <row r="54" spans="2:16" ht="15" customHeight="1" x14ac:dyDescent="0.25">
      <c r="B54" s="10">
        <v>45</v>
      </c>
      <c r="C54" s="11" t="s">
        <v>62</v>
      </c>
      <c r="D54" s="12" t="s">
        <v>18</v>
      </c>
      <c r="E54" s="12" t="s">
        <v>110</v>
      </c>
      <c r="F54" s="13" t="s">
        <v>19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</row>
    <row r="55" spans="2:16" ht="15" customHeight="1" x14ac:dyDescent="0.25">
      <c r="B55" s="10">
        <v>46</v>
      </c>
      <c r="C55" s="11" t="s">
        <v>63</v>
      </c>
      <c r="D55" s="12" t="s">
        <v>18</v>
      </c>
      <c r="E55" s="12" t="s">
        <v>110</v>
      </c>
      <c r="F55" s="13" t="s">
        <v>14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</row>
    <row r="56" spans="2:16" ht="15" customHeight="1" x14ac:dyDescent="0.25">
      <c r="B56" s="25"/>
      <c r="C56" s="26" t="s">
        <v>97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</row>
    <row r="57" spans="2:16" s="9" customFormat="1" ht="15" customHeight="1" x14ac:dyDescent="0.3">
      <c r="B57" s="10">
        <v>47</v>
      </c>
      <c r="C57" s="11" t="s">
        <v>64</v>
      </c>
      <c r="D57" s="12" t="s">
        <v>65</v>
      </c>
      <c r="E57" s="12" t="s">
        <v>109</v>
      </c>
      <c r="F57" s="13" t="s">
        <v>14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</row>
    <row r="58" spans="2:16" ht="15" customHeight="1" x14ac:dyDescent="0.25">
      <c r="B58" s="10">
        <v>48</v>
      </c>
      <c r="C58" s="11" t="s">
        <v>66</v>
      </c>
      <c r="D58" s="12" t="s">
        <v>18</v>
      </c>
      <c r="E58" s="12" t="s">
        <v>112</v>
      </c>
      <c r="F58" s="13" t="s">
        <v>14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</row>
    <row r="59" spans="2:16" ht="15" customHeight="1" x14ac:dyDescent="0.25">
      <c r="B59" s="10">
        <v>49</v>
      </c>
      <c r="C59" s="11" t="s">
        <v>67</v>
      </c>
      <c r="D59" s="12" t="s">
        <v>18</v>
      </c>
      <c r="E59" s="12" t="s">
        <v>112</v>
      </c>
      <c r="F59" s="13" t="s">
        <v>19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</row>
    <row r="60" spans="2:16" ht="15" customHeight="1" x14ac:dyDescent="0.25">
      <c r="B60" s="10">
        <v>50</v>
      </c>
      <c r="C60" s="11" t="s">
        <v>68</v>
      </c>
      <c r="D60" s="12" t="s">
        <v>18</v>
      </c>
      <c r="E60" s="12" t="s">
        <v>112</v>
      </c>
      <c r="F60" s="13" t="s">
        <v>19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</row>
    <row r="61" spans="2:16" ht="15" customHeight="1" x14ac:dyDescent="0.25">
      <c r="B61" s="25"/>
      <c r="C61" s="26" t="s">
        <v>96</v>
      </c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</row>
    <row r="62" spans="2:16" s="9" customFormat="1" ht="15" customHeight="1" x14ac:dyDescent="0.3">
      <c r="B62" s="10">
        <v>51</v>
      </c>
      <c r="C62" s="11" t="s">
        <v>69</v>
      </c>
      <c r="D62" s="41" t="s">
        <v>107</v>
      </c>
      <c r="E62" s="41" t="s">
        <v>109</v>
      </c>
      <c r="F62" s="13" t="s">
        <v>14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</row>
    <row r="63" spans="2:16" ht="15" customHeight="1" x14ac:dyDescent="0.25">
      <c r="B63" s="10">
        <v>52</v>
      </c>
      <c r="C63" s="11" t="s">
        <v>70</v>
      </c>
      <c r="D63" s="12" t="s">
        <v>18</v>
      </c>
      <c r="E63" s="12" t="s">
        <v>110</v>
      </c>
      <c r="F63" s="13" t="s">
        <v>19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</row>
    <row r="64" spans="2:16" ht="15" customHeight="1" x14ac:dyDescent="0.25">
      <c r="B64" s="10">
        <v>53</v>
      </c>
      <c r="C64" s="11" t="s">
        <v>71</v>
      </c>
      <c r="D64" s="12" t="s">
        <v>18</v>
      </c>
      <c r="E64" s="12" t="s">
        <v>110</v>
      </c>
      <c r="F64" s="13" t="s">
        <v>19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</row>
    <row r="65" spans="2:16" ht="15" customHeight="1" x14ac:dyDescent="0.25">
      <c r="B65" s="10">
        <v>54</v>
      </c>
      <c r="C65" s="11" t="s">
        <v>72</v>
      </c>
      <c r="D65" s="12" t="s">
        <v>18</v>
      </c>
      <c r="E65" s="12" t="s">
        <v>110</v>
      </c>
      <c r="F65" s="13" t="s">
        <v>19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</row>
    <row r="66" spans="2:16" ht="15" customHeight="1" x14ac:dyDescent="0.25">
      <c r="B66" s="10">
        <v>55</v>
      </c>
      <c r="C66" s="11" t="s">
        <v>73</v>
      </c>
      <c r="D66" s="12" t="s">
        <v>18</v>
      </c>
      <c r="E66" s="12" t="s">
        <v>110</v>
      </c>
      <c r="F66" s="13" t="s">
        <v>19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</row>
    <row r="67" spans="2:16" ht="15" customHeight="1" x14ac:dyDescent="0.25">
      <c r="B67" s="10">
        <v>56</v>
      </c>
      <c r="C67" s="11" t="s">
        <v>74</v>
      </c>
      <c r="D67" s="12" t="s">
        <v>18</v>
      </c>
      <c r="E67" s="12" t="s">
        <v>110</v>
      </c>
      <c r="F67" s="13" t="s">
        <v>19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</row>
    <row r="68" spans="2:16" ht="15" customHeight="1" x14ac:dyDescent="0.25">
      <c r="B68" s="10">
        <v>57</v>
      </c>
      <c r="C68" s="11" t="s">
        <v>75</v>
      </c>
      <c r="D68" s="12" t="s">
        <v>18</v>
      </c>
      <c r="E68" s="12" t="s">
        <v>110</v>
      </c>
      <c r="F68" s="13" t="s">
        <v>19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</row>
    <row r="69" spans="2:16" ht="15" customHeight="1" x14ac:dyDescent="0.25">
      <c r="B69" s="25"/>
      <c r="C69" s="26" t="s">
        <v>95</v>
      </c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</row>
    <row r="70" spans="2:16" s="9" customFormat="1" ht="15" customHeight="1" x14ac:dyDescent="0.3">
      <c r="B70" s="10">
        <v>58</v>
      </c>
      <c r="C70" s="11" t="s">
        <v>76</v>
      </c>
      <c r="D70" s="12" t="s">
        <v>16</v>
      </c>
      <c r="E70" s="12" t="s">
        <v>109</v>
      </c>
      <c r="F70" s="13" t="s">
        <v>14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</row>
    <row r="71" spans="2:16" ht="15" customHeight="1" x14ac:dyDescent="0.25">
      <c r="B71" s="10">
        <v>59</v>
      </c>
      <c r="C71" s="11" t="s">
        <v>77</v>
      </c>
      <c r="D71" s="12" t="s">
        <v>78</v>
      </c>
      <c r="E71" s="12" t="s">
        <v>110</v>
      </c>
      <c r="F71" s="13" t="s">
        <v>19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</row>
    <row r="72" spans="2:16" ht="15" customHeight="1" x14ac:dyDescent="0.25">
      <c r="B72" s="10">
        <v>60</v>
      </c>
      <c r="C72" s="11" t="s">
        <v>79</v>
      </c>
      <c r="D72" s="12" t="s">
        <v>78</v>
      </c>
      <c r="E72" s="12" t="s">
        <v>110</v>
      </c>
      <c r="F72" s="13" t="s">
        <v>14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</row>
    <row r="73" spans="2:16" ht="15" customHeight="1" x14ac:dyDescent="0.25">
      <c r="B73" s="10">
        <v>61</v>
      </c>
      <c r="C73" s="11" t="s">
        <v>80</v>
      </c>
      <c r="D73" s="12" t="s">
        <v>18</v>
      </c>
      <c r="E73" s="12" t="s">
        <v>110</v>
      </c>
      <c r="F73" s="13" t="s">
        <v>19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</row>
    <row r="74" spans="2:16" ht="15" customHeight="1" x14ac:dyDescent="0.25">
      <c r="B74" s="10"/>
    </row>
    <row r="75" spans="2:16" s="9" customFormat="1" ht="18" customHeight="1" x14ac:dyDescent="0.3">
      <c r="B75" s="28"/>
      <c r="C75" s="37" t="s">
        <v>81</v>
      </c>
      <c r="D75" s="37"/>
      <c r="E75" s="37"/>
      <c r="F75" s="32"/>
      <c r="G75" s="21">
        <f t="shared" ref="G75:P75" si="0">SUM(G5:G74)</f>
        <v>0</v>
      </c>
      <c r="H75" s="21">
        <f t="shared" si="0"/>
        <v>0</v>
      </c>
      <c r="I75" s="21">
        <f t="shared" si="0"/>
        <v>0</v>
      </c>
      <c r="J75" s="21">
        <f t="shared" si="0"/>
        <v>0</v>
      </c>
      <c r="K75" s="21">
        <f t="shared" si="0"/>
        <v>0</v>
      </c>
      <c r="L75" s="21">
        <f t="shared" si="0"/>
        <v>0</v>
      </c>
      <c r="M75" s="21">
        <f t="shared" si="0"/>
        <v>0</v>
      </c>
      <c r="N75" s="21">
        <f t="shared" si="0"/>
        <v>0</v>
      </c>
      <c r="O75" s="21">
        <f t="shared" si="0"/>
        <v>0</v>
      </c>
      <c r="P75" s="21">
        <f t="shared" si="0"/>
        <v>0</v>
      </c>
    </row>
    <row r="76" spans="2:16" s="9" customFormat="1" ht="18" customHeight="1" x14ac:dyDescent="0.3">
      <c r="B76" s="10"/>
      <c r="C76" s="38" t="s">
        <v>102</v>
      </c>
      <c r="D76" s="38"/>
      <c r="E76" s="38"/>
      <c r="F76" s="39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2:16" s="9" customFormat="1" ht="18" customHeight="1" x14ac:dyDescent="0.3">
      <c r="B77" s="28"/>
      <c r="C77" s="37" t="s">
        <v>103</v>
      </c>
      <c r="D77" s="37"/>
      <c r="E77" s="37"/>
      <c r="F77" s="32"/>
      <c r="G77" s="21">
        <f>G75+G76</f>
        <v>0</v>
      </c>
      <c r="H77" s="21">
        <f t="shared" ref="H77:P77" si="1">H75+H76</f>
        <v>0</v>
      </c>
      <c r="I77" s="21">
        <f t="shared" si="1"/>
        <v>0</v>
      </c>
      <c r="J77" s="21">
        <f t="shared" si="1"/>
        <v>0</v>
      </c>
      <c r="K77" s="21">
        <f t="shared" si="1"/>
        <v>0</v>
      </c>
      <c r="L77" s="21">
        <f t="shared" si="1"/>
        <v>0</v>
      </c>
      <c r="M77" s="21">
        <f t="shared" si="1"/>
        <v>0</v>
      </c>
      <c r="N77" s="21">
        <f t="shared" si="1"/>
        <v>0</v>
      </c>
      <c r="O77" s="21">
        <f t="shared" si="1"/>
        <v>0</v>
      </c>
      <c r="P77" s="21">
        <f t="shared" si="1"/>
        <v>0</v>
      </c>
    </row>
    <row r="78" spans="2:16" s="9" customFormat="1" ht="13" x14ac:dyDescent="0.3">
      <c r="B78" s="10"/>
      <c r="F78" s="18"/>
      <c r="G78" s="19"/>
    </row>
    <row r="79" spans="2:16" s="9" customFormat="1" ht="18" customHeight="1" x14ac:dyDescent="0.3">
      <c r="B79" s="28"/>
      <c r="C79" s="32" t="s">
        <v>82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4">
        <f>SUM(G75:P75)</f>
        <v>0</v>
      </c>
      <c r="O79" s="35"/>
      <c r="P79" s="36"/>
    </row>
    <row r="82" spans="3:3" x14ac:dyDescent="0.25">
      <c r="C82" s="6" t="s">
        <v>113</v>
      </c>
    </row>
    <row r="83" spans="3:3" x14ac:dyDescent="0.25">
      <c r="C83" s="6" t="s">
        <v>114</v>
      </c>
    </row>
    <row r="84" spans="3:3" x14ac:dyDescent="0.25">
      <c r="C84" s="6" t="s">
        <v>115</v>
      </c>
    </row>
  </sheetData>
  <mergeCells count="6">
    <mergeCell ref="C2:P2"/>
    <mergeCell ref="C79:M79"/>
    <mergeCell ref="N79:P79"/>
    <mergeCell ref="C75:F75"/>
    <mergeCell ref="C76:F76"/>
    <mergeCell ref="C77:F77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53D-A000-45B1-8084-D62B2298C0BA}">
  <dimension ref="B2:L14"/>
  <sheetViews>
    <sheetView zoomScaleNormal="100" workbookViewId="0">
      <selection activeCell="E24" sqref="E24"/>
    </sheetView>
  </sheetViews>
  <sheetFormatPr defaultColWidth="9.1796875" defaultRowHeight="14" x14ac:dyDescent="0.3"/>
  <cols>
    <col min="1" max="1" width="3.54296875" style="29" customWidth="1"/>
    <col min="2" max="2" width="15.1796875" style="29" customWidth="1"/>
    <col min="3" max="12" width="14" style="29" customWidth="1"/>
    <col min="13" max="16384" width="9.1796875" style="29"/>
  </cols>
  <sheetData>
    <row r="2" spans="2:12" ht="15.5" x14ac:dyDescent="0.35">
      <c r="B2" s="40" t="s">
        <v>105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4" spans="2:12" s="2" customFormat="1" ht="28" x14ac:dyDescent="0.35"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</row>
    <row r="5" spans="2:12" s="4" customFormat="1" ht="15" customHeight="1" x14ac:dyDescent="0.25">
      <c r="B5" s="5" t="s">
        <v>83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</row>
    <row r="6" spans="2:12" s="1" customFormat="1" ht="15" customHeight="1" x14ac:dyDescent="0.25">
      <c r="B6" s="5" t="s">
        <v>16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</row>
    <row r="7" spans="2:12" s="1" customFormat="1" ht="15" customHeight="1" x14ac:dyDescent="0.25">
      <c r="B7" s="5" t="s">
        <v>84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</row>
    <row r="8" spans="2:12" s="1" customFormat="1" ht="15" customHeight="1" x14ac:dyDescent="0.25">
      <c r="B8" s="5" t="s">
        <v>85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</row>
    <row r="9" spans="2:12" s="1" customFormat="1" ht="15" customHeight="1" x14ac:dyDescent="0.25">
      <c r="B9" s="5" t="s">
        <v>86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</row>
    <row r="10" spans="2:12" s="1" customFormat="1" ht="15" customHeight="1" x14ac:dyDescent="0.25">
      <c r="B10" s="5" t="s">
        <v>87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</row>
    <row r="11" spans="2:12" s="1" customFormat="1" ht="15" customHeight="1" x14ac:dyDescent="0.25">
      <c r="B11" s="5" t="s">
        <v>88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</row>
    <row r="12" spans="2:12" s="1" customFormat="1" ht="15" customHeight="1" x14ac:dyDescent="0.25">
      <c r="B12" s="5" t="s">
        <v>89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</row>
    <row r="13" spans="2:12" s="1" customFormat="1" ht="15" customHeight="1" x14ac:dyDescent="0.25">
      <c r="B13" s="5" t="s">
        <v>90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</row>
    <row r="14" spans="2:12" s="1" customFormat="1" ht="15" customHeight="1" x14ac:dyDescent="0.25">
      <c r="B14" s="5" t="s">
        <v>91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</row>
  </sheetData>
  <mergeCells count="1">
    <mergeCell ref="B2:L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 Schedule</vt:lpstr>
      <vt:lpstr>AD-HOC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Justice Rhulani Baloyi</dc:creator>
  <cp:lastModifiedBy>Olwethu Fakude</cp:lastModifiedBy>
  <dcterms:created xsi:type="dcterms:W3CDTF">2022-04-12T19:39:49Z</dcterms:created>
  <dcterms:modified xsi:type="dcterms:W3CDTF">2023-10-11T08:15:02Z</dcterms:modified>
</cp:coreProperties>
</file>