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11295\Documents\Vulnerability\2.Acquisition\Final RFP Pack\Final RFP Pack\"/>
    </mc:Choice>
  </mc:AlternateContent>
  <xr:revisionPtr revIDLastSave="0" documentId="13_ncr:1_{EF79ECD9-B6F2-4A29-BBA8-BCF3969B90E2}" xr6:coauthVersionLast="46" xr6:coauthVersionMax="46" xr10:uidLastSave="{00000000-0000-0000-0000-000000000000}"/>
  <bookViews>
    <workbookView xWindow="-110" yWindow="-110" windowWidth="19420" windowHeight="10420" xr2:uid="{FDC0817D-F189-456B-9761-FC5CAC6D37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  <c r="G30" i="1"/>
  <c r="I29" i="1"/>
  <c r="H29" i="1"/>
  <c r="G29" i="1"/>
  <c r="H31" i="1" l="1"/>
  <c r="H33" i="1" s="1"/>
  <c r="I31" i="1" l="1"/>
  <c r="I33" i="1" s="1"/>
  <c r="G33" i="1"/>
  <c r="G35" i="1" l="1"/>
</calcChain>
</file>

<file path=xl/sharedStrings.xml><?xml version="1.0" encoding="utf-8"?>
<sst xmlns="http://schemas.openxmlformats.org/spreadsheetml/2006/main" count="45" uniqueCount="40">
  <si>
    <t>SECTION A: COMPULSORY ADDITIONAL DETAIL BREAKDOWN REQUIRED FOR PRICING ABOVE FOR EVALUATION PURPOSES</t>
  </si>
  <si>
    <t>1. Prices must be quoted in South African Rand.</t>
  </si>
  <si>
    <t xml:space="preserve">2. To facilitate like-for-like comparison bidders must submit pricing strictly in accordance with this pricing schedule and not utilise a different format. Deviation from this pricing schedule may result in a bid being declared non-responsive. </t>
  </si>
  <si>
    <t>PRICING NOTES</t>
  </si>
  <si>
    <t>Item No</t>
  </si>
  <si>
    <t xml:space="preserve">Component Description </t>
  </si>
  <si>
    <t>Unit of Measure (UOM)</t>
  </si>
  <si>
    <t>TOTAL PRICE OF ITEM</t>
  </si>
  <si>
    <t>[ZAR]</t>
  </si>
  <si>
    <t>IPs</t>
  </si>
  <si>
    <t>Hours</t>
  </si>
  <si>
    <t>TOTAL PRICE, exclusive of VAT:</t>
  </si>
  <si>
    <t>VAT 15% (if applicable)</t>
  </si>
  <si>
    <t>Unconditional Discount(s)</t>
  </si>
  <si>
    <t>YEAR 1</t>
  </si>
  <si>
    <t xml:space="preserve">TRANSNET TENDER NUMBER: TCC/2023/05/0001/29222/RFP </t>
  </si>
  <si>
    <t>3 YEAR CUMULATIVE TOTAL PRICE, exclusive of VAT:</t>
  </si>
  <si>
    <t>TOAL PRICE, Inclusive of VAT (where applicable)</t>
  </si>
  <si>
    <t>3 YEAR CUMULATIVE TOTAL PRICE, Inclusive of VAT:</t>
  </si>
  <si>
    <t>End  points</t>
  </si>
  <si>
    <t>Stand Alone License</t>
  </si>
  <si>
    <t>Standalone vulnerability scanner license (isolated networks)</t>
  </si>
  <si>
    <t>Implementation - Once off</t>
  </si>
  <si>
    <t>Once off</t>
  </si>
  <si>
    <t>Solution Training  e.g. TEAMS training (8 hours) x 5 days</t>
  </si>
  <si>
    <t>Annual</t>
  </si>
  <si>
    <t>Internal vulnerability scanner license (end points - approximately 45 000)</t>
  </si>
  <si>
    <r>
      <t>External vulnerability scanner license (external facing IPs</t>
    </r>
    <r>
      <rPr>
        <sz val="8"/>
        <color theme="1"/>
        <rFont val="Tahoma"/>
        <family val="2"/>
      </rPr>
      <t> </t>
    </r>
    <r>
      <rPr>
        <sz val="9"/>
        <color theme="1"/>
        <rFont val="Tahoma"/>
        <family val="2"/>
      </rPr>
      <t>)</t>
    </r>
  </si>
  <si>
    <t>SECTION 4 : RFP FOR THE PROVISION OF A VULNERABILITY MANAGEMENT SOLUTION FOR A PERIOD OF THREE (3) YEARS</t>
  </si>
  <si>
    <t>YEAR 3</t>
  </si>
  <si>
    <t>YEAR 2</t>
  </si>
  <si>
    <r>
      <t xml:space="preserve">3. The bidders are required to complete all the </t>
    </r>
    <r>
      <rPr>
        <b/>
        <sz val="9"/>
        <color rgb="FFFF0000"/>
        <rFont val="Tahoma"/>
        <family val="2"/>
      </rPr>
      <t>"GREEN" cells with numeric South African Rand values (exclusive of VAT).</t>
    </r>
    <r>
      <rPr>
        <b/>
        <sz val="9"/>
        <color theme="1"/>
        <rFont val="Tahoma"/>
        <family val="2"/>
      </rPr>
      <t xml:space="preserve"> </t>
    </r>
    <r>
      <rPr>
        <sz val="9"/>
        <color theme="1"/>
        <rFont val="Tahoma"/>
        <family val="2"/>
      </rPr>
      <t xml:space="preserve">No other wording or blank spaces will be accepted in the pricing schedule.  Even if there is a zero cost then this must reflects as R0.00.  </t>
    </r>
  </si>
  <si>
    <t>4. R0.00 value in the Pricing Schedule will be regarded as a service that will still be rendered to Transnet at no additional cost.</t>
  </si>
  <si>
    <r>
      <t>5. This excel version</t>
    </r>
    <r>
      <rPr>
        <b/>
        <sz val="9"/>
        <color theme="1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must be provided in the electronic copy and converted into PDF</t>
    </r>
    <r>
      <rPr>
        <sz val="9"/>
        <color theme="1"/>
        <rFont val="Tahoma"/>
        <family val="2"/>
      </rPr>
      <t xml:space="preserve"> to be used in the evaluation process.</t>
    </r>
  </si>
  <si>
    <t>6. Bidders will be evaluated on a proposed total cost over a three (3) year period in accordance with the pricing schedule.</t>
  </si>
  <si>
    <t>8. The Year 2 and Year 3 pricing will be negotiated with the successful bidder and adjusted in accordance with the prevailing exchange rate where applicable and changes in the usage.</t>
  </si>
  <si>
    <t>7. The exchange rate to be used when completing this pricing schedule where applicable is 19.60 to 1 USD and 21.00 to 1 EURO.</t>
  </si>
  <si>
    <t>Security Consultancy (as and when required)</t>
  </si>
  <si>
    <t>Quantity
per Annum</t>
  </si>
  <si>
    <t xml:space="preserve">Enterprise maintenance and support services 24/7/365 online support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</si>
</sst>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name val="Tahoma"/>
      <family val="2"/>
    </font>
    <font>
      <i/>
      <sz val="10"/>
      <color theme="1"/>
      <name val="Tahoma"/>
      <family val="2"/>
    </font>
    <font>
      <b/>
      <u/>
      <sz val="11"/>
      <color theme="1"/>
      <name val="Tahom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b/>
      <sz val="9"/>
      <color rgb="FFFF0000"/>
      <name val="Tahoma"/>
      <family val="2"/>
    </font>
    <font>
      <b/>
      <sz val="9"/>
      <color theme="1"/>
      <name val="Tahoma"/>
      <family val="2"/>
    </font>
    <font>
      <b/>
      <sz val="9"/>
      <color rgb="FF000000"/>
      <name val="Tahoma"/>
      <family val="2"/>
    </font>
    <font>
      <sz val="8"/>
      <color theme="1"/>
      <name val="Tahoma"/>
      <family val="2"/>
    </font>
    <font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gray125">
        <bgColor rgb="FFE5E5E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0" xfId="0" applyBorder="1"/>
    <xf numFmtId="164" fontId="6" fillId="0" borderId="2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0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4" borderId="17" xfId="0" applyNumberFormat="1" applyFont="1" applyFill="1" applyBorder="1" applyAlignment="1">
      <alignment horizontal="center" vertical="center" wrapText="1"/>
    </xf>
    <xf numFmtId="164" fontId="6" fillId="4" borderId="12" xfId="0" applyNumberFormat="1" applyFont="1" applyFill="1" applyBorder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25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164" fontId="6" fillId="5" borderId="19" xfId="0" applyNumberFormat="1" applyFont="1" applyFill="1" applyBorder="1" applyAlignment="1">
      <alignment horizontal="center" vertical="center" wrapText="1"/>
    </xf>
    <xf numFmtId="164" fontId="6" fillId="5" borderId="22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57E6-EF3C-4BAA-933B-6DF30B9DCF4D}">
  <dimension ref="A1:K35"/>
  <sheetViews>
    <sheetView showGridLines="0" tabSelected="1" topLeftCell="A24" zoomScale="60" zoomScaleNormal="60" workbookViewId="0">
      <selection activeCell="A15" sqref="A15:K15"/>
    </sheetView>
  </sheetViews>
  <sheetFormatPr defaultRowHeight="14.5" x14ac:dyDescent="0.35"/>
  <cols>
    <col min="4" max="4" width="52.26953125" customWidth="1"/>
    <col min="5" max="5" width="10.7265625" customWidth="1"/>
    <col min="6" max="6" width="13.453125" customWidth="1"/>
    <col min="7" max="7" width="22.81640625" customWidth="1"/>
    <col min="8" max="8" width="22.54296875" customWidth="1"/>
    <col min="9" max="9" width="25.7265625" customWidth="1"/>
    <col min="11" max="11" width="24.26953125" customWidth="1"/>
  </cols>
  <sheetData>
    <row r="1" spans="1:11" ht="32" customHeight="1" thickBot="1" x14ac:dyDescent="0.4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40"/>
    </row>
    <row r="2" spans="1:11" ht="15" thickBot="1" x14ac:dyDescent="0.4"/>
    <row r="3" spans="1:11" ht="31.5" customHeight="1" thickBot="1" x14ac:dyDescent="0.4">
      <c r="A3" s="57" t="s">
        <v>28</v>
      </c>
      <c r="B3" s="58"/>
      <c r="C3" s="58"/>
      <c r="D3" s="58"/>
      <c r="E3" s="58"/>
      <c r="F3" s="58"/>
      <c r="G3" s="58"/>
      <c r="H3" s="58"/>
      <c r="I3" s="58"/>
      <c r="J3" s="59"/>
    </row>
    <row r="4" spans="1:11" x14ac:dyDescent="0.35">
      <c r="A4" s="48"/>
      <c r="B4" s="48"/>
      <c r="C4" s="48"/>
      <c r="D4" s="48"/>
      <c r="E4" s="48"/>
      <c r="F4" s="48"/>
      <c r="G4" s="48"/>
    </row>
    <row r="5" spans="1:11" x14ac:dyDescent="0.35">
      <c r="A5" s="1" t="s">
        <v>0</v>
      </c>
      <c r="B5" s="2"/>
      <c r="C5" s="2"/>
      <c r="D5" s="2"/>
      <c r="E5" s="2"/>
      <c r="F5" s="2"/>
      <c r="G5" s="2"/>
    </row>
    <row r="6" spans="1:11" x14ac:dyDescent="0.35">
      <c r="A6" s="1"/>
      <c r="B6" s="2"/>
      <c r="C6" s="2"/>
      <c r="D6" s="2"/>
      <c r="E6" s="2"/>
      <c r="F6" s="2"/>
      <c r="G6" s="2"/>
    </row>
    <row r="7" spans="1:11" x14ac:dyDescent="0.35">
      <c r="A7" s="3" t="s">
        <v>3</v>
      </c>
      <c r="B7" s="2"/>
      <c r="C7" s="2"/>
      <c r="D7" s="2"/>
      <c r="E7" s="2"/>
      <c r="F7" s="2"/>
      <c r="G7" s="2"/>
    </row>
    <row r="8" spans="1:11" x14ac:dyDescent="0.35">
      <c r="A8" s="3"/>
      <c r="B8" s="2"/>
      <c r="C8" s="2"/>
      <c r="D8" s="2"/>
      <c r="E8" s="2"/>
      <c r="F8" s="2"/>
      <c r="G8" s="2"/>
    </row>
    <row r="9" spans="1:11" ht="14.5" customHeight="1" x14ac:dyDescent="0.35">
      <c r="A9" s="32" t="s">
        <v>1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ht="32.5" customHeight="1" x14ac:dyDescent="0.35">
      <c r="A10" s="32" t="s">
        <v>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.5" customHeight="1" x14ac:dyDescent="0.35">
      <c r="A11" s="32" t="s">
        <v>31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1" ht="30.5" customHeight="1" x14ac:dyDescent="0.35">
      <c r="A12" s="33" t="s">
        <v>32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31" customHeight="1" x14ac:dyDescent="0.35">
      <c r="A13" s="32" t="s">
        <v>33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ht="21.5" customHeight="1" x14ac:dyDescent="0.35">
      <c r="A14" s="41" t="s">
        <v>34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24.5" customHeight="1" x14ac:dyDescent="0.35">
      <c r="A15" s="41" t="s">
        <v>36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24.5" customHeight="1" x14ac:dyDescent="0.35">
      <c r="A16" s="41" t="s">
        <v>35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ht="24.5" customHeight="1" thickBot="1" x14ac:dyDescent="0.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30" customHeight="1" thickBot="1" x14ac:dyDescent="0.4">
      <c r="A18" s="9"/>
      <c r="B18" s="9"/>
      <c r="C18" s="9"/>
      <c r="D18" s="9"/>
      <c r="E18" s="9"/>
      <c r="F18" s="9"/>
      <c r="G18" s="24" t="s">
        <v>14</v>
      </c>
      <c r="H18" s="22" t="s">
        <v>30</v>
      </c>
      <c r="I18" s="17" t="s">
        <v>29</v>
      </c>
    </row>
    <row r="19" spans="1:11" ht="42" customHeight="1" x14ac:dyDescent="0.35">
      <c r="A19" s="42" t="s">
        <v>4</v>
      </c>
      <c r="B19" s="45" t="s">
        <v>5</v>
      </c>
      <c r="C19" s="45"/>
      <c r="D19" s="45"/>
      <c r="E19" s="11"/>
      <c r="F19" s="11"/>
      <c r="G19" s="23" t="s">
        <v>7</v>
      </c>
      <c r="H19" s="12" t="s">
        <v>7</v>
      </c>
      <c r="I19" s="13" t="s">
        <v>7</v>
      </c>
    </row>
    <row r="20" spans="1:11" x14ac:dyDescent="0.35">
      <c r="A20" s="43"/>
      <c r="B20" s="46"/>
      <c r="C20" s="46"/>
      <c r="D20" s="46"/>
      <c r="E20" s="5"/>
      <c r="F20" s="5"/>
      <c r="G20" s="6" t="s">
        <v>8</v>
      </c>
      <c r="H20" s="6" t="s">
        <v>8</v>
      </c>
      <c r="I20" s="14" t="s">
        <v>8</v>
      </c>
    </row>
    <row r="21" spans="1:11" ht="46.5" customHeight="1" thickBot="1" x14ac:dyDescent="0.4">
      <c r="A21" s="44"/>
      <c r="B21" s="46"/>
      <c r="C21" s="46"/>
      <c r="D21" s="46"/>
      <c r="E21" s="6" t="s">
        <v>6</v>
      </c>
      <c r="F21" s="25" t="s">
        <v>38</v>
      </c>
      <c r="G21" s="7"/>
      <c r="H21" s="7"/>
      <c r="I21" s="15"/>
    </row>
    <row r="22" spans="1:11" ht="23" customHeight="1" thickBot="1" x14ac:dyDescent="0.4">
      <c r="A22" s="16">
        <v>1</v>
      </c>
      <c r="B22" s="47" t="s">
        <v>27</v>
      </c>
      <c r="C22" s="47"/>
      <c r="D22" s="47"/>
      <c r="E22" s="8" t="s">
        <v>9</v>
      </c>
      <c r="F22" s="4">
        <v>100</v>
      </c>
      <c r="G22" s="26">
        <v>0</v>
      </c>
      <c r="H22" s="26">
        <v>0</v>
      </c>
      <c r="I22" s="28">
        <v>0</v>
      </c>
    </row>
    <row r="23" spans="1:11" ht="34.5" customHeight="1" thickBot="1" x14ac:dyDescent="0.4">
      <c r="A23" s="16">
        <v>2</v>
      </c>
      <c r="B23" s="47" t="s">
        <v>26</v>
      </c>
      <c r="C23" s="47"/>
      <c r="D23" s="47"/>
      <c r="E23" s="8" t="s">
        <v>19</v>
      </c>
      <c r="F23" s="20">
        <v>45000</v>
      </c>
      <c r="G23" s="26">
        <v>0</v>
      </c>
      <c r="H23" s="26">
        <v>0</v>
      </c>
      <c r="I23" s="28">
        <v>0</v>
      </c>
    </row>
    <row r="24" spans="1:11" ht="34.5" customHeight="1" thickBot="1" x14ac:dyDescent="0.4">
      <c r="A24" s="16">
        <v>3</v>
      </c>
      <c r="B24" s="47" t="s">
        <v>21</v>
      </c>
      <c r="C24" s="47"/>
      <c r="D24" s="47"/>
      <c r="E24" s="8" t="s">
        <v>20</v>
      </c>
      <c r="F24" s="4">
        <v>6</v>
      </c>
      <c r="G24" s="26">
        <v>0</v>
      </c>
      <c r="H24" s="26">
        <v>0</v>
      </c>
      <c r="I24" s="28">
        <v>0</v>
      </c>
    </row>
    <row r="25" spans="1:11" ht="34.5" customHeight="1" thickBot="1" x14ac:dyDescent="0.4">
      <c r="A25" s="16">
        <v>4</v>
      </c>
      <c r="B25" s="64" t="s">
        <v>24</v>
      </c>
      <c r="C25" s="64"/>
      <c r="D25" s="64"/>
      <c r="E25" s="8" t="s">
        <v>10</v>
      </c>
      <c r="F25" s="4">
        <v>40</v>
      </c>
      <c r="G25" s="26">
        <v>0</v>
      </c>
      <c r="H25" s="36"/>
      <c r="I25" s="37"/>
    </row>
    <row r="26" spans="1:11" ht="34.5" customHeight="1" x14ac:dyDescent="0.35">
      <c r="A26" s="21">
        <v>5</v>
      </c>
      <c r="B26" s="33" t="s">
        <v>22</v>
      </c>
      <c r="C26" s="34"/>
      <c r="D26" s="35"/>
      <c r="E26" s="18" t="s">
        <v>23</v>
      </c>
      <c r="F26" s="19">
        <v>1</v>
      </c>
      <c r="G26" s="26">
        <v>0</v>
      </c>
      <c r="H26" s="36"/>
      <c r="I26" s="37"/>
    </row>
    <row r="27" spans="1:11" ht="23" customHeight="1" x14ac:dyDescent="0.35">
      <c r="A27" s="4">
        <v>6</v>
      </c>
      <c r="B27" s="47" t="s">
        <v>39</v>
      </c>
      <c r="C27" s="47"/>
      <c r="D27" s="47"/>
      <c r="E27" s="8" t="s">
        <v>25</v>
      </c>
      <c r="F27" s="19">
        <v>1</v>
      </c>
      <c r="G27" s="26">
        <v>0</v>
      </c>
      <c r="H27" s="26">
        <v>0</v>
      </c>
      <c r="I27" s="28">
        <v>0</v>
      </c>
    </row>
    <row r="28" spans="1:11" ht="23" customHeight="1" thickBot="1" x14ac:dyDescent="0.4">
      <c r="A28" s="4">
        <v>7</v>
      </c>
      <c r="B28" s="32" t="s">
        <v>37</v>
      </c>
      <c r="C28" s="32"/>
      <c r="D28" s="32"/>
      <c r="E28" s="31" t="s">
        <v>10</v>
      </c>
      <c r="F28" s="4">
        <v>50</v>
      </c>
      <c r="G28" s="26">
        <v>0</v>
      </c>
      <c r="H28" s="26">
        <v>0</v>
      </c>
      <c r="I28" s="28">
        <v>0</v>
      </c>
    </row>
    <row r="29" spans="1:11" ht="15" customHeight="1" thickBot="1" x14ac:dyDescent="0.4">
      <c r="A29" s="60" t="s">
        <v>11</v>
      </c>
      <c r="B29" s="61"/>
      <c r="C29" s="61"/>
      <c r="D29" s="61"/>
      <c r="E29" s="62"/>
      <c r="F29" s="61"/>
      <c r="G29" s="27">
        <f>SUM(G22:G28)</f>
        <v>0</v>
      </c>
      <c r="H29" s="29">
        <f>SUM(H22:H28)</f>
        <v>0</v>
      </c>
      <c r="I29" s="29">
        <f>SUM(I22:I28)</f>
        <v>0</v>
      </c>
    </row>
    <row r="30" spans="1:11" ht="15" thickBot="1" x14ac:dyDescent="0.4">
      <c r="A30" s="63" t="s">
        <v>16</v>
      </c>
      <c r="B30" s="62"/>
      <c r="C30" s="62"/>
      <c r="D30" s="62"/>
      <c r="E30" s="62"/>
      <c r="F30" s="62"/>
      <c r="G30" s="52">
        <f>G29+H29+I29</f>
        <v>0</v>
      </c>
      <c r="H30" s="52"/>
      <c r="I30" s="53"/>
    </row>
    <row r="31" spans="1:11" ht="26.5" customHeight="1" thickBot="1" x14ac:dyDescent="0.4">
      <c r="A31" s="63" t="s">
        <v>12</v>
      </c>
      <c r="B31" s="62"/>
      <c r="C31" s="62"/>
      <c r="D31" s="62"/>
      <c r="E31" s="62"/>
      <c r="F31" s="62"/>
      <c r="G31" s="10">
        <f>G29*0.15</f>
        <v>0</v>
      </c>
      <c r="H31" s="10">
        <f>H29*0.15</f>
        <v>0</v>
      </c>
      <c r="I31" s="10">
        <f>I29*0.15</f>
        <v>0</v>
      </c>
    </row>
    <row r="32" spans="1:11" ht="26.5" customHeight="1" thickBot="1" x14ac:dyDescent="0.4">
      <c r="A32" s="63" t="s">
        <v>13</v>
      </c>
      <c r="B32" s="62"/>
      <c r="C32" s="62"/>
      <c r="D32" s="62"/>
      <c r="E32" s="62"/>
      <c r="F32" s="62"/>
      <c r="G32" s="10">
        <v>0</v>
      </c>
      <c r="H32" s="10">
        <v>0</v>
      </c>
      <c r="I32" s="10">
        <v>0</v>
      </c>
    </row>
    <row r="33" spans="1:9" ht="25.5" customHeight="1" thickBot="1" x14ac:dyDescent="0.4">
      <c r="A33" s="63" t="s">
        <v>17</v>
      </c>
      <c r="B33" s="62"/>
      <c r="C33" s="62"/>
      <c r="D33" s="62"/>
      <c r="E33" s="62"/>
      <c r="F33" s="62"/>
      <c r="G33" s="10">
        <f>(G29)+(G31)-G32</f>
        <v>0</v>
      </c>
      <c r="H33" s="10">
        <f t="shared" ref="H33:I33" si="0">(H29)+(H31)-H32</f>
        <v>0</v>
      </c>
      <c r="I33" s="10">
        <f t="shared" si="0"/>
        <v>0</v>
      </c>
    </row>
    <row r="34" spans="1:9" ht="25.5" customHeight="1" thickBot="1" x14ac:dyDescent="0.4">
      <c r="A34" s="54"/>
      <c r="B34" s="55"/>
      <c r="C34" s="55"/>
      <c r="D34" s="55"/>
      <c r="E34" s="55"/>
      <c r="F34" s="55"/>
      <c r="G34" s="55"/>
      <c r="H34" s="55"/>
      <c r="I34" s="56"/>
    </row>
    <row r="35" spans="1:9" ht="25.5" customHeight="1" thickBot="1" x14ac:dyDescent="0.4">
      <c r="A35" s="49" t="s">
        <v>18</v>
      </c>
      <c r="B35" s="50"/>
      <c r="C35" s="50"/>
      <c r="D35" s="50"/>
      <c r="E35" s="50"/>
      <c r="F35" s="50"/>
      <c r="G35" s="51">
        <f>SUM(G33+H33+I33)</f>
        <v>0</v>
      </c>
      <c r="H35" s="52"/>
      <c r="I35" s="53"/>
    </row>
  </sheetData>
  <mergeCells count="31">
    <mergeCell ref="A35:F35"/>
    <mergeCell ref="G35:I35"/>
    <mergeCell ref="A34:I34"/>
    <mergeCell ref="A3:J3"/>
    <mergeCell ref="G30:I30"/>
    <mergeCell ref="A29:F29"/>
    <mergeCell ref="A30:F30"/>
    <mergeCell ref="A31:F31"/>
    <mergeCell ref="A32:F32"/>
    <mergeCell ref="A33:F33"/>
    <mergeCell ref="B23:D23"/>
    <mergeCell ref="B24:D24"/>
    <mergeCell ref="B25:D25"/>
    <mergeCell ref="B27:D27"/>
    <mergeCell ref="A10:K10"/>
    <mergeCell ref="A9:K9"/>
    <mergeCell ref="B28:D28"/>
    <mergeCell ref="B26:D26"/>
    <mergeCell ref="H26:I26"/>
    <mergeCell ref="H25:I25"/>
    <mergeCell ref="A1:J1"/>
    <mergeCell ref="A15:K15"/>
    <mergeCell ref="A13:K13"/>
    <mergeCell ref="A14:K14"/>
    <mergeCell ref="A19:A21"/>
    <mergeCell ref="B19:D21"/>
    <mergeCell ref="B22:D22"/>
    <mergeCell ref="A11:K11"/>
    <mergeCell ref="A4:G4"/>
    <mergeCell ref="A12:K12"/>
    <mergeCell ref="A16:K1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 Mwandla   Transnet Corporate   Johannesburg</dc:creator>
  <cp:lastModifiedBy>Jessica  Mwandla   Transnet Corporate   Johannesburg</cp:lastModifiedBy>
  <dcterms:created xsi:type="dcterms:W3CDTF">2023-05-20T01:31:44Z</dcterms:created>
  <dcterms:modified xsi:type="dcterms:W3CDTF">2023-06-06T11:10:15Z</dcterms:modified>
</cp:coreProperties>
</file>