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6/Laptop Tender Reissue BS2026RFB568/BAC pack Laptops tender ToR/"/>
    </mc:Choice>
  </mc:AlternateContent>
  <xr:revisionPtr revIDLastSave="37" documentId="14_{BE1B816B-543C-48B6-93CD-135E374714B1}" xr6:coauthVersionLast="47" xr6:coauthVersionMax="47" xr10:uidLastSave="{6D7BB37B-70C2-4C49-8482-03A331BABEE9}"/>
  <bookViews>
    <workbookView xWindow="-108" yWindow="-108" windowWidth="23256" windowHeight="12456" xr2:uid="{00000000-000D-0000-FFFF-FFFF00000000}"/>
  </bookViews>
  <sheets>
    <sheet name="SUPPLY AND DELIVERY LAPTOPS" sheetId="1" r:id="rId1"/>
  </sheets>
  <definedNames>
    <definedName name="_Hlk117355484" localSheetId="0">'SUPPLY AND DELIVERY LAPTOPS'!$C$3</definedName>
    <definedName name="_xlnm.Print_Area" localSheetId="0">'SUPPLY AND DELIVERY LAPTOPS'!$B$1:$F$31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14" i="1"/>
  <c r="F15" i="1"/>
  <c r="E11" i="1"/>
  <c r="F11" i="1" l="1"/>
  <c r="F16" i="1"/>
  <c r="E16" i="1"/>
  <c r="E18" i="1" l="1"/>
  <c r="E19" i="1" l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3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sharedStrings.xml><?xml version="1.0" encoding="utf-8"?>
<sst xmlns="http://schemas.openxmlformats.org/spreadsheetml/2006/main" count="33" uniqueCount="31">
  <si>
    <t xml:space="preserve">APPENDIX A - PRICING SHEET </t>
  </si>
  <si>
    <t>Specification / Description A</t>
  </si>
  <si>
    <t>TOTAL COSTS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</si>
  <si>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</si>
  <si>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</si>
  <si>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</si>
  <si>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</si>
  <si>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</si>
  <si>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</si>
  <si>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</si>
  <si>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No</t>
  </si>
  <si>
    <t xml:space="preserve">Quantity of  goods/ Service </t>
  </si>
  <si>
    <t>Unit Price ( Ex Vat)</t>
  </si>
  <si>
    <t>Total VAT excl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</si>
  <si>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</si>
  <si>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</si>
  <si>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</si>
  <si>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</si>
  <si>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</si>
  <si>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>TOTAL AMOUNT (Excluding VAT)</t>
  </si>
  <si>
    <t>Service Provider to check that the totals include all items quoted and to check the overall bid price for completeness and accuracy.</t>
  </si>
  <si>
    <t>Other Items not included in above  but are required to align to the TOR requirements- BIDDER TO SPECIFY</t>
  </si>
  <si>
    <t>1 Delivery if not part of cell B6-B10</t>
  </si>
  <si>
    <t>Thirty (30) are 16-inch range business laptops as per clause 4,5 on terms of reference</t>
  </si>
  <si>
    <t>Sixteen(16) are 14-inch range business laptops as per clause 4,6 on terms of reference</t>
  </si>
  <si>
    <t>Forty-six(46) Bluetooth mice that are compatible with the provided laptops</t>
  </si>
  <si>
    <t>48 hours onsite manufacturer warranty as per clause 3,5 and 4.5.11 and 4.6.11 on terms of reference</t>
  </si>
  <si>
    <t>Additional 2 years  Extended manufacturer warranty on the Forty-six (46) chargers as per clause 4,4 on terms of reference</t>
  </si>
  <si>
    <t>BS/2026/RFB568</t>
  </si>
  <si>
    <t>Bidder indicate if laptop price is inclusive of charger/ mouse cost and warantee</t>
  </si>
  <si>
    <t>APPOINTMENT OF THE SERVICE PROVIDER TO SUPPLY AND DELIVERY 44 LAPTOPS WHICH CONSIST OF FORTY-SIX (46) LAPTOPS 46 X BLUETOOTH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</si>
</sst>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sz val="11"/>
      <name val="Calibri"/>
      <family val="2"/>
      <scheme val="minor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3"/>
      <color rgb="FFFF0000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sz val="8"/>
      <color rgb="FF000000"/>
      <name val="Segoe UI"/>
      <family val="2"/>
    </font>
    <font>
      <sz val="12"/>
      <color rgb="FFFFFF00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2" borderId="14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3" borderId="21" xfId="0" applyNumberFormat="1" applyFont="1" applyFill="1" applyBorder="1" applyAlignment="1">
      <alignment horizontal="center"/>
    </xf>
    <xf numFmtId="164" fontId="6" fillId="7" borderId="18" xfId="0" applyNumberFormat="1" applyFont="1" applyFill="1" applyBorder="1" applyAlignment="1">
      <alignment horizontal="left"/>
    </xf>
    <xf numFmtId="164" fontId="6" fillId="3" borderId="19" xfId="0" applyNumberFormat="1" applyFont="1" applyFill="1" applyBorder="1" applyAlignment="1">
      <alignment horizontal="center"/>
    </xf>
    <xf numFmtId="164" fontId="6" fillId="6" borderId="18" xfId="0" applyNumberFormat="1" applyFont="1" applyFill="1" applyBorder="1" applyAlignment="1">
      <alignment horizontal="left"/>
    </xf>
    <xf numFmtId="0" fontId="6" fillId="3" borderId="20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8" xfId="0" applyFont="1" applyBorder="1" applyAlignment="1">
      <alignment horizontal="left" wrapText="1"/>
    </xf>
    <xf numFmtId="44" fontId="2" fillId="3" borderId="2" xfId="0" applyNumberFormat="1" applyFont="1" applyFill="1" applyBorder="1" applyAlignment="1">
      <alignment horizontal="center" vertical="center"/>
    </xf>
    <xf numFmtId="166" fontId="6" fillId="7" borderId="2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left"/>
      <protection locked="0"/>
    </xf>
    <xf numFmtId="164" fontId="6" fillId="0" borderId="22" xfId="0" applyNumberFormat="1" applyFont="1" applyBorder="1" applyAlignment="1">
      <alignment horizontal="left"/>
    </xf>
    <xf numFmtId="0" fontId="15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5" xfId="1" applyFont="1" applyBorder="1"/>
    <xf numFmtId="0" fontId="8" fillId="0" borderId="24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2" fillId="7" borderId="26" xfId="0" applyFont="1" applyFill="1" applyBorder="1" applyAlignment="1">
      <alignment horizontal="left"/>
    </xf>
    <xf numFmtId="0" fontId="16" fillId="0" borderId="23" xfId="1" applyFont="1" applyBorder="1"/>
    <xf numFmtId="0" fontId="16" fillId="0" borderId="8" xfId="1" applyFont="1" applyBorder="1"/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8" xfId="1" applyFont="1" applyBorder="1"/>
    <xf numFmtId="0" fontId="10" fillId="5" borderId="0" xfId="0" applyFont="1" applyFill="1" applyAlignment="1">
      <alignment horizontal="left" wrapText="1"/>
    </xf>
    <xf numFmtId="1" fontId="2" fillId="3" borderId="33" xfId="0" applyNumberFormat="1" applyFont="1" applyFill="1" applyBorder="1" applyAlignment="1">
      <alignment horizontal="center" vertical="center"/>
    </xf>
    <xf numFmtId="0" fontId="16" fillId="7" borderId="8" xfId="1" applyFont="1" applyFill="1" applyBorder="1"/>
    <xf numFmtId="0" fontId="8" fillId="7" borderId="0" xfId="1" applyFont="1" applyFill="1"/>
    <xf numFmtId="0" fontId="8" fillId="7" borderId="9" xfId="1" applyFont="1" applyFill="1" applyBorder="1" applyAlignment="1">
      <alignment horizontal="left"/>
    </xf>
    <xf numFmtId="0" fontId="24" fillId="7" borderId="0" xfId="0" applyFont="1" applyFill="1" applyAlignment="1">
      <alignment horizontal="left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8" borderId="2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left" wrapText="1"/>
    </xf>
    <xf numFmtId="0" fontId="13" fillId="9" borderId="11" xfId="0" applyFont="1" applyFill="1" applyBorder="1" applyAlignment="1">
      <alignment horizontal="left" wrapText="1"/>
    </xf>
    <xf numFmtId="0" fontId="9" fillId="9" borderId="34" xfId="0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1" fillId="0" borderId="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8" xfId="1" applyFont="1" applyBorder="1" applyAlignment="1">
      <alignment horizontal="left"/>
    </xf>
    <xf numFmtId="0" fontId="8" fillId="0" borderId="0" xfId="1" applyFont="1" applyAlignment="1">
      <alignment horizontal="left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25" xfId="0" applyFont="1" applyFill="1" applyBorder="1" applyAlignment="1" applyProtection="1">
      <alignment horizontal="center"/>
      <protection locked="0"/>
    </xf>
    <xf numFmtId="165" fontId="21" fillId="3" borderId="27" xfId="0" applyNumberFormat="1" applyFont="1" applyFill="1" applyBorder="1" applyAlignment="1">
      <alignment horizontal="center" wrapText="1"/>
    </xf>
    <xf numFmtId="165" fontId="21" fillId="3" borderId="28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165" fontId="18" fillId="3" borderId="31" xfId="0" applyNumberFormat="1" applyFont="1" applyFill="1" applyBorder="1" applyAlignment="1">
      <alignment horizontal="center" vertical="center" wrapText="1"/>
    </xf>
    <xf numFmtId="165" fontId="18" fillId="3" borderId="32" xfId="0" applyNumberFormat="1" applyFont="1" applyFill="1" applyBorder="1" applyAlignment="1">
      <alignment horizontal="center" vertical="center" wrapText="1"/>
    </xf>
    <xf numFmtId="165" fontId="22" fillId="3" borderId="29" xfId="0" applyNumberFormat="1" applyFont="1" applyFill="1" applyBorder="1" applyAlignment="1">
      <alignment horizontal="center" wrapText="1"/>
    </xf>
    <xf numFmtId="165" fontId="22" fillId="3" borderId="30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7" borderId="0" xfId="0" applyFont="1" applyFill="1" applyAlignment="1">
      <alignment wrapText="1"/>
    </xf>
    <xf numFmtId="0" fontId="25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B19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2493857</xdr:colOff>
      <xdr:row>3</xdr:row>
      <xdr:rowOff>538480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18</xdr:row>
          <xdr:rowOff>281940</xdr:rowOff>
        </xdr:from>
        <xdr:to>
          <xdr:col>1</xdr:col>
          <xdr:colOff>2979420</xdr:colOff>
          <xdr:row>19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INCLUDE VAT ?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18" zoomScale="75" zoomScaleNormal="75" zoomScaleSheetLayoutView="100" workbookViewId="0">
      <selection activeCell="J7" sqref="J7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18" style="4" customWidth="1"/>
    <col min="5" max="5" width="45.44140625" style="4" customWidth="1"/>
    <col min="6" max="6" width="20.44140625" style="4" customWidth="1"/>
    <col min="7" max="16384" width="9.109375" style="4"/>
  </cols>
  <sheetData>
    <row r="1" spans="1:6" ht="50.1" customHeight="1" x14ac:dyDescent="0.25">
      <c r="B1" s="1"/>
      <c r="C1" s="2" t="s">
        <v>0</v>
      </c>
      <c r="D1" s="3"/>
      <c r="E1" s="3"/>
      <c r="F1" s="3"/>
    </row>
    <row r="2" spans="1:6" ht="50.1" customHeight="1" x14ac:dyDescent="0.25">
      <c r="B2" s="1"/>
      <c r="C2" s="49" t="s">
        <v>30</v>
      </c>
      <c r="D2" s="49"/>
      <c r="E2" s="49"/>
      <c r="F2" s="49"/>
    </row>
    <row r="3" spans="1:6" ht="52.8" customHeight="1" x14ac:dyDescent="0.4">
      <c r="B3" s="1"/>
      <c r="C3" s="27" t="s">
        <v>28</v>
      </c>
      <c r="D3" s="28"/>
      <c r="E3" s="28"/>
      <c r="F3" s="28"/>
    </row>
    <row r="4" spans="1:6" ht="50.4" customHeight="1" thickBot="1" x14ac:dyDescent="0.35">
      <c r="B4" s="1"/>
      <c r="C4" s="5"/>
      <c r="D4" s="54"/>
      <c r="E4" s="54"/>
      <c r="F4" s="54"/>
    </row>
    <row r="5" spans="1:6" ht="73.2" customHeight="1" thickTop="1" thickBot="1" x14ac:dyDescent="0.3">
      <c r="A5" s="6" t="s">
        <v>10</v>
      </c>
      <c r="B5" s="47" t="s">
        <v>1</v>
      </c>
      <c r="C5" s="48"/>
      <c r="D5" s="6" t="s">
        <v>11</v>
      </c>
      <c r="E5" s="6" t="s">
        <v>12</v>
      </c>
      <c r="F5" s="6" t="s">
        <v>19</v>
      </c>
    </row>
    <row r="6" spans="1:6" ht="64.5" customHeight="1" x14ac:dyDescent="0.3">
      <c r="A6" s="23">
        <v>1</v>
      </c>
      <c r="B6" s="57" t="s">
        <v>23</v>
      </c>
      <c r="C6" s="58"/>
      <c r="D6" s="7">
        <v>30</v>
      </c>
      <c r="E6" s="8">
        <v>0</v>
      </c>
      <c r="F6" s="21">
        <f>+D6*E6</f>
        <v>0</v>
      </c>
    </row>
    <row r="7" spans="1:6" ht="50.1" customHeight="1" x14ac:dyDescent="0.3">
      <c r="A7" s="23">
        <v>2</v>
      </c>
      <c r="B7" s="57" t="s">
        <v>24</v>
      </c>
      <c r="C7" s="58"/>
      <c r="D7" s="7">
        <v>16</v>
      </c>
      <c r="E7" s="8">
        <v>0</v>
      </c>
      <c r="F7" s="21">
        <f>+D7*E7</f>
        <v>0</v>
      </c>
    </row>
    <row r="8" spans="1:6" ht="50.1" customHeight="1" x14ac:dyDescent="0.3">
      <c r="A8" s="23">
        <v>3</v>
      </c>
      <c r="B8" s="57" t="s">
        <v>27</v>
      </c>
      <c r="C8" s="58"/>
      <c r="D8" s="7">
        <v>46</v>
      </c>
      <c r="E8" s="8">
        <v>0</v>
      </c>
      <c r="F8" s="21">
        <f>+D8*E8</f>
        <v>0</v>
      </c>
    </row>
    <row r="9" spans="1:6" ht="50.1" customHeight="1" x14ac:dyDescent="0.3">
      <c r="A9" s="23">
        <v>4</v>
      </c>
      <c r="B9" s="57" t="s">
        <v>26</v>
      </c>
      <c r="C9" s="58"/>
      <c r="D9" s="7">
        <v>46</v>
      </c>
      <c r="E9" s="8">
        <v>0</v>
      </c>
      <c r="F9" s="21">
        <f>+D9*E9</f>
        <v>0</v>
      </c>
    </row>
    <row r="10" spans="1:6" ht="50.1" customHeight="1" x14ac:dyDescent="0.3">
      <c r="A10" s="41">
        <v>5</v>
      </c>
      <c r="B10" s="59" t="s">
        <v>25</v>
      </c>
      <c r="C10" s="60"/>
      <c r="D10" s="42">
        <v>46</v>
      </c>
      <c r="E10" s="8">
        <v>0</v>
      </c>
      <c r="F10" s="21">
        <f>+D10*E10</f>
        <v>0</v>
      </c>
    </row>
    <row r="11" spans="1:6" ht="50.1" customHeight="1" thickBot="1" x14ac:dyDescent="0.35">
      <c r="B11" s="52" t="s">
        <v>2</v>
      </c>
      <c r="C11" s="53"/>
      <c r="D11" s="9"/>
      <c r="E11" s="10">
        <f>SUM(E6:E9)</f>
        <v>0</v>
      </c>
      <c r="F11" s="26">
        <f>SUM(F6:F10)</f>
        <v>0</v>
      </c>
    </row>
    <row r="12" spans="1:6" ht="50.1" customHeight="1" thickTop="1" thickBot="1" x14ac:dyDescent="0.35">
      <c r="B12" s="77" t="s">
        <v>29</v>
      </c>
      <c r="C12" s="78"/>
      <c r="D12" s="78"/>
      <c r="E12" s="78"/>
      <c r="F12" s="78"/>
    </row>
    <row r="13" spans="1:6" ht="50.1" customHeight="1" thickBot="1" x14ac:dyDescent="0.3">
      <c r="B13" s="55" t="s">
        <v>21</v>
      </c>
      <c r="C13" s="56"/>
      <c r="D13" s="6" t="s">
        <v>11</v>
      </c>
      <c r="E13" s="6" t="s">
        <v>12</v>
      </c>
      <c r="F13" s="6" t="s">
        <v>9</v>
      </c>
    </row>
    <row r="14" spans="1:6" ht="50.1" customHeight="1" x14ac:dyDescent="0.3">
      <c r="B14" s="50" t="s">
        <v>22</v>
      </c>
      <c r="C14" s="51"/>
      <c r="D14" s="22">
        <v>1</v>
      </c>
      <c r="E14" s="8"/>
      <c r="F14" s="25">
        <f>D14*E14</f>
        <v>0</v>
      </c>
    </row>
    <row r="15" spans="1:6" ht="50.1" customHeight="1" x14ac:dyDescent="0.3">
      <c r="B15" s="50">
        <v>2</v>
      </c>
      <c r="C15" s="51"/>
      <c r="D15" s="22"/>
      <c r="E15" s="8"/>
      <c r="F15" s="25">
        <f t="shared" ref="F15" si="0">D15*E15</f>
        <v>0</v>
      </c>
    </row>
    <row r="16" spans="1:6" ht="50.1" customHeight="1" thickBot="1" x14ac:dyDescent="0.35">
      <c r="B16" s="52" t="s">
        <v>18</v>
      </c>
      <c r="C16" s="53"/>
      <c r="D16" s="11"/>
      <c r="E16" s="12">
        <f>SUM(E14:E15)</f>
        <v>0</v>
      </c>
      <c r="F16" s="12">
        <f>SUM(F14:F15)</f>
        <v>0</v>
      </c>
    </row>
    <row r="17" spans="2:6" ht="21" customHeight="1" thickTop="1" thickBot="1" x14ac:dyDescent="0.35">
      <c r="B17" s="1"/>
      <c r="C17" s="1"/>
      <c r="D17" s="13"/>
      <c r="E17" s="14"/>
      <c r="F17" s="14"/>
    </row>
    <row r="18" spans="2:6" ht="50.1" customHeight="1" x14ac:dyDescent="0.3">
      <c r="B18" s="1"/>
      <c r="C18" s="70" t="s">
        <v>13</v>
      </c>
      <c r="D18" s="70"/>
      <c r="E18" s="68">
        <f>+F16+F11</f>
        <v>0</v>
      </c>
      <c r="F18" s="69"/>
    </row>
    <row r="19" spans="2:6" s="16" customFormat="1" ht="50.1" customHeight="1" x14ac:dyDescent="0.3">
      <c r="B19" s="46" t="b">
        <v>1</v>
      </c>
      <c r="C19" s="75" t="s">
        <v>17</v>
      </c>
      <c r="D19" s="75"/>
      <c r="E19" s="73">
        <f>IF(B19,E18*0.15,0)</f>
        <v>0</v>
      </c>
      <c r="F19" s="74"/>
    </row>
    <row r="20" spans="2:6" s="39" customFormat="1" ht="50.1" customHeight="1" thickBot="1" x14ac:dyDescent="0.35">
      <c r="B20" s="38"/>
      <c r="C20" s="76" t="s">
        <v>16</v>
      </c>
      <c r="D20" s="76"/>
      <c r="E20" s="71">
        <f>E18+E19</f>
        <v>0</v>
      </c>
      <c r="F20" s="72"/>
    </row>
    <row r="21" spans="2:6" ht="25.95" customHeight="1" thickBot="1" x14ac:dyDescent="0.35">
      <c r="B21" s="17" t="s">
        <v>3</v>
      </c>
      <c r="C21" s="17"/>
      <c r="D21" s="24"/>
      <c r="E21" s="18"/>
      <c r="F21" s="18"/>
    </row>
    <row r="22" spans="2:6" ht="25.2" customHeight="1" x14ac:dyDescent="0.3">
      <c r="B22" s="36" t="s">
        <v>4</v>
      </c>
      <c r="C22" s="30"/>
      <c r="D22" s="30"/>
      <c r="E22" s="31"/>
      <c r="F22" s="19"/>
    </row>
    <row r="23" spans="2:6" ht="25.2" customHeight="1" x14ac:dyDescent="0.3">
      <c r="B23" s="37" t="s">
        <v>14</v>
      </c>
      <c r="C23" s="29"/>
      <c r="D23" s="29"/>
      <c r="E23" s="32"/>
      <c r="F23" s="19"/>
    </row>
    <row r="24" spans="2:6" ht="25.2" customHeight="1" x14ac:dyDescent="0.3">
      <c r="B24" s="43" t="s">
        <v>15</v>
      </c>
      <c r="C24" s="44"/>
      <c r="D24" s="44"/>
      <c r="E24" s="45"/>
      <c r="F24" s="19"/>
    </row>
    <row r="25" spans="2:6" s="16" customFormat="1" ht="25.2" customHeight="1" x14ac:dyDescent="0.3">
      <c r="B25" s="40" t="s">
        <v>20</v>
      </c>
      <c r="C25" s="29"/>
      <c r="D25" s="29"/>
      <c r="E25" s="32"/>
      <c r="F25" s="19"/>
    </row>
    <row r="26" spans="2:6" ht="25.2" customHeight="1" x14ac:dyDescent="0.25">
      <c r="B26" s="63"/>
      <c r="C26" s="64"/>
      <c r="D26" s="64"/>
      <c r="E26" s="32"/>
      <c r="F26" s="19"/>
    </row>
    <row r="27" spans="2:6" ht="36" customHeight="1" x14ac:dyDescent="0.3">
      <c r="B27" s="20" t="s">
        <v>5</v>
      </c>
      <c r="C27" s="65"/>
      <c r="D27" s="65"/>
      <c r="E27" s="33"/>
      <c r="F27" s="1"/>
    </row>
    <row r="28" spans="2:6" s="16" customFormat="1" ht="36" customHeight="1" x14ac:dyDescent="0.3">
      <c r="B28" s="20" t="s">
        <v>6</v>
      </c>
      <c r="C28" s="66"/>
      <c r="D28" s="66"/>
      <c r="E28" s="34"/>
      <c r="F28" s="15"/>
    </row>
    <row r="29" spans="2:6" ht="36" customHeight="1" x14ac:dyDescent="0.3">
      <c r="B29" s="20" t="s">
        <v>7</v>
      </c>
      <c r="C29" s="66"/>
      <c r="D29" s="66"/>
      <c r="E29" s="33"/>
      <c r="F29" s="1"/>
    </row>
    <row r="30" spans="2:6" ht="36" customHeight="1" x14ac:dyDescent="0.25">
      <c r="B30" s="61" t="s">
        <v>8</v>
      </c>
      <c r="C30" s="66"/>
      <c r="D30" s="66"/>
      <c r="E30" s="33"/>
      <c r="F30" s="1"/>
    </row>
    <row r="31" spans="2:6" ht="36" customHeight="1" thickBot="1" x14ac:dyDescent="0.3">
      <c r="B31" s="62"/>
      <c r="C31" s="67"/>
      <c r="D31" s="67"/>
      <c r="E31" s="35"/>
      <c r="F31" s="1"/>
    </row>
  </sheetData>
  <mergeCells count="27">
    <mergeCell ref="E18:F18"/>
    <mergeCell ref="B14:C14"/>
    <mergeCell ref="B16:C16"/>
    <mergeCell ref="C18:D18"/>
    <mergeCell ref="E20:F20"/>
    <mergeCell ref="E19:F19"/>
    <mergeCell ref="C19:D19"/>
    <mergeCell ref="C20:D20"/>
    <mergeCell ref="B30:B31"/>
    <mergeCell ref="B26:D26"/>
    <mergeCell ref="C27:D27"/>
    <mergeCell ref="C28:D28"/>
    <mergeCell ref="C29:D29"/>
    <mergeCell ref="C30:D30"/>
    <mergeCell ref="C31:D31"/>
    <mergeCell ref="B5:C5"/>
    <mergeCell ref="C2:F2"/>
    <mergeCell ref="B15:C15"/>
    <mergeCell ref="B11:C11"/>
    <mergeCell ref="D4:F4"/>
    <mergeCell ref="B13:C13"/>
    <mergeCell ref="B6:C6"/>
    <mergeCell ref="B7:C7"/>
    <mergeCell ref="B8:C8"/>
    <mergeCell ref="B9:C9"/>
    <mergeCell ref="B10:C10"/>
    <mergeCell ref="B12:F12"/>
  </mergeCells>
  <pageMargins left="0.7" right="0.7" top="0.75" bottom="0.75" header="0.3" footer="0.3"/>
  <pageSetup paperSize="9" scale="3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1905000</xdr:colOff>
                    <xdr:row>18</xdr:row>
                    <xdr:rowOff>281940</xdr:rowOff>
                  </from>
                  <to>
                    <xdr:col>1</xdr:col>
                    <xdr:colOff>2979420</xdr:colOff>
                    <xdr:row>19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SUPPLY AND DELIVERY LAPTOPS</vt:lpstr>
      <vt:lpstr>'SUPPLY AND DELIVERY LAPTOPS'!_Hlk117355484</vt:lpstr>
      <vt:lpstr>'SUPPLY AND DELIVERY LAPTOPS'!Print_Area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2026-07-22T10:05:41Z</dcterms:modified>
  <cp:category/>
  <cp:contentStatus/>
</cp:coreProperties>
</file>