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D:\NSI Final\"/>
    </mc:Choice>
  </mc:AlternateContent>
  <xr:revisionPtr revIDLastSave="0" documentId="8_{0EFC62DB-51B8-4006-922A-7B7F378D10C3}" xr6:coauthVersionLast="36" xr6:coauthVersionMax="36" xr10:uidLastSave="{00000000-0000-0000-0000-000000000000}"/>
  <bookViews>
    <workbookView xWindow="0" yWindow="0" windowWidth="23040" windowHeight="9060" xr2:uid="{8D3ED78B-FAB5-4B01-A699-70218C5F1D7E}"/>
  </bookViews>
  <sheets>
    <sheet name="CRO QTY" sheetId="1" r:id="rId1"/>
  </sheets>
  <externalReferences>
    <externalReference r:id="rId2"/>
  </externalReferences>
  <definedNames>
    <definedName name="_xlnm._FilterDatabase" localSheetId="0" hidden="1">'CRO QTY'!$A$2:$G$82</definedName>
    <definedName name="_xlnm.Print_Area" localSheetId="0">'CRO QTY'!$A$1:$G$120</definedName>
    <definedName name="ProjectEnd">[1]OLD!#REF!</definedName>
    <definedName name="ProjectStart">[1]OLD!#REF!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99" i="1"/>
  <c r="D116" i="1"/>
  <c r="H6" i="1" s="1"/>
  <c r="D73" i="1"/>
  <c r="D61" i="1"/>
  <c r="D48" i="1"/>
  <c r="G115" i="1"/>
  <c r="G114" i="1"/>
  <c r="D36" i="1"/>
  <c r="D30" i="1"/>
  <c r="D18" i="1"/>
  <c r="G113" i="1" l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<sst xmlns="http://schemas.openxmlformats.org/spreadsheetml/2006/main" count="131" uniqueCount="123">
  <si>
    <t xml:space="preserve">ITEM </t>
  </si>
  <si>
    <t>Province</t>
  </si>
  <si>
    <t>Site Name</t>
  </si>
  <si>
    <t>CRO Alocation</t>
  </si>
  <si>
    <t xml:space="preserve">Operator Consoles   QTY installed </t>
  </si>
  <si>
    <t>QTY Working</t>
  </si>
  <si>
    <t>QTY Not Working</t>
  </si>
  <si>
    <t>Eastern   Cape</t>
  </si>
  <si>
    <t>East London MC</t>
  </si>
  <si>
    <t>Mdantsane MC</t>
  </si>
  <si>
    <t>Zwelitsha MC</t>
  </si>
  <si>
    <t>Qumbu MC</t>
  </si>
  <si>
    <t>Lady Frere MC</t>
  </si>
  <si>
    <t>Queenstown MC</t>
  </si>
  <si>
    <t>Grahamstown  Makhanda HC</t>
  </si>
  <si>
    <t>Uitenhage MC</t>
  </si>
  <si>
    <t>Nerina Place of Safety</t>
  </si>
  <si>
    <t>Port Elizabeth HC</t>
  </si>
  <si>
    <t>Dimbaza MC</t>
  </si>
  <si>
    <t>Bityi MC</t>
  </si>
  <si>
    <t>Umtata MC</t>
  </si>
  <si>
    <t>Port Elizabeth MC</t>
  </si>
  <si>
    <t>Mthata HC</t>
  </si>
  <si>
    <t>Northern Cape</t>
  </si>
  <si>
    <t xml:space="preserve">Kimberley MC </t>
  </si>
  <si>
    <t xml:space="preserve">Kimberley HC </t>
  </si>
  <si>
    <t xml:space="preserve">Upington MC </t>
  </si>
  <si>
    <t xml:space="preserve">Groblershoop MC </t>
  </si>
  <si>
    <t xml:space="preserve">Douglas MC </t>
  </si>
  <si>
    <t xml:space="preserve">Pofadder MC </t>
  </si>
  <si>
    <t>Calvinia MC</t>
  </si>
  <si>
    <t xml:space="preserve">Victoria west MC </t>
  </si>
  <si>
    <t xml:space="preserve">Kuruman MC </t>
  </si>
  <si>
    <t xml:space="preserve">Mothibistad (Kudumane) MC </t>
  </si>
  <si>
    <t>Hartswater MC</t>
  </si>
  <si>
    <t>Northwest</t>
  </si>
  <si>
    <t>Lichtenburg MC</t>
  </si>
  <si>
    <t>Molopo. MC</t>
  </si>
  <si>
    <t>Brits MC</t>
  </si>
  <si>
    <t>Garankuwa/ODI MC</t>
  </si>
  <si>
    <t>Mogwase/Mankwe MC</t>
  </si>
  <si>
    <t>Moretele/Temba MC</t>
  </si>
  <si>
    <t>Mpumalanga</t>
  </si>
  <si>
    <t>Delmas MC</t>
  </si>
  <si>
    <t>Kriel MC</t>
  </si>
  <si>
    <t>Witbank MC</t>
  </si>
  <si>
    <t>White Rive MC</t>
  </si>
  <si>
    <t>Nelspruit MC</t>
  </si>
  <si>
    <t>Mbombela HC</t>
  </si>
  <si>
    <t>Ermelo MC</t>
  </si>
  <si>
    <t>Nsikazi MC</t>
  </si>
  <si>
    <t xml:space="preserve">Mdutjane MC </t>
  </si>
  <si>
    <t xml:space="preserve">Mkobola MC </t>
  </si>
  <si>
    <t xml:space="preserve">Mbibana MC </t>
  </si>
  <si>
    <t>Limpopo</t>
  </si>
  <si>
    <t>Thabomoopo MC</t>
  </si>
  <si>
    <t>Mokerong MC</t>
  </si>
  <si>
    <t>Moutse MC</t>
  </si>
  <si>
    <t>Lephalale MC</t>
  </si>
  <si>
    <t>Sekgosese MC</t>
  </si>
  <si>
    <t>Hlanganani MC</t>
  </si>
  <si>
    <t>Thohoyandou MC</t>
  </si>
  <si>
    <t>Thohoyandou HC</t>
  </si>
  <si>
    <t>Phalaborwa MC</t>
  </si>
  <si>
    <t>Mankweng MC</t>
  </si>
  <si>
    <t>Modimolle MC</t>
  </si>
  <si>
    <t>Polokwane HC</t>
  </si>
  <si>
    <t>Freestate</t>
  </si>
  <si>
    <t xml:space="preserve">Bloemfontein MC </t>
  </si>
  <si>
    <t xml:space="preserve">Bloemfontein HC </t>
  </si>
  <si>
    <t xml:space="preserve"> Edinburgh MC </t>
  </si>
  <si>
    <t>Winnie Mandela MC</t>
  </si>
  <si>
    <t xml:space="preserve">Welkom MC </t>
  </si>
  <si>
    <t xml:space="preserve"> Virginia MC</t>
  </si>
  <si>
    <t xml:space="preserve">Botshabelo MC </t>
  </si>
  <si>
    <t xml:space="preserve">Thabanchu  MC </t>
  </si>
  <si>
    <t xml:space="preserve">Ficksburg MC  </t>
  </si>
  <si>
    <t xml:space="preserve">Phuthadidjaba MC </t>
  </si>
  <si>
    <t xml:space="preserve">Harrismith MC </t>
  </si>
  <si>
    <t>Western Cape</t>
  </si>
  <si>
    <t>KHAYELITSHA MC</t>
  </si>
  <si>
    <t xml:space="preserve">  SOMERSET MC</t>
  </si>
  <si>
    <t>KUILSRIVER MC</t>
  </si>
  <si>
    <t xml:space="preserve"> BLUE DOWNS MC</t>
  </si>
  <si>
    <t xml:space="preserve"> BISHOP LAVIS MC</t>
  </si>
  <si>
    <t>CAPE TOWN MC</t>
  </si>
  <si>
    <t>BELLVILLE MC</t>
  </si>
  <si>
    <t xml:space="preserve"> ATLANTIS MC:</t>
  </si>
  <si>
    <t xml:space="preserve">  WYNBERG MC: </t>
  </si>
  <si>
    <t>Plettenburg Bay</t>
  </si>
  <si>
    <t>KZN</t>
  </si>
  <si>
    <t xml:space="preserve">Madadeni MC </t>
  </si>
  <si>
    <t>PMB HC</t>
  </si>
  <si>
    <t>PMB MC</t>
  </si>
  <si>
    <t>Ladysmith MC</t>
  </si>
  <si>
    <t>Chatsworth MC</t>
  </si>
  <si>
    <t>Point Branch Court MC</t>
  </si>
  <si>
    <t>Durban HC</t>
  </si>
  <si>
    <t>Ntuzuma MC</t>
  </si>
  <si>
    <t xml:space="preserve">Verulam MC </t>
  </si>
  <si>
    <t>Kokstad MC</t>
  </si>
  <si>
    <t>Izingolweni MC</t>
  </si>
  <si>
    <t>Harding MC</t>
  </si>
  <si>
    <t>Ntunzini MC</t>
  </si>
  <si>
    <t>Pine town MC</t>
  </si>
  <si>
    <t>GAUTENG</t>
  </si>
  <si>
    <t>Randburg MC</t>
  </si>
  <si>
    <t>Roodepoort MC</t>
  </si>
  <si>
    <t>Protea MC</t>
  </si>
  <si>
    <t>Kliptown MC</t>
  </si>
  <si>
    <t>Booysens MC</t>
  </si>
  <si>
    <t>Alexander MC</t>
  </si>
  <si>
    <t>Kempton Park</t>
  </si>
  <si>
    <t>Pretoria MC</t>
  </si>
  <si>
    <t>Pretoria North MC</t>
  </si>
  <si>
    <t>Cullinan MC</t>
  </si>
  <si>
    <t>Salu Centre</t>
  </si>
  <si>
    <t>Meyerton MC</t>
  </si>
  <si>
    <t>Momentum Centre</t>
  </si>
  <si>
    <t xml:space="preserve">Operator console/ workstation QTY </t>
  </si>
  <si>
    <t>TOTAL</t>
  </si>
  <si>
    <t xml:space="preserve">North west High Court </t>
  </si>
  <si>
    <t xml:space="preserve">Johannesburg MC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</si>
</sst>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42">
    <xf numFmtId="0" fontId="0" fillId="0" borderId="0" xfId="0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4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1" fillId="0" borderId="2" xfId="2" applyFill="1" applyBorder="1" applyAlignment="1">
      <alignment horizontal="left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0" borderId="2" xfId="2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1" fillId="4" borderId="2" xfId="2" applyFill="1" applyBorder="1" applyAlignment="1">
      <alignment horizontal="left" vertical="center" wrapText="1"/>
    </xf>
    <xf numFmtId="0" fontId="0" fillId="4" borderId="2" xfId="2" applyFont="1" applyFill="1" applyBorder="1" applyAlignment="1">
      <alignment horizontal="left" vertical="center" wrapText="1"/>
    </xf>
    <xf numFmtId="0" fontId="5" fillId="4" borderId="2" xfId="2" applyFont="1" applyFill="1" applyBorder="1" applyAlignment="1">
      <alignment horizontal="center" vertical="center" textRotation="180"/>
    </xf>
    <xf numFmtId="0" fontId="5" fillId="4" borderId="2" xfId="2" applyFont="1" applyFill="1" applyBorder="1" applyAlignment="1">
      <alignment vertical="center" textRotation="180" wrapText="1"/>
    </xf>
    <xf numFmtId="0" fontId="2" fillId="4" borderId="1" xfId="1" applyFill="1" applyAlignment="1">
      <alignment vertical="center"/>
    </xf>
    <xf numFmtId="0" fontId="5" fillId="4" borderId="2" xfId="2" applyFont="1" applyFill="1" applyBorder="1" applyAlignment="1">
      <alignment horizontal="center" vertical="center" textRotation="135" wrapText="1"/>
    </xf>
    <xf numFmtId="0" fontId="5" fillId="4" borderId="2" xfId="2" applyFont="1" applyFill="1" applyBorder="1" applyAlignment="1">
      <alignment horizontal="center" vertical="center" textRotation="135"/>
    </xf>
    <xf numFmtId="0" fontId="5" fillId="4" borderId="2" xfId="2" applyFont="1" applyFill="1" applyBorder="1" applyAlignment="1">
      <alignment vertical="center" textRotation="135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5" fillId="4" borderId="3" xfId="2" applyFont="1" applyFill="1" applyBorder="1" applyAlignment="1">
      <alignment horizontal="center" vertical="center" textRotation="180" wrapText="1"/>
    </xf>
    <xf numFmtId="0" fontId="5" fillId="4" borderId="5" xfId="2" applyFont="1" applyFill="1" applyBorder="1" applyAlignment="1">
      <alignment horizontal="center" vertical="center" textRotation="135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textRotation="180" wrapText="1"/>
    </xf>
    <xf numFmtId="0" fontId="5" fillId="5" borderId="5" xfId="2" applyFont="1" applyFill="1" applyBorder="1" applyAlignment="1">
      <alignment horizontal="center" vertical="center" textRotation="180" wrapText="1"/>
    </xf>
    <xf numFmtId="0" fontId="5" fillId="4" borderId="3" xfId="2" applyFont="1" applyFill="1" applyBorder="1" applyAlignment="1">
      <alignment horizontal="center" vertical="center" textRotation="180" wrapText="1"/>
    </xf>
    <xf numFmtId="0" fontId="5" fillId="4" borderId="4" xfId="2" applyFont="1" applyFill="1" applyBorder="1" applyAlignment="1">
      <alignment horizontal="center" vertical="center" textRotation="180" wrapText="1"/>
    </xf>
    <xf numFmtId="0" fontId="5" fillId="4" borderId="3" xfId="2" applyFont="1" applyFill="1" applyBorder="1" applyAlignment="1">
      <alignment horizontal="center" vertical="center" textRotation="180"/>
    </xf>
    <xf numFmtId="0" fontId="5" fillId="4" borderId="4" xfId="2" applyFont="1" applyFill="1" applyBorder="1" applyAlignment="1">
      <alignment horizontal="center" vertical="center" textRotation="180"/>
    </xf>
    <xf numFmtId="0" fontId="5" fillId="4" borderId="5" xfId="2" applyFont="1" applyFill="1" applyBorder="1" applyAlignment="1">
      <alignment horizontal="center" vertical="center" textRotation="180"/>
    </xf>
    <xf numFmtId="0" fontId="5" fillId="4" borderId="2" xfId="2" applyFont="1" applyFill="1" applyBorder="1" applyAlignment="1">
      <alignment horizontal="center" vertical="center" textRotation="180" wrapText="1"/>
    </xf>
    <xf numFmtId="0" fontId="5" fillId="4" borderId="5" xfId="2" applyFont="1" applyFill="1" applyBorder="1" applyAlignment="1">
      <alignment horizontal="center" vertical="center" textRotation="180" wrapText="1"/>
    </xf>
  </cellXfs>
  <cellStyles count="3">
    <cellStyle name="20% - Accent6" xfId="2" builtinId="50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erner/Dropbox/SCW%20Projects/01%20Templates/SCW%20Projects-Company%20Name-Solution%20Description-Project%20Timeline-v1.00%202019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Sheet1"/>
      <sheetName val="Sheet2"/>
    </sheetNames>
    <sheetDataSet>
      <sheetData sheetId="0"/>
      <sheetData sheetId="1">
        <row r="17">
          <cell r="C17" t="str">
            <v>Appointment and Contract Finalisation</v>
          </cell>
        </row>
      </sheetData>
      <sheetData sheetId="2">
        <row r="3">
          <cell r="B3" t="str">
            <v>Contracts Manager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54D5-575E-491E-8A4A-458683087606}">
  <sheetPr>
    <tabColor theme="9" tint="0.79998168889431442"/>
    <pageSetUpPr fitToPage="1"/>
  </sheetPr>
  <dimension ref="A1:H120"/>
  <sheetViews>
    <sheetView tabSelected="1" view="pageBreakPreview" zoomScale="153" zoomScaleNormal="85" zoomScaleSheetLayoutView="153" workbookViewId="0">
      <pane xSplit="2" ySplit="2" topLeftCell="C14" activePane="bottomRight" state="frozen"/>
      <selection pane="topRight" activeCell="C1" sqref="C1"/>
      <selection pane="bottomLeft" activeCell="A7" sqref="A7"/>
      <selection pane="bottomRight" activeCell="E116" sqref="E116"/>
    </sheetView>
  </sheetViews>
  <sheetFormatPr defaultColWidth="9.296875" defaultRowHeight="20.399999999999999"/>
  <cols>
    <col min="1" max="1" width="10.796875" style="1" customWidth="1"/>
    <col min="2" max="2" width="12" style="2" customWidth="1"/>
    <col min="3" max="3" width="20.296875" style="3" customWidth="1"/>
    <col min="4" max="4" width="17.796875" style="3" customWidth="1"/>
    <col min="5" max="5" width="20.69921875" style="4" customWidth="1"/>
    <col min="6" max="6" width="21.296875" style="3" customWidth="1"/>
    <col min="7" max="7" width="20.09765625" style="5" customWidth="1"/>
    <col min="8" max="8" width="22.5" style="2" customWidth="1"/>
    <col min="9" max="16384" width="9.296875" style="2"/>
  </cols>
  <sheetData>
    <row r="1" spans="1:8" ht="39.75" customHeight="1">
      <c r="C1" s="3" t="s">
        <v>119</v>
      </c>
    </row>
    <row r="2" spans="1:8" s="10" customFormat="1" ht="36" customHeight="1">
      <c r="A2" s="7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8" t="s">
        <v>5</v>
      </c>
      <c r="G2" s="7" t="s">
        <v>6</v>
      </c>
    </row>
    <row r="3" spans="1:8" ht="21" customHeight="1">
      <c r="A3" s="6">
        <v>1</v>
      </c>
      <c r="B3" s="37" t="s">
        <v>7</v>
      </c>
      <c r="C3" s="11" t="s">
        <v>8</v>
      </c>
      <c r="D3" s="12">
        <v>1</v>
      </c>
      <c r="E3" s="13">
        <v>3</v>
      </c>
      <c r="F3" s="12">
        <v>3</v>
      </c>
      <c r="G3" s="12">
        <f t="shared" ref="G3:G64" si="0">E3-F3</f>
        <v>0</v>
      </c>
    </row>
    <row r="4" spans="1:8" ht="30" customHeight="1">
      <c r="A4" s="6">
        <v>2</v>
      </c>
      <c r="B4" s="38"/>
      <c r="C4" s="11" t="s">
        <v>9</v>
      </c>
      <c r="D4" s="12">
        <v>3</v>
      </c>
      <c r="E4" s="13">
        <v>3</v>
      </c>
      <c r="F4" s="12">
        <v>3</v>
      </c>
      <c r="G4" s="12">
        <f t="shared" si="0"/>
        <v>0</v>
      </c>
    </row>
    <row r="5" spans="1:8" ht="29.25" customHeight="1">
      <c r="A5" s="6">
        <v>3</v>
      </c>
      <c r="B5" s="38"/>
      <c r="C5" s="11" t="s">
        <v>10</v>
      </c>
      <c r="D5" s="12">
        <v>0</v>
      </c>
      <c r="E5" s="13">
        <v>2</v>
      </c>
      <c r="F5" s="12">
        <v>2</v>
      </c>
      <c r="G5" s="12">
        <f t="shared" si="0"/>
        <v>0</v>
      </c>
    </row>
    <row r="6" spans="1:8" ht="30.75" customHeight="1">
      <c r="A6" s="6">
        <v>4</v>
      </c>
      <c r="B6" s="38"/>
      <c r="C6" s="11" t="s">
        <v>11</v>
      </c>
      <c r="D6" s="13">
        <v>1</v>
      </c>
      <c r="E6" s="13">
        <v>2</v>
      </c>
      <c r="F6" s="13">
        <v>1</v>
      </c>
      <c r="G6" s="12">
        <f t="shared" si="0"/>
        <v>1</v>
      </c>
      <c r="H6" s="2">
        <f>D18+D30+D36+D48+D61+D73+D84+D99+D116</f>
        <v>155</v>
      </c>
    </row>
    <row r="7" spans="1:8" ht="35.25" customHeight="1">
      <c r="A7" s="6">
        <v>5</v>
      </c>
      <c r="B7" s="38"/>
      <c r="C7" s="11" t="s">
        <v>12</v>
      </c>
      <c r="D7" s="13">
        <v>1</v>
      </c>
      <c r="E7" s="13">
        <v>2</v>
      </c>
      <c r="F7" s="13">
        <v>1</v>
      </c>
      <c r="G7" s="12">
        <f t="shared" si="0"/>
        <v>1</v>
      </c>
    </row>
    <row r="8" spans="1:8" ht="38.25" customHeight="1">
      <c r="A8" s="6">
        <v>6</v>
      </c>
      <c r="B8" s="38"/>
      <c r="C8" s="11" t="s">
        <v>13</v>
      </c>
      <c r="D8" s="13">
        <v>1</v>
      </c>
      <c r="E8" s="13">
        <v>2</v>
      </c>
      <c r="F8" s="13">
        <v>2</v>
      </c>
      <c r="G8" s="12">
        <f t="shared" si="0"/>
        <v>0</v>
      </c>
    </row>
    <row r="9" spans="1:8" ht="27.6">
      <c r="A9" s="6">
        <v>7</v>
      </c>
      <c r="B9" s="38"/>
      <c r="C9" s="14" t="s">
        <v>14</v>
      </c>
      <c r="D9" s="13">
        <v>2</v>
      </c>
      <c r="E9" s="13">
        <v>2</v>
      </c>
      <c r="F9" s="13">
        <v>2</v>
      </c>
      <c r="G9" s="12">
        <f t="shared" si="0"/>
        <v>0</v>
      </c>
    </row>
    <row r="10" spans="1:8" ht="27" customHeight="1">
      <c r="A10" s="6">
        <v>8</v>
      </c>
      <c r="B10" s="38"/>
      <c r="C10" s="15" t="s">
        <v>15</v>
      </c>
      <c r="D10" s="12">
        <v>3</v>
      </c>
      <c r="E10" s="12">
        <v>3</v>
      </c>
      <c r="F10" s="12">
        <v>3</v>
      </c>
      <c r="G10" s="12">
        <f t="shared" si="0"/>
        <v>0</v>
      </c>
    </row>
    <row r="11" spans="1:8" ht="25.5" customHeight="1">
      <c r="A11" s="6">
        <v>9</v>
      </c>
      <c r="B11" s="38"/>
      <c r="C11" s="15" t="s">
        <v>16</v>
      </c>
      <c r="D11" s="12">
        <v>1</v>
      </c>
      <c r="E11" s="12">
        <v>2</v>
      </c>
      <c r="F11" s="12">
        <v>2</v>
      </c>
      <c r="G11" s="12">
        <f t="shared" si="0"/>
        <v>0</v>
      </c>
    </row>
    <row r="12" spans="1:8" ht="25.5" customHeight="1">
      <c r="A12" s="6">
        <v>10</v>
      </c>
      <c r="B12" s="38"/>
      <c r="C12" s="16" t="s">
        <v>17</v>
      </c>
      <c r="D12" s="12">
        <v>2</v>
      </c>
      <c r="E12" s="12">
        <v>1</v>
      </c>
      <c r="F12" s="12">
        <v>1</v>
      </c>
      <c r="G12" s="12">
        <f t="shared" si="0"/>
        <v>0</v>
      </c>
    </row>
    <row r="13" spans="1:8" ht="23.25" customHeight="1">
      <c r="A13" s="6">
        <v>11</v>
      </c>
      <c r="B13" s="38"/>
      <c r="C13" s="11" t="s">
        <v>18</v>
      </c>
      <c r="D13" s="13">
        <v>3</v>
      </c>
      <c r="E13" s="13">
        <v>3</v>
      </c>
      <c r="F13" s="13">
        <v>3</v>
      </c>
      <c r="G13" s="12">
        <f t="shared" si="0"/>
        <v>0</v>
      </c>
    </row>
    <row r="14" spans="1:8" ht="33.75" customHeight="1">
      <c r="A14" s="6">
        <v>12</v>
      </c>
      <c r="B14" s="38"/>
      <c r="C14" s="14" t="s">
        <v>19</v>
      </c>
      <c r="D14" s="13">
        <v>2</v>
      </c>
      <c r="E14" s="13">
        <v>4</v>
      </c>
      <c r="F14" s="13">
        <v>0</v>
      </c>
      <c r="G14" s="12">
        <f t="shared" si="0"/>
        <v>4</v>
      </c>
    </row>
    <row r="15" spans="1:8" ht="33.75" customHeight="1">
      <c r="A15" s="6">
        <v>13</v>
      </c>
      <c r="B15" s="38"/>
      <c r="C15" s="14" t="s">
        <v>20</v>
      </c>
      <c r="D15" s="12">
        <v>3</v>
      </c>
      <c r="E15" s="13">
        <v>3</v>
      </c>
      <c r="F15" s="12">
        <v>3</v>
      </c>
      <c r="G15" s="12">
        <f t="shared" si="0"/>
        <v>0</v>
      </c>
    </row>
    <row r="16" spans="1:8" ht="33.75" customHeight="1">
      <c r="A16" s="6">
        <v>14</v>
      </c>
      <c r="B16" s="38"/>
      <c r="C16" s="15" t="s">
        <v>21</v>
      </c>
      <c r="D16" s="12">
        <v>1</v>
      </c>
      <c r="E16" s="12">
        <v>3</v>
      </c>
      <c r="F16" s="12">
        <v>1</v>
      </c>
      <c r="G16" s="12">
        <f t="shared" si="0"/>
        <v>2</v>
      </c>
    </row>
    <row r="17" spans="1:7" ht="33.75" customHeight="1">
      <c r="A17" s="6">
        <v>15</v>
      </c>
      <c r="B17" s="39"/>
      <c r="C17" s="14" t="s">
        <v>22</v>
      </c>
      <c r="D17" s="13">
        <v>3</v>
      </c>
      <c r="E17" s="13">
        <v>4</v>
      </c>
      <c r="F17" s="13">
        <v>3</v>
      </c>
      <c r="G17" s="12">
        <f t="shared" si="0"/>
        <v>1</v>
      </c>
    </row>
    <row r="18" spans="1:7" ht="33.75" customHeight="1">
      <c r="A18" s="7" t="s">
        <v>120</v>
      </c>
      <c r="B18" s="17"/>
      <c r="C18" s="15"/>
      <c r="D18" s="32">
        <f>SUM(D3:D17)</f>
        <v>27</v>
      </c>
      <c r="E18" s="12"/>
      <c r="F18" s="12"/>
      <c r="G18" s="12"/>
    </row>
    <row r="19" spans="1:7" ht="32.25" customHeight="1">
      <c r="A19" s="6">
        <v>1</v>
      </c>
      <c r="B19" s="40" t="s">
        <v>23</v>
      </c>
      <c r="C19" s="15" t="s">
        <v>24</v>
      </c>
      <c r="D19" s="12">
        <v>0</v>
      </c>
      <c r="E19" s="12">
        <v>2</v>
      </c>
      <c r="F19" s="12">
        <v>2</v>
      </c>
      <c r="G19" s="12">
        <f t="shared" si="0"/>
        <v>0</v>
      </c>
    </row>
    <row r="20" spans="1:7" ht="30.75" customHeight="1">
      <c r="A20" s="6">
        <v>2</v>
      </c>
      <c r="B20" s="40"/>
      <c r="C20" s="15" t="s">
        <v>25</v>
      </c>
      <c r="D20" s="12">
        <v>0</v>
      </c>
      <c r="E20" s="12">
        <v>2</v>
      </c>
      <c r="F20" s="12">
        <v>2</v>
      </c>
      <c r="G20" s="12">
        <f t="shared" si="0"/>
        <v>0</v>
      </c>
    </row>
    <row r="21" spans="1:7" ht="34.5" customHeight="1">
      <c r="A21" s="6">
        <v>3</v>
      </c>
      <c r="B21" s="40"/>
      <c r="C21" s="15" t="s">
        <v>26</v>
      </c>
      <c r="D21" s="12">
        <v>2</v>
      </c>
      <c r="E21" s="12">
        <v>2</v>
      </c>
      <c r="F21" s="12">
        <v>2</v>
      </c>
      <c r="G21" s="12">
        <f t="shared" si="0"/>
        <v>0</v>
      </c>
    </row>
    <row r="22" spans="1:7" ht="30" customHeight="1">
      <c r="A22" s="6">
        <v>4</v>
      </c>
      <c r="B22" s="40"/>
      <c r="C22" s="11" t="s">
        <v>27</v>
      </c>
      <c r="D22" s="13">
        <v>2</v>
      </c>
      <c r="E22" s="13">
        <v>2</v>
      </c>
      <c r="F22" s="13">
        <v>2</v>
      </c>
      <c r="G22" s="12">
        <f t="shared" si="0"/>
        <v>0</v>
      </c>
    </row>
    <row r="23" spans="1:7" ht="30" customHeight="1">
      <c r="A23" s="6">
        <v>5</v>
      </c>
      <c r="B23" s="40"/>
      <c r="C23" s="15" t="s">
        <v>28</v>
      </c>
      <c r="D23" s="12">
        <v>1</v>
      </c>
      <c r="E23" s="12">
        <v>2</v>
      </c>
      <c r="F23" s="12">
        <v>1</v>
      </c>
      <c r="G23" s="12">
        <f t="shared" si="0"/>
        <v>1</v>
      </c>
    </row>
    <row r="24" spans="1:7" ht="29.25" customHeight="1">
      <c r="A24" s="6">
        <v>6</v>
      </c>
      <c r="B24" s="40"/>
      <c r="C24" s="15" t="s">
        <v>29</v>
      </c>
      <c r="D24" s="12">
        <v>1</v>
      </c>
      <c r="E24" s="12">
        <v>2</v>
      </c>
      <c r="F24" s="12">
        <v>1</v>
      </c>
      <c r="G24" s="12">
        <f t="shared" si="0"/>
        <v>1</v>
      </c>
    </row>
    <row r="25" spans="1:7" ht="27.75" customHeight="1">
      <c r="A25" s="6">
        <v>7</v>
      </c>
      <c r="B25" s="40"/>
      <c r="C25" s="15" t="s">
        <v>30</v>
      </c>
      <c r="D25" s="12">
        <v>1</v>
      </c>
      <c r="E25" s="12">
        <v>2</v>
      </c>
      <c r="F25" s="12">
        <v>2</v>
      </c>
      <c r="G25" s="12">
        <f t="shared" si="0"/>
        <v>0</v>
      </c>
    </row>
    <row r="26" spans="1:7" ht="30" customHeight="1">
      <c r="A26" s="6">
        <v>8</v>
      </c>
      <c r="B26" s="40"/>
      <c r="C26" s="15" t="s">
        <v>31</v>
      </c>
      <c r="D26" s="12">
        <v>2</v>
      </c>
      <c r="E26" s="12">
        <v>2</v>
      </c>
      <c r="F26" s="12">
        <v>1</v>
      </c>
      <c r="G26" s="12">
        <f t="shared" si="0"/>
        <v>1</v>
      </c>
    </row>
    <row r="27" spans="1:7" ht="26.25" customHeight="1">
      <c r="A27" s="6">
        <v>9</v>
      </c>
      <c r="B27" s="40"/>
      <c r="C27" s="15" t="s">
        <v>32</v>
      </c>
      <c r="D27" s="12">
        <v>2</v>
      </c>
      <c r="E27" s="12">
        <v>2</v>
      </c>
      <c r="F27" s="12">
        <v>2</v>
      </c>
      <c r="G27" s="12">
        <f t="shared" si="0"/>
        <v>0</v>
      </c>
    </row>
    <row r="28" spans="1:7" ht="27.75" customHeight="1">
      <c r="A28" s="6">
        <v>10</v>
      </c>
      <c r="B28" s="40"/>
      <c r="C28" s="15" t="s">
        <v>33</v>
      </c>
      <c r="D28" s="12">
        <v>2</v>
      </c>
      <c r="E28" s="12">
        <v>2</v>
      </c>
      <c r="F28" s="12">
        <v>2</v>
      </c>
      <c r="G28" s="12">
        <f t="shared" si="0"/>
        <v>0</v>
      </c>
    </row>
    <row r="29" spans="1:7" ht="27.75" customHeight="1">
      <c r="A29" s="6">
        <v>11</v>
      </c>
      <c r="B29" s="40"/>
      <c r="C29" s="15" t="s">
        <v>34</v>
      </c>
      <c r="D29" s="12">
        <v>1</v>
      </c>
      <c r="E29" s="12">
        <v>2</v>
      </c>
      <c r="F29" s="12">
        <v>1</v>
      </c>
      <c r="G29" s="12">
        <f t="shared" si="0"/>
        <v>1</v>
      </c>
    </row>
    <row r="30" spans="1:7" ht="23.25" customHeight="1">
      <c r="A30" s="7" t="s">
        <v>120</v>
      </c>
      <c r="B30" s="18"/>
      <c r="C30" s="15"/>
      <c r="D30" s="32">
        <f>SUM(D19:D29)</f>
        <v>14</v>
      </c>
      <c r="E30" s="12"/>
      <c r="F30" s="12"/>
      <c r="G30" s="12"/>
    </row>
    <row r="31" spans="1:7" ht="25.5" customHeight="1">
      <c r="A31" s="6">
        <v>1</v>
      </c>
      <c r="B31" s="40" t="s">
        <v>35</v>
      </c>
      <c r="C31" s="14" t="s">
        <v>121</v>
      </c>
      <c r="D31" s="12">
        <v>3</v>
      </c>
      <c r="E31" s="13">
        <v>3</v>
      </c>
      <c r="F31" s="12">
        <v>3</v>
      </c>
      <c r="G31" s="12">
        <f t="shared" si="0"/>
        <v>0</v>
      </c>
    </row>
    <row r="32" spans="1:7" ht="25.5" customHeight="1">
      <c r="A32" s="6">
        <v>2</v>
      </c>
      <c r="B32" s="40"/>
      <c r="C32" s="11" t="s">
        <v>36</v>
      </c>
      <c r="D32" s="12">
        <v>2</v>
      </c>
      <c r="E32" s="13">
        <v>2</v>
      </c>
      <c r="F32" s="12">
        <v>2</v>
      </c>
      <c r="G32" s="12">
        <f t="shared" si="0"/>
        <v>0</v>
      </c>
    </row>
    <row r="33" spans="1:7" ht="27" customHeight="1">
      <c r="A33" s="6">
        <v>3</v>
      </c>
      <c r="B33" s="40"/>
      <c r="C33" s="11" t="s">
        <v>37</v>
      </c>
      <c r="D33" s="12">
        <v>2</v>
      </c>
      <c r="E33" s="13">
        <v>2</v>
      </c>
      <c r="F33" s="12">
        <v>2</v>
      </c>
      <c r="G33" s="12">
        <f t="shared" si="0"/>
        <v>0</v>
      </c>
    </row>
    <row r="34" spans="1:7" ht="34.5" customHeight="1">
      <c r="A34" s="6">
        <v>4</v>
      </c>
      <c r="B34" s="40"/>
      <c r="C34" s="11" t="s">
        <v>38</v>
      </c>
      <c r="D34" s="12">
        <v>2</v>
      </c>
      <c r="E34" s="13">
        <v>2</v>
      </c>
      <c r="F34" s="12">
        <v>2</v>
      </c>
      <c r="G34" s="12">
        <f t="shared" si="0"/>
        <v>0</v>
      </c>
    </row>
    <row r="35" spans="1:7" ht="27" customHeight="1">
      <c r="A35" s="6">
        <v>5</v>
      </c>
      <c r="B35" s="40"/>
      <c r="C35" s="11" t="s">
        <v>40</v>
      </c>
      <c r="D35" s="12">
        <v>2</v>
      </c>
      <c r="E35" s="13">
        <v>2</v>
      </c>
      <c r="F35" s="12">
        <v>2</v>
      </c>
      <c r="G35" s="12">
        <f t="shared" si="0"/>
        <v>0</v>
      </c>
    </row>
    <row r="36" spans="1:7" ht="34.5" customHeight="1">
      <c r="A36" s="7" t="s">
        <v>120</v>
      </c>
      <c r="B36" s="18"/>
      <c r="C36" s="15"/>
      <c r="D36" s="32">
        <f>SUM(D31:D35)</f>
        <v>11</v>
      </c>
      <c r="E36" s="12"/>
      <c r="F36" s="12"/>
      <c r="G36" s="12">
        <f t="shared" si="0"/>
        <v>0</v>
      </c>
    </row>
    <row r="37" spans="1:7" ht="30.75" customHeight="1">
      <c r="A37" s="6">
        <v>1</v>
      </c>
      <c r="B37" s="35" t="s">
        <v>42</v>
      </c>
      <c r="C37" s="16" t="s">
        <v>43</v>
      </c>
      <c r="D37" s="12">
        <v>2</v>
      </c>
      <c r="E37" s="12">
        <v>1</v>
      </c>
      <c r="F37" s="12">
        <v>1</v>
      </c>
      <c r="G37" s="12">
        <f t="shared" si="0"/>
        <v>0</v>
      </c>
    </row>
    <row r="38" spans="1:7" ht="22.5" customHeight="1">
      <c r="A38" s="6">
        <v>2</v>
      </c>
      <c r="B38" s="36"/>
      <c r="C38" s="16" t="s">
        <v>44</v>
      </c>
      <c r="D38" s="12">
        <v>1</v>
      </c>
      <c r="E38" s="12">
        <v>2</v>
      </c>
      <c r="F38" s="12">
        <v>2</v>
      </c>
      <c r="G38" s="12">
        <f t="shared" si="0"/>
        <v>0</v>
      </c>
    </row>
    <row r="39" spans="1:7">
      <c r="A39" s="6">
        <v>3</v>
      </c>
      <c r="B39" s="36"/>
      <c r="C39" s="16" t="s">
        <v>45</v>
      </c>
      <c r="D39" s="12">
        <v>1</v>
      </c>
      <c r="E39" s="12">
        <v>2</v>
      </c>
      <c r="F39" s="12">
        <v>2</v>
      </c>
      <c r="G39" s="12">
        <f t="shared" si="0"/>
        <v>0</v>
      </c>
    </row>
    <row r="40" spans="1:7" ht="21" customHeight="1">
      <c r="A40" s="6">
        <v>4</v>
      </c>
      <c r="B40" s="36"/>
      <c r="C40" s="16" t="s">
        <v>46</v>
      </c>
      <c r="D40" s="12">
        <v>1</v>
      </c>
      <c r="E40" s="12">
        <v>2</v>
      </c>
      <c r="F40" s="12">
        <v>2</v>
      </c>
      <c r="G40" s="12">
        <f t="shared" si="0"/>
        <v>0</v>
      </c>
    </row>
    <row r="41" spans="1:7">
      <c r="A41" s="6">
        <v>5</v>
      </c>
      <c r="B41" s="36"/>
      <c r="C41" s="15" t="s">
        <v>47</v>
      </c>
      <c r="D41" s="12">
        <v>0</v>
      </c>
      <c r="E41" s="12">
        <v>2</v>
      </c>
      <c r="F41" s="12">
        <v>2</v>
      </c>
      <c r="G41" s="12">
        <f t="shared" si="0"/>
        <v>0</v>
      </c>
    </row>
    <row r="42" spans="1:7">
      <c r="A42" s="6">
        <v>6</v>
      </c>
      <c r="B42" s="36"/>
      <c r="C42" s="16" t="s">
        <v>48</v>
      </c>
      <c r="D42" s="12">
        <v>3</v>
      </c>
      <c r="E42" s="12">
        <v>3</v>
      </c>
      <c r="F42" s="12">
        <v>3</v>
      </c>
      <c r="G42" s="12">
        <f t="shared" si="0"/>
        <v>0</v>
      </c>
    </row>
    <row r="43" spans="1:7">
      <c r="A43" s="6">
        <v>7</v>
      </c>
      <c r="B43" s="36"/>
      <c r="C43" s="15" t="s">
        <v>49</v>
      </c>
      <c r="D43" s="12">
        <v>1</v>
      </c>
      <c r="E43" s="12">
        <v>2</v>
      </c>
      <c r="F43" s="12">
        <v>2</v>
      </c>
      <c r="G43" s="12">
        <f t="shared" si="0"/>
        <v>0</v>
      </c>
    </row>
    <row r="44" spans="1:7">
      <c r="A44" s="6">
        <v>8</v>
      </c>
      <c r="B44" s="36"/>
      <c r="C44" s="15" t="s">
        <v>50</v>
      </c>
      <c r="D44" s="12">
        <v>1</v>
      </c>
      <c r="E44" s="12">
        <v>2</v>
      </c>
      <c r="F44" s="12">
        <v>1</v>
      </c>
      <c r="G44" s="12">
        <f t="shared" si="0"/>
        <v>1</v>
      </c>
    </row>
    <row r="45" spans="1:7">
      <c r="A45" s="6">
        <v>9</v>
      </c>
      <c r="B45" s="36"/>
      <c r="C45" s="15" t="s">
        <v>51</v>
      </c>
      <c r="D45" s="12">
        <v>1</v>
      </c>
      <c r="E45" s="12">
        <v>2</v>
      </c>
      <c r="F45" s="12">
        <v>1</v>
      </c>
      <c r="G45" s="12">
        <f t="shared" si="0"/>
        <v>1</v>
      </c>
    </row>
    <row r="46" spans="1:7">
      <c r="A46" s="6">
        <v>10</v>
      </c>
      <c r="B46" s="36"/>
      <c r="C46" s="15" t="s">
        <v>52</v>
      </c>
      <c r="D46" s="12">
        <v>1</v>
      </c>
      <c r="E46" s="12">
        <v>2</v>
      </c>
      <c r="F46" s="12">
        <v>2</v>
      </c>
      <c r="G46" s="12">
        <f t="shared" si="0"/>
        <v>0</v>
      </c>
    </row>
    <row r="47" spans="1:7" s="19" customFormat="1" ht="28.5" customHeight="1">
      <c r="A47" s="6">
        <v>11</v>
      </c>
      <c r="B47" s="41"/>
      <c r="C47" s="15" t="s">
        <v>53</v>
      </c>
      <c r="D47" s="12">
        <v>1</v>
      </c>
      <c r="E47" s="12">
        <v>2</v>
      </c>
      <c r="F47" s="12">
        <v>1</v>
      </c>
      <c r="G47" s="12">
        <f t="shared" si="0"/>
        <v>1</v>
      </c>
    </row>
    <row r="48" spans="1:7" s="19" customFormat="1" ht="30" customHeight="1">
      <c r="A48" s="7" t="s">
        <v>120</v>
      </c>
      <c r="B48" s="20"/>
      <c r="C48" s="15"/>
      <c r="D48" s="32">
        <f>SUM(D37:D47)</f>
        <v>13</v>
      </c>
      <c r="E48" s="12"/>
      <c r="F48" s="12"/>
      <c r="G48" s="12"/>
    </row>
    <row r="49" spans="1:7" ht="28.5" customHeight="1">
      <c r="A49" s="6">
        <v>1</v>
      </c>
      <c r="B49" s="35" t="s">
        <v>54</v>
      </c>
      <c r="C49" s="15" t="s">
        <v>55</v>
      </c>
      <c r="D49" s="12">
        <v>0</v>
      </c>
      <c r="E49" s="12">
        <v>3</v>
      </c>
      <c r="F49" s="12">
        <v>2</v>
      </c>
      <c r="G49" s="12">
        <f t="shared" si="0"/>
        <v>1</v>
      </c>
    </row>
    <row r="50" spans="1:7">
      <c r="A50" s="6">
        <v>2</v>
      </c>
      <c r="B50" s="36"/>
      <c r="C50" s="15" t="s">
        <v>56</v>
      </c>
      <c r="D50" s="12">
        <v>0</v>
      </c>
      <c r="E50" s="12">
        <v>2</v>
      </c>
      <c r="F50" s="12">
        <v>2</v>
      </c>
      <c r="G50" s="12">
        <f t="shared" si="0"/>
        <v>0</v>
      </c>
    </row>
    <row r="51" spans="1:7">
      <c r="A51" s="6">
        <v>3</v>
      </c>
      <c r="B51" s="36"/>
      <c r="C51" s="15" t="s">
        <v>57</v>
      </c>
      <c r="D51" s="12">
        <v>1</v>
      </c>
      <c r="E51" s="12">
        <v>3</v>
      </c>
      <c r="F51" s="12">
        <v>3</v>
      </c>
      <c r="G51" s="12">
        <f t="shared" si="0"/>
        <v>0</v>
      </c>
    </row>
    <row r="52" spans="1:7">
      <c r="A52" s="6">
        <v>4</v>
      </c>
      <c r="B52" s="36"/>
      <c r="C52" s="15" t="s">
        <v>58</v>
      </c>
      <c r="D52" s="12">
        <v>1</v>
      </c>
      <c r="E52" s="12">
        <v>3</v>
      </c>
      <c r="F52" s="12">
        <v>3</v>
      </c>
      <c r="G52" s="12">
        <f t="shared" si="0"/>
        <v>0</v>
      </c>
    </row>
    <row r="53" spans="1:7">
      <c r="A53" s="6">
        <v>5</v>
      </c>
      <c r="B53" s="36"/>
      <c r="C53" s="15" t="s">
        <v>59</v>
      </c>
      <c r="D53" s="12">
        <v>0</v>
      </c>
      <c r="E53" s="12">
        <v>2</v>
      </c>
      <c r="F53" s="12">
        <v>2</v>
      </c>
      <c r="G53" s="12">
        <f t="shared" si="0"/>
        <v>0</v>
      </c>
    </row>
    <row r="54" spans="1:7" ht="21" customHeight="1">
      <c r="A54" s="6">
        <v>6</v>
      </c>
      <c r="B54" s="36"/>
      <c r="C54" s="15" t="s">
        <v>60</v>
      </c>
      <c r="D54" s="12">
        <v>1</v>
      </c>
      <c r="E54" s="12">
        <v>3</v>
      </c>
      <c r="F54" s="12">
        <v>3</v>
      </c>
      <c r="G54" s="12">
        <f t="shared" si="0"/>
        <v>0</v>
      </c>
    </row>
    <row r="55" spans="1:7" ht="15" customHeight="1">
      <c r="A55" s="6">
        <v>7</v>
      </c>
      <c r="B55" s="36"/>
      <c r="C55" s="15" t="s">
        <v>61</v>
      </c>
      <c r="D55" s="12">
        <v>0</v>
      </c>
      <c r="E55" s="12">
        <v>2</v>
      </c>
      <c r="F55" s="12">
        <v>2</v>
      </c>
      <c r="G55" s="12">
        <f t="shared" si="0"/>
        <v>0</v>
      </c>
    </row>
    <row r="56" spans="1:7" ht="21" customHeight="1">
      <c r="A56" s="6">
        <v>8</v>
      </c>
      <c r="B56" s="36"/>
      <c r="C56" s="15" t="s">
        <v>62</v>
      </c>
      <c r="D56" s="12">
        <v>1</v>
      </c>
      <c r="E56" s="12">
        <v>2</v>
      </c>
      <c r="F56" s="12">
        <v>2</v>
      </c>
      <c r="G56" s="12">
        <f t="shared" si="0"/>
        <v>0</v>
      </c>
    </row>
    <row r="57" spans="1:7">
      <c r="A57" s="6">
        <v>9</v>
      </c>
      <c r="B57" s="36"/>
      <c r="C57" s="15" t="s">
        <v>63</v>
      </c>
      <c r="D57" s="12">
        <v>0</v>
      </c>
      <c r="E57" s="12">
        <v>3</v>
      </c>
      <c r="F57" s="12">
        <v>3</v>
      </c>
      <c r="G57" s="12">
        <f t="shared" si="0"/>
        <v>0</v>
      </c>
    </row>
    <row r="58" spans="1:7" ht="25.5" customHeight="1">
      <c r="A58" s="6">
        <v>10</v>
      </c>
      <c r="B58" s="36"/>
      <c r="C58" s="15" t="s">
        <v>64</v>
      </c>
      <c r="D58" s="12">
        <v>0</v>
      </c>
      <c r="E58" s="12">
        <v>3</v>
      </c>
      <c r="F58" s="12">
        <v>3</v>
      </c>
      <c r="G58" s="12">
        <f t="shared" si="0"/>
        <v>0</v>
      </c>
    </row>
    <row r="59" spans="1:7" ht="32.25" customHeight="1">
      <c r="A59" s="6">
        <v>11</v>
      </c>
      <c r="B59" s="41"/>
      <c r="C59" s="15" t="s">
        <v>65</v>
      </c>
      <c r="D59" s="12">
        <v>0</v>
      </c>
      <c r="E59" s="12">
        <v>3</v>
      </c>
      <c r="F59" s="12">
        <v>3</v>
      </c>
      <c r="G59" s="12">
        <f t="shared" si="0"/>
        <v>0</v>
      </c>
    </row>
    <row r="60" spans="1:7" ht="24" customHeight="1">
      <c r="A60" s="6">
        <v>12</v>
      </c>
      <c r="B60" s="27"/>
      <c r="C60" s="15" t="s">
        <v>66</v>
      </c>
      <c r="D60" s="12">
        <v>1</v>
      </c>
      <c r="E60" s="12">
        <v>10</v>
      </c>
      <c r="F60" s="12">
        <v>6</v>
      </c>
      <c r="G60" s="12">
        <f t="shared" si="0"/>
        <v>4</v>
      </c>
    </row>
    <row r="61" spans="1:7" ht="24" customHeight="1">
      <c r="A61" s="7" t="s">
        <v>120</v>
      </c>
      <c r="B61" s="21"/>
      <c r="C61" s="15"/>
      <c r="D61" s="32">
        <f>SUM(D49:D60)</f>
        <v>5</v>
      </c>
      <c r="E61" s="12"/>
      <c r="F61" s="12"/>
      <c r="G61" s="12"/>
    </row>
    <row r="62" spans="1:7" ht="31.5" customHeight="1">
      <c r="A62" s="6">
        <v>1</v>
      </c>
      <c r="B62" s="35" t="s">
        <v>67</v>
      </c>
      <c r="C62" s="16" t="s">
        <v>68</v>
      </c>
      <c r="D62" s="12">
        <v>2</v>
      </c>
      <c r="E62" s="12">
        <v>2</v>
      </c>
      <c r="F62" s="12">
        <v>2</v>
      </c>
      <c r="G62" s="12">
        <f t="shared" si="0"/>
        <v>0</v>
      </c>
    </row>
    <row r="63" spans="1:7" ht="30" customHeight="1">
      <c r="A63" s="6">
        <v>2</v>
      </c>
      <c r="B63" s="36"/>
      <c r="C63" s="15" t="s">
        <v>69</v>
      </c>
      <c r="D63" s="12">
        <v>0</v>
      </c>
      <c r="E63" s="12">
        <v>2</v>
      </c>
      <c r="F63" s="12">
        <v>2</v>
      </c>
      <c r="G63" s="12">
        <f t="shared" si="0"/>
        <v>0</v>
      </c>
    </row>
    <row r="64" spans="1:7" ht="31.5" customHeight="1">
      <c r="A64" s="6">
        <v>3</v>
      </c>
      <c r="B64" s="36"/>
      <c r="C64" s="16" t="s">
        <v>70</v>
      </c>
      <c r="D64" s="12">
        <v>1</v>
      </c>
      <c r="E64" s="12">
        <v>2</v>
      </c>
      <c r="F64" s="12">
        <v>2</v>
      </c>
      <c r="G64" s="12">
        <f t="shared" si="0"/>
        <v>0</v>
      </c>
    </row>
    <row r="65" spans="1:8">
      <c r="A65" s="6">
        <v>4</v>
      </c>
      <c r="B65" s="36"/>
      <c r="C65" s="15" t="s">
        <v>71</v>
      </c>
      <c r="D65" s="12">
        <v>1</v>
      </c>
      <c r="E65" s="12">
        <v>2</v>
      </c>
      <c r="F65" s="12">
        <v>2</v>
      </c>
      <c r="G65" s="12">
        <f t="shared" ref="G65:G109" si="1">E65-F65</f>
        <v>0</v>
      </c>
    </row>
    <row r="66" spans="1:8" ht="30.75" customHeight="1">
      <c r="A66" s="6">
        <v>5</v>
      </c>
      <c r="B66" s="36"/>
      <c r="C66" s="11" t="s">
        <v>72</v>
      </c>
      <c r="D66" s="13">
        <v>2</v>
      </c>
      <c r="E66" s="13">
        <v>2</v>
      </c>
      <c r="F66" s="13">
        <v>2</v>
      </c>
      <c r="G66" s="13">
        <f t="shared" si="1"/>
        <v>0</v>
      </c>
    </row>
    <row r="67" spans="1:8" ht="30.75" customHeight="1">
      <c r="A67" s="6">
        <v>6</v>
      </c>
      <c r="B67" s="36"/>
      <c r="C67" s="11" t="s">
        <v>73</v>
      </c>
      <c r="D67" s="13">
        <v>1</v>
      </c>
      <c r="E67" s="13">
        <v>2</v>
      </c>
      <c r="F67" s="13">
        <v>1</v>
      </c>
      <c r="G67" s="13">
        <f t="shared" si="1"/>
        <v>1</v>
      </c>
    </row>
    <row r="68" spans="1:8" ht="29.25" customHeight="1">
      <c r="A68" s="6">
        <v>7</v>
      </c>
      <c r="B68" s="36"/>
      <c r="C68" s="11" t="s">
        <v>74</v>
      </c>
      <c r="D68" s="13">
        <v>1</v>
      </c>
      <c r="E68" s="13">
        <v>2</v>
      </c>
      <c r="F68" s="13">
        <v>1</v>
      </c>
      <c r="G68" s="13">
        <f t="shared" si="1"/>
        <v>1</v>
      </c>
    </row>
    <row r="69" spans="1:8" ht="24.75" customHeight="1">
      <c r="A69" s="6">
        <v>8</v>
      </c>
      <c r="B69" s="36"/>
      <c r="C69" s="11" t="s">
        <v>75</v>
      </c>
      <c r="D69" s="13">
        <v>2</v>
      </c>
      <c r="E69" s="13">
        <v>2</v>
      </c>
      <c r="F69" s="13">
        <v>2</v>
      </c>
      <c r="G69" s="13">
        <f t="shared" si="1"/>
        <v>0</v>
      </c>
    </row>
    <row r="70" spans="1:8" ht="25.5" customHeight="1">
      <c r="A70" s="6">
        <v>9</v>
      </c>
      <c r="B70" s="36"/>
      <c r="C70" s="11" t="s">
        <v>76</v>
      </c>
      <c r="D70" s="13">
        <v>1</v>
      </c>
      <c r="E70" s="13">
        <v>2</v>
      </c>
      <c r="F70" s="13">
        <v>1</v>
      </c>
      <c r="G70" s="13">
        <f t="shared" si="1"/>
        <v>1</v>
      </c>
    </row>
    <row r="71" spans="1:8" ht="24" customHeight="1">
      <c r="A71" s="6">
        <v>10</v>
      </c>
      <c r="B71" s="36"/>
      <c r="C71" s="11" t="s">
        <v>77</v>
      </c>
      <c r="D71" s="13">
        <v>1</v>
      </c>
      <c r="E71" s="13">
        <v>2</v>
      </c>
      <c r="F71" s="13">
        <v>0</v>
      </c>
      <c r="G71" s="13">
        <f t="shared" si="1"/>
        <v>2</v>
      </c>
    </row>
    <row r="72" spans="1:8" ht="26.25" customHeight="1">
      <c r="A72" s="6">
        <v>11</v>
      </c>
      <c r="B72" s="27"/>
      <c r="C72" s="11" t="s">
        <v>78</v>
      </c>
      <c r="D72" s="13">
        <v>1</v>
      </c>
      <c r="E72" s="13">
        <v>2</v>
      </c>
      <c r="F72" s="13">
        <v>2</v>
      </c>
      <c r="G72" s="13">
        <f t="shared" si="1"/>
        <v>0</v>
      </c>
    </row>
    <row r="73" spans="1:8" ht="28.5" customHeight="1">
      <c r="A73" s="7" t="s">
        <v>120</v>
      </c>
      <c r="B73" s="22"/>
      <c r="C73" s="15"/>
      <c r="D73" s="32">
        <f>SUM(D62:D72)</f>
        <v>13</v>
      </c>
      <c r="E73" s="12"/>
      <c r="F73" s="12"/>
      <c r="G73" s="12">
        <f t="shared" si="1"/>
        <v>0</v>
      </c>
    </row>
    <row r="74" spans="1:8" ht="22.5" customHeight="1">
      <c r="A74" s="6">
        <v>1</v>
      </c>
      <c r="B74" s="35" t="s">
        <v>79</v>
      </c>
      <c r="C74" s="15" t="s">
        <v>80</v>
      </c>
      <c r="D74" s="12">
        <v>2</v>
      </c>
      <c r="E74" s="12">
        <v>3</v>
      </c>
      <c r="F74" s="12">
        <v>3</v>
      </c>
      <c r="G74" s="12">
        <f t="shared" si="1"/>
        <v>0</v>
      </c>
    </row>
    <row r="75" spans="1:8" ht="24.75" customHeight="1">
      <c r="A75" s="6">
        <v>2</v>
      </c>
      <c r="B75" s="36"/>
      <c r="C75" s="15" t="s">
        <v>81</v>
      </c>
      <c r="D75" s="12">
        <v>2</v>
      </c>
      <c r="E75" s="12">
        <v>2</v>
      </c>
      <c r="F75" s="12">
        <v>2</v>
      </c>
      <c r="G75" s="12">
        <f t="shared" si="1"/>
        <v>0</v>
      </c>
    </row>
    <row r="76" spans="1:8">
      <c r="A76" s="6">
        <v>3</v>
      </c>
      <c r="B76" s="36"/>
      <c r="C76" s="15" t="s">
        <v>82</v>
      </c>
      <c r="D76" s="12">
        <v>2</v>
      </c>
      <c r="E76" s="12">
        <v>2</v>
      </c>
      <c r="F76" s="12">
        <v>2</v>
      </c>
      <c r="G76" s="12">
        <f t="shared" si="1"/>
        <v>0</v>
      </c>
    </row>
    <row r="77" spans="1:8">
      <c r="A77" s="6">
        <v>4</v>
      </c>
      <c r="B77" s="36"/>
      <c r="C77" s="15" t="s">
        <v>83</v>
      </c>
      <c r="D77" s="12">
        <v>1</v>
      </c>
      <c r="E77" s="12">
        <v>2</v>
      </c>
      <c r="F77" s="12">
        <v>2</v>
      </c>
      <c r="G77" s="12">
        <f t="shared" si="1"/>
        <v>0</v>
      </c>
    </row>
    <row r="78" spans="1:8">
      <c r="A78" s="6">
        <v>5</v>
      </c>
      <c r="B78" s="36"/>
      <c r="C78" s="15" t="s">
        <v>84</v>
      </c>
      <c r="D78" s="12">
        <v>1</v>
      </c>
      <c r="E78" s="12">
        <v>2</v>
      </c>
      <c r="F78" s="12">
        <v>2</v>
      </c>
      <c r="G78" s="33"/>
      <c r="H78" s="35"/>
    </row>
    <row r="79" spans="1:8">
      <c r="A79" s="6">
        <v>6</v>
      </c>
      <c r="B79" s="36"/>
      <c r="C79" s="15" t="s">
        <v>85</v>
      </c>
      <c r="D79" s="12">
        <v>3</v>
      </c>
      <c r="E79" s="12">
        <v>5</v>
      </c>
      <c r="F79" s="12">
        <v>4</v>
      </c>
      <c r="G79" s="34"/>
      <c r="H79" s="36"/>
    </row>
    <row r="80" spans="1:8">
      <c r="A80" s="6">
        <v>7</v>
      </c>
      <c r="B80" s="36"/>
      <c r="C80" s="15" t="s">
        <v>86</v>
      </c>
      <c r="D80" s="12">
        <v>3</v>
      </c>
      <c r="E80" s="12">
        <v>3</v>
      </c>
      <c r="F80" s="12">
        <v>2</v>
      </c>
      <c r="G80" s="12">
        <f t="shared" si="1"/>
        <v>1</v>
      </c>
    </row>
    <row r="81" spans="1:7">
      <c r="A81" s="6">
        <v>8</v>
      </c>
      <c r="B81" s="36"/>
      <c r="C81" s="15" t="s">
        <v>87</v>
      </c>
      <c r="D81" s="12">
        <v>1</v>
      </c>
      <c r="E81" s="12">
        <v>2</v>
      </c>
      <c r="F81" s="12">
        <v>2</v>
      </c>
      <c r="G81" s="12">
        <f t="shared" si="1"/>
        <v>0</v>
      </c>
    </row>
    <row r="82" spans="1:7">
      <c r="A82" s="6">
        <v>9</v>
      </c>
      <c r="B82" s="36"/>
      <c r="C82" s="15" t="s">
        <v>88</v>
      </c>
      <c r="D82" s="12">
        <v>2</v>
      </c>
      <c r="E82" s="12">
        <v>4</v>
      </c>
      <c r="F82" s="12">
        <v>2</v>
      </c>
      <c r="G82" s="12">
        <f t="shared" si="1"/>
        <v>2</v>
      </c>
    </row>
    <row r="83" spans="1:7">
      <c r="A83" s="6">
        <v>10</v>
      </c>
      <c r="B83" s="36"/>
      <c r="C83" s="16" t="s">
        <v>89</v>
      </c>
      <c r="D83" s="12">
        <v>1</v>
      </c>
      <c r="E83" s="12">
        <v>2</v>
      </c>
      <c r="F83" s="12">
        <v>2</v>
      </c>
      <c r="G83" s="12">
        <f t="shared" si="1"/>
        <v>0</v>
      </c>
    </row>
    <row r="84" spans="1:7" ht="13.8">
      <c r="A84" s="7" t="s">
        <v>120</v>
      </c>
      <c r="B84" s="22"/>
      <c r="C84" s="15"/>
      <c r="D84" s="32">
        <f>SUM(D74:D83)</f>
        <v>18</v>
      </c>
      <c r="E84" s="12"/>
      <c r="F84" s="12"/>
      <c r="G84" s="12"/>
    </row>
    <row r="85" spans="1:7" ht="21" customHeight="1">
      <c r="A85" s="6">
        <v>1</v>
      </c>
      <c r="B85" s="35" t="s">
        <v>90</v>
      </c>
      <c r="C85" s="16" t="s">
        <v>91</v>
      </c>
      <c r="D85" s="12">
        <v>0</v>
      </c>
      <c r="E85" s="12">
        <v>2</v>
      </c>
      <c r="F85" s="12">
        <v>2</v>
      </c>
      <c r="G85" s="12">
        <f t="shared" si="1"/>
        <v>0</v>
      </c>
    </row>
    <row r="86" spans="1:7" ht="21" customHeight="1">
      <c r="A86" s="6">
        <v>2</v>
      </c>
      <c r="B86" s="36"/>
      <c r="C86" s="15" t="s">
        <v>92</v>
      </c>
      <c r="D86" s="12">
        <v>1</v>
      </c>
      <c r="E86" s="12">
        <v>3</v>
      </c>
      <c r="F86" s="12">
        <v>3</v>
      </c>
      <c r="G86" s="12">
        <f t="shared" si="1"/>
        <v>0</v>
      </c>
    </row>
    <row r="87" spans="1:7" ht="21" customHeight="1">
      <c r="A87" s="6">
        <v>3</v>
      </c>
      <c r="B87" s="36"/>
      <c r="C87" s="15" t="s">
        <v>93</v>
      </c>
      <c r="D87" s="12">
        <v>0</v>
      </c>
      <c r="E87" s="12">
        <v>3</v>
      </c>
      <c r="F87" s="12">
        <v>3</v>
      </c>
      <c r="G87" s="12">
        <f t="shared" si="1"/>
        <v>0</v>
      </c>
    </row>
    <row r="88" spans="1:7" ht="21" customHeight="1">
      <c r="A88" s="6">
        <v>4</v>
      </c>
      <c r="B88" s="36"/>
      <c r="C88" s="15" t="s">
        <v>94</v>
      </c>
      <c r="D88" s="12">
        <v>2</v>
      </c>
      <c r="E88" s="12">
        <v>2</v>
      </c>
      <c r="F88" s="12">
        <v>2</v>
      </c>
      <c r="G88" s="12">
        <f t="shared" si="1"/>
        <v>0</v>
      </c>
    </row>
    <row r="89" spans="1:7">
      <c r="A89" s="6">
        <v>5</v>
      </c>
      <c r="B89" s="36"/>
      <c r="C89" s="15" t="s">
        <v>95</v>
      </c>
      <c r="D89" s="12">
        <v>2</v>
      </c>
      <c r="E89" s="12">
        <v>0</v>
      </c>
      <c r="F89" s="12">
        <v>0</v>
      </c>
      <c r="G89" s="12">
        <f t="shared" si="1"/>
        <v>0</v>
      </c>
    </row>
    <row r="90" spans="1:7">
      <c r="A90" s="6">
        <v>6</v>
      </c>
      <c r="B90" s="36"/>
      <c r="C90" s="15" t="s">
        <v>96</v>
      </c>
      <c r="D90" s="12">
        <v>2</v>
      </c>
      <c r="E90" s="12">
        <v>0</v>
      </c>
      <c r="F90" s="12">
        <v>0</v>
      </c>
      <c r="G90" s="12">
        <f t="shared" si="1"/>
        <v>0</v>
      </c>
    </row>
    <row r="91" spans="1:7">
      <c r="A91" s="6">
        <v>7</v>
      </c>
      <c r="B91" s="36"/>
      <c r="C91" s="11" t="s">
        <v>97</v>
      </c>
      <c r="D91" s="13">
        <v>0</v>
      </c>
      <c r="E91" s="13">
        <v>2</v>
      </c>
      <c r="F91" s="12"/>
      <c r="G91" s="12">
        <f t="shared" si="1"/>
        <v>2</v>
      </c>
    </row>
    <row r="92" spans="1:7">
      <c r="A92" s="6">
        <v>8</v>
      </c>
      <c r="B92" s="36"/>
      <c r="C92" s="15" t="s">
        <v>98</v>
      </c>
      <c r="D92" s="12">
        <v>2</v>
      </c>
      <c r="E92" s="12">
        <v>2</v>
      </c>
      <c r="F92" s="12">
        <v>2</v>
      </c>
      <c r="G92" s="12">
        <f t="shared" si="1"/>
        <v>0</v>
      </c>
    </row>
    <row r="93" spans="1:7">
      <c r="A93" s="6">
        <v>9</v>
      </c>
      <c r="B93" s="36"/>
      <c r="C93" s="15" t="s">
        <v>99</v>
      </c>
      <c r="D93" s="12">
        <v>0</v>
      </c>
      <c r="E93" s="12">
        <v>3</v>
      </c>
      <c r="F93" s="12">
        <v>1</v>
      </c>
      <c r="G93" s="12">
        <f t="shared" si="1"/>
        <v>2</v>
      </c>
    </row>
    <row r="94" spans="1:7">
      <c r="A94" s="6">
        <v>10</v>
      </c>
      <c r="B94" s="36"/>
      <c r="C94" s="15" t="s">
        <v>100</v>
      </c>
      <c r="D94" s="3">
        <v>1</v>
      </c>
      <c r="E94" s="12">
        <v>2</v>
      </c>
      <c r="F94" s="12">
        <v>1</v>
      </c>
      <c r="G94" s="12">
        <f t="shared" si="1"/>
        <v>1</v>
      </c>
    </row>
    <row r="95" spans="1:7">
      <c r="A95" s="6">
        <v>11</v>
      </c>
      <c r="B95" s="35"/>
      <c r="C95" s="15" t="s">
        <v>101</v>
      </c>
      <c r="D95" s="12">
        <v>2</v>
      </c>
      <c r="E95" s="12">
        <v>2</v>
      </c>
      <c r="F95" s="12">
        <v>2</v>
      </c>
      <c r="G95" s="12">
        <f t="shared" si="1"/>
        <v>0</v>
      </c>
    </row>
    <row r="96" spans="1:7">
      <c r="A96" s="6">
        <v>12</v>
      </c>
      <c r="B96" s="36"/>
      <c r="C96" s="15" t="s">
        <v>102</v>
      </c>
      <c r="D96" s="12">
        <v>2</v>
      </c>
      <c r="E96" s="12">
        <v>2</v>
      </c>
      <c r="F96" s="12">
        <v>2</v>
      </c>
      <c r="G96" s="12">
        <f t="shared" si="1"/>
        <v>0</v>
      </c>
    </row>
    <row r="97" spans="1:7">
      <c r="A97" s="6">
        <v>13</v>
      </c>
      <c r="B97" s="36"/>
      <c r="C97" s="15" t="s">
        <v>103</v>
      </c>
      <c r="D97" s="12">
        <v>2</v>
      </c>
      <c r="E97" s="12">
        <v>2</v>
      </c>
      <c r="F97" s="12">
        <v>2</v>
      </c>
      <c r="G97" s="12">
        <f t="shared" si="1"/>
        <v>0</v>
      </c>
    </row>
    <row r="98" spans="1:7">
      <c r="A98" s="6">
        <v>14</v>
      </c>
      <c r="B98" s="36"/>
      <c r="C98" s="15" t="s">
        <v>104</v>
      </c>
      <c r="D98" s="12">
        <v>0</v>
      </c>
      <c r="E98" s="12">
        <v>3</v>
      </c>
      <c r="F98" s="12">
        <v>1</v>
      </c>
      <c r="G98" s="12">
        <f t="shared" si="1"/>
        <v>2</v>
      </c>
    </row>
    <row r="99" spans="1:7" ht="13.8">
      <c r="A99" s="7" t="s">
        <v>120</v>
      </c>
      <c r="B99" s="21"/>
      <c r="C99" s="15"/>
      <c r="D99" s="32">
        <f>SUM(D85:D98)</f>
        <v>16</v>
      </c>
      <c r="E99" s="12"/>
      <c r="F99" s="12"/>
      <c r="G99" s="12">
        <f t="shared" si="1"/>
        <v>0</v>
      </c>
    </row>
    <row r="100" spans="1:7" ht="21.75" customHeight="1">
      <c r="A100" s="6">
        <v>1</v>
      </c>
      <c r="B100" s="35" t="s">
        <v>105</v>
      </c>
      <c r="C100" s="15" t="s">
        <v>106</v>
      </c>
      <c r="D100" s="12">
        <v>1</v>
      </c>
      <c r="E100" s="12">
        <v>2</v>
      </c>
      <c r="F100" s="12">
        <v>1</v>
      </c>
      <c r="G100" s="12">
        <f t="shared" si="1"/>
        <v>1</v>
      </c>
    </row>
    <row r="101" spans="1:7">
      <c r="A101" s="6">
        <v>2</v>
      </c>
      <c r="B101" s="36"/>
      <c r="C101" s="16" t="s">
        <v>107</v>
      </c>
      <c r="D101" s="12">
        <v>2</v>
      </c>
      <c r="E101" s="12">
        <v>3</v>
      </c>
      <c r="F101" s="12">
        <v>2</v>
      </c>
      <c r="G101" s="12">
        <f t="shared" si="1"/>
        <v>1</v>
      </c>
    </row>
    <row r="102" spans="1:7">
      <c r="A102" s="6">
        <v>3</v>
      </c>
      <c r="B102" s="36"/>
      <c r="C102" s="15" t="s">
        <v>108</v>
      </c>
      <c r="D102" s="12">
        <v>3</v>
      </c>
      <c r="E102" s="12">
        <v>3</v>
      </c>
      <c r="F102" s="12">
        <v>1</v>
      </c>
      <c r="G102" s="12">
        <f t="shared" si="1"/>
        <v>2</v>
      </c>
    </row>
    <row r="103" spans="1:7">
      <c r="A103" s="6">
        <v>4</v>
      </c>
      <c r="B103" s="36"/>
      <c r="C103" s="15" t="s">
        <v>109</v>
      </c>
      <c r="D103" s="12">
        <v>1</v>
      </c>
      <c r="E103" s="12">
        <v>2</v>
      </c>
      <c r="F103" s="12">
        <v>1</v>
      </c>
      <c r="G103" s="12">
        <f t="shared" si="1"/>
        <v>1</v>
      </c>
    </row>
    <row r="104" spans="1:7">
      <c r="A104" s="6">
        <v>5</v>
      </c>
      <c r="B104" s="36"/>
      <c r="C104" s="15" t="s">
        <v>110</v>
      </c>
      <c r="D104" s="12">
        <v>2</v>
      </c>
      <c r="E104" s="12">
        <v>3</v>
      </c>
      <c r="F104" s="12">
        <v>3</v>
      </c>
      <c r="G104" s="12">
        <f t="shared" si="1"/>
        <v>0</v>
      </c>
    </row>
    <row r="105" spans="1:7">
      <c r="A105" s="6">
        <v>6</v>
      </c>
      <c r="B105" s="36"/>
      <c r="C105" s="16" t="s">
        <v>122</v>
      </c>
      <c r="D105" s="12">
        <v>3</v>
      </c>
      <c r="E105" s="12">
        <v>4</v>
      </c>
      <c r="F105" s="12">
        <v>2</v>
      </c>
      <c r="G105" s="12">
        <f t="shared" si="1"/>
        <v>2</v>
      </c>
    </row>
    <row r="106" spans="1:7">
      <c r="A106" s="6">
        <v>7</v>
      </c>
      <c r="B106" s="36"/>
      <c r="C106" s="15" t="s">
        <v>111</v>
      </c>
      <c r="D106" s="12">
        <v>1</v>
      </c>
      <c r="E106" s="12">
        <v>2</v>
      </c>
      <c r="F106" s="12">
        <v>1</v>
      </c>
      <c r="G106" s="12">
        <f t="shared" si="1"/>
        <v>1</v>
      </c>
    </row>
    <row r="107" spans="1:7">
      <c r="A107" s="6">
        <v>8</v>
      </c>
      <c r="B107" s="36"/>
      <c r="C107" s="16" t="s">
        <v>112</v>
      </c>
      <c r="D107" s="12">
        <v>2</v>
      </c>
      <c r="E107" s="12">
        <v>3</v>
      </c>
      <c r="F107" s="12">
        <v>2</v>
      </c>
      <c r="G107" s="12">
        <f t="shared" si="1"/>
        <v>1</v>
      </c>
    </row>
    <row r="108" spans="1:7">
      <c r="A108" s="6">
        <v>9</v>
      </c>
      <c r="B108" s="36"/>
      <c r="C108" s="15" t="s">
        <v>113</v>
      </c>
      <c r="D108" s="12">
        <v>2</v>
      </c>
      <c r="E108" s="12">
        <v>3</v>
      </c>
      <c r="F108" s="12">
        <v>3</v>
      </c>
      <c r="G108" s="12">
        <f t="shared" si="1"/>
        <v>0</v>
      </c>
    </row>
    <row r="109" spans="1:7">
      <c r="A109" s="6">
        <v>10</v>
      </c>
      <c r="B109" s="36"/>
      <c r="C109" s="15" t="s">
        <v>114</v>
      </c>
      <c r="D109" s="12">
        <v>1</v>
      </c>
      <c r="E109" s="12">
        <v>2</v>
      </c>
      <c r="F109" s="12">
        <v>1</v>
      </c>
      <c r="G109" s="12">
        <f t="shared" si="1"/>
        <v>1</v>
      </c>
    </row>
    <row r="110" spans="1:7">
      <c r="A110" s="6">
        <v>11</v>
      </c>
      <c r="B110" s="35"/>
      <c r="C110" s="16" t="s">
        <v>115</v>
      </c>
      <c r="D110" s="12">
        <v>2</v>
      </c>
      <c r="E110" s="12">
        <v>2</v>
      </c>
      <c r="F110" s="12">
        <v>1</v>
      </c>
      <c r="G110" s="12">
        <f>E110-F110</f>
        <v>1</v>
      </c>
    </row>
    <row r="111" spans="1:7">
      <c r="A111" s="6">
        <v>12</v>
      </c>
      <c r="B111" s="36"/>
      <c r="C111" s="15" t="s">
        <v>116</v>
      </c>
      <c r="D111" s="12">
        <v>10</v>
      </c>
      <c r="E111" s="12">
        <v>12</v>
      </c>
      <c r="F111" s="12">
        <v>5</v>
      </c>
      <c r="G111" s="12">
        <f t="shared" ref="G111:G115" si="2">E111-F111</f>
        <v>7</v>
      </c>
    </row>
    <row r="112" spans="1:7">
      <c r="A112" s="6">
        <v>13</v>
      </c>
      <c r="B112" s="36"/>
      <c r="C112" s="16" t="s">
        <v>117</v>
      </c>
      <c r="D112" s="12">
        <v>1</v>
      </c>
      <c r="E112" s="12">
        <v>2</v>
      </c>
      <c r="F112" s="12">
        <v>1</v>
      </c>
      <c r="G112" s="12">
        <f t="shared" si="2"/>
        <v>1</v>
      </c>
    </row>
    <row r="113" spans="1:7">
      <c r="A113" s="6">
        <v>14</v>
      </c>
      <c r="B113" s="36"/>
      <c r="C113" s="15" t="s">
        <v>118</v>
      </c>
      <c r="D113" s="23">
        <v>2</v>
      </c>
      <c r="E113" s="12">
        <v>6</v>
      </c>
      <c r="F113" s="23">
        <v>6</v>
      </c>
      <c r="G113" s="12">
        <f t="shared" si="2"/>
        <v>0</v>
      </c>
    </row>
    <row r="114" spans="1:7">
      <c r="A114" s="6">
        <v>15</v>
      </c>
      <c r="B114" s="28"/>
      <c r="C114" s="11" t="s">
        <v>39</v>
      </c>
      <c r="D114" s="12">
        <v>3</v>
      </c>
      <c r="E114" s="13">
        <v>3</v>
      </c>
      <c r="F114" s="12">
        <v>3</v>
      </c>
      <c r="G114" s="12">
        <f t="shared" si="2"/>
        <v>0</v>
      </c>
    </row>
    <row r="115" spans="1:7">
      <c r="A115" s="6">
        <v>16</v>
      </c>
      <c r="B115" s="28"/>
      <c r="C115" s="11" t="s">
        <v>41</v>
      </c>
      <c r="D115" s="12">
        <v>2</v>
      </c>
      <c r="E115" s="13">
        <v>2</v>
      </c>
      <c r="F115" s="12">
        <v>2</v>
      </c>
      <c r="G115" s="12">
        <f t="shared" si="2"/>
        <v>0</v>
      </c>
    </row>
    <row r="116" spans="1:7" ht="13.8">
      <c r="A116" s="7" t="s">
        <v>120</v>
      </c>
      <c r="B116" s="28"/>
      <c r="C116" s="11"/>
      <c r="D116" s="32">
        <f>SUM(D100:D115)</f>
        <v>38</v>
      </c>
      <c r="E116" s="13"/>
      <c r="F116" s="12"/>
      <c r="G116" s="12"/>
    </row>
    <row r="117" spans="1:7" s="31" customFormat="1">
      <c r="A117" s="29"/>
      <c r="B117" s="30"/>
      <c r="C117" s="23"/>
      <c r="D117" s="23"/>
      <c r="E117" s="23"/>
      <c r="F117" s="23"/>
      <c r="G117" s="23"/>
    </row>
    <row r="118" spans="1:7">
      <c r="A118" s="6"/>
      <c r="B118" s="24"/>
      <c r="C118" s="23"/>
      <c r="D118" s="23"/>
      <c r="E118" s="25"/>
      <c r="F118" s="23"/>
      <c r="G118" s="26"/>
    </row>
    <row r="119" spans="1:7">
      <c r="A119" s="6"/>
      <c r="B119" s="24"/>
      <c r="C119" s="23"/>
      <c r="D119" s="23"/>
      <c r="E119" s="25"/>
      <c r="F119" s="23"/>
      <c r="G119" s="26"/>
    </row>
    <row r="120" spans="1:7">
      <c r="A120" s="6"/>
      <c r="B120" s="24"/>
      <c r="C120" s="23"/>
      <c r="D120" s="23"/>
      <c r="E120" s="25"/>
      <c r="F120" s="23"/>
      <c r="G120" s="26"/>
    </row>
  </sheetData>
  <autoFilter ref="A2:G82" xr:uid="{00000000-0009-0000-0000-000000000000}"/>
  <mergeCells count="12">
    <mergeCell ref="B100:B109"/>
    <mergeCell ref="B110:B113"/>
    <mergeCell ref="B62:B71"/>
    <mergeCell ref="B49:B59"/>
    <mergeCell ref="H78:H79"/>
    <mergeCell ref="B85:B94"/>
    <mergeCell ref="B95:B98"/>
    <mergeCell ref="B74:B83"/>
    <mergeCell ref="B3:B17"/>
    <mergeCell ref="B19:B29"/>
    <mergeCell ref="B31:B35"/>
    <mergeCell ref="B37:B47"/>
  </mergeCells>
  <pageMargins left="0.7" right="0.7" top="0.75" bottom="0.75" header="0.3" footer="0.3"/>
  <pageSetup paperSize="9" scale="65" fitToHeight="0" orientation="portrait" r:id="rId1"/>
  <rowBreaks count="3" manualBreakCount="3">
    <brk id="29" max="5" man="1"/>
    <brk id="60" max="5" man="1"/>
    <brk id="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 QTY</vt:lpstr>
      <vt:lpstr>'CRO QTY'!Print_Area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mudau</dc:creator>
  <cp:lastModifiedBy>Ntswayi Babalwa</cp:lastModifiedBy>
  <dcterms:created xsi:type="dcterms:W3CDTF">2025-06-03T19:12:41Z</dcterms:created>
  <dcterms:modified xsi:type="dcterms:W3CDTF">2025-11-07T14:28:41Z</dcterms:modified>
</cp:coreProperties>
</file>