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zdlamini\Documents\MW73\"/>
    </mc:Choice>
  </mc:AlternateContent>
  <bookViews>
    <workbookView xWindow="28680" yWindow="-120" windowWidth="29040" windowHeight="15720"/>
  </bookViews>
  <sheets>
    <sheet name="BOQ " sheetId="4" r:id="rId1"/>
    <sheet name="Summary Page" sheetId="7" r:id="rId2"/>
  </sheets>
  <definedNames>
    <definedName name="_xlnm.Print_Area" localSheetId="0">'BOQ '!$B$1:$I$835</definedName>
    <definedName name="_xlnm.Print_Titles" localSheetId="0">'BOQ '!$1:$6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4" i="4" l="1"/>
  <c r="H135" i="4" l="1"/>
  <c r="I457" i="4"/>
  <c r="I460" i="4" s="1"/>
  <c r="I530" i="4" l="1"/>
  <c r="I533" i="4" l="1"/>
  <c r="I602" i="4" s="1"/>
  <c r="I605" i="4" l="1"/>
  <c r="I682" i="4" s="1"/>
  <c r="I753" i="4" s="1"/>
  <c r="I756" i="4" l="1"/>
  <c r="I834" i="4" s="1"/>
  <c r="G145" i="4" l="1"/>
  <c r="E145" i="4"/>
  <c r="G141" i="4"/>
  <c r="E141" i="4"/>
  <c r="G137" i="4" l="1"/>
  <c r="E137" i="4"/>
  <c r="G133" i="4"/>
  <c r="E133" i="4"/>
  <c r="G129" i="4"/>
  <c r="E129" i="4"/>
  <c r="G125" i="4"/>
  <c r="E125" i="4"/>
  <c r="G121" i="4"/>
  <c r="E121" i="4"/>
  <c r="G117" i="4"/>
  <c r="E117" i="4"/>
  <c r="G113" i="4"/>
  <c r="E113" i="4"/>
  <c r="G109" i="4"/>
  <c r="E109" i="4"/>
  <c r="G105" i="4"/>
  <c r="E105" i="4"/>
  <c r="G101" i="4"/>
  <c r="E101" i="4"/>
  <c r="G97" i="4"/>
  <c r="E97" i="4"/>
  <c r="G93" i="4"/>
  <c r="E93" i="4"/>
  <c r="I73" i="4"/>
  <c r="I71" i="4"/>
  <c r="I69" i="4"/>
  <c r="I68" i="4"/>
  <c r="I67" i="4"/>
  <c r="I66" i="4"/>
  <c r="I65" i="4"/>
  <c r="I64" i="4"/>
  <c r="I63" i="4"/>
  <c r="I62" i="4"/>
  <c r="I61" i="4"/>
  <c r="I60" i="4"/>
  <c r="I59" i="4"/>
  <c r="I58" i="4"/>
  <c r="I57" i="4"/>
  <c r="I56" i="4"/>
  <c r="I55" i="4"/>
  <c r="I54" i="4"/>
  <c r="I53" i="4"/>
  <c r="I52" i="4"/>
  <c r="I51" i="4"/>
  <c r="I50" i="4"/>
  <c r="I49" i="4"/>
  <c r="I48" i="4"/>
  <c r="I47" i="4"/>
  <c r="I35" i="4" l="1"/>
  <c r="I34" i="4"/>
  <c r="I157" i="4"/>
  <c r="I18" i="4" l="1"/>
  <c r="I250" i="4" l="1"/>
  <c r="I248" i="4"/>
  <c r="I247" i="4"/>
  <c r="I246" i="4"/>
  <c r="I245" i="4"/>
  <c r="I244" i="4"/>
  <c r="E244" i="4"/>
  <c r="I243" i="4"/>
  <c r="I242" i="4"/>
  <c r="I241" i="4"/>
  <c r="I240" i="4"/>
  <c r="I239" i="4"/>
  <c r="I238" i="4"/>
  <c r="I227" i="4"/>
  <c r="I166" i="4"/>
  <c r="I165" i="4"/>
  <c r="I164" i="4"/>
  <c r="I163" i="4"/>
  <c r="I162" i="4"/>
  <c r="I161" i="4"/>
  <c r="I160" i="4"/>
  <c r="I159" i="4"/>
  <c r="I158" i="4"/>
  <c r="G89" i="4"/>
  <c r="E89" i="4"/>
  <c r="I85" i="4"/>
  <c r="I84" i="4"/>
  <c r="I83" i="4"/>
  <c r="I82" i="4"/>
  <c r="I81" i="4"/>
  <c r="I46" i="4"/>
  <c r="I44" i="4"/>
  <c r="I43" i="4"/>
  <c r="I42" i="4"/>
  <c r="I41" i="4"/>
  <c r="I40" i="4"/>
  <c r="I39" i="4"/>
  <c r="I38" i="4"/>
  <c r="I37" i="4"/>
  <c r="I36" i="4"/>
  <c r="I33" i="4"/>
  <c r="I32" i="4"/>
  <c r="I31" i="4"/>
  <c r="I30" i="4"/>
  <c r="I29" i="4"/>
  <c r="I28" i="4"/>
  <c r="I27" i="4"/>
  <c r="I26" i="4"/>
  <c r="I25" i="4"/>
  <c r="I24" i="4"/>
  <c r="I23" i="4"/>
  <c r="I22" i="4"/>
  <c r="I21" i="4"/>
  <c r="I20" i="4"/>
  <c r="I19" i="4"/>
  <c r="I17" i="4"/>
  <c r="I16" i="4"/>
  <c r="I15" i="4"/>
  <c r="I14" i="4"/>
  <c r="I13" i="4"/>
  <c r="I12" i="4"/>
  <c r="I304" i="4" l="1"/>
  <c r="I76" i="4"/>
  <c r="I79" i="4" s="1"/>
  <c r="I149" i="4" s="1"/>
  <c r="I307" i="4" l="1"/>
  <c r="I379" i="4" s="1"/>
  <c r="I152" i="4"/>
  <c r="I233" i="4" s="1"/>
</calcChain>
</file>

<file path=xl/sharedStrings.xml><?xml version="1.0" encoding="utf-8"?>
<sst xmlns="http://schemas.openxmlformats.org/spreadsheetml/2006/main" count="853" uniqueCount="610">
  <si>
    <t>ITEM</t>
  </si>
  <si>
    <t>PAYMENT</t>
  </si>
  <si>
    <t>DESCRIPTION</t>
  </si>
  <si>
    <t>UNIT</t>
  </si>
  <si>
    <t>QTY</t>
  </si>
  <si>
    <t>RATE</t>
  </si>
  <si>
    <t xml:space="preserve">   AMOUNT</t>
  </si>
  <si>
    <t>NO</t>
  </si>
  <si>
    <t>R</t>
  </si>
  <si>
    <t>A</t>
  </si>
  <si>
    <t xml:space="preserve">SABS 1200 AA
</t>
  </si>
  <si>
    <t>A1</t>
  </si>
  <si>
    <t>A1.1</t>
  </si>
  <si>
    <t>8.3.1</t>
  </si>
  <si>
    <t>Contractual requirements</t>
  </si>
  <si>
    <t>Sum</t>
  </si>
  <si>
    <t xml:space="preserve"> </t>
  </si>
  <si>
    <t>8.3.2</t>
  </si>
  <si>
    <t>Establish Facilities on Site</t>
  </si>
  <si>
    <t>A2</t>
  </si>
  <si>
    <t>A2.1</t>
  </si>
  <si>
    <t>A2.2</t>
  </si>
  <si>
    <t>A3</t>
  </si>
  <si>
    <t>8.3.2 (b)</t>
  </si>
  <si>
    <t>A3.1</t>
  </si>
  <si>
    <t>A4</t>
  </si>
  <si>
    <t>A5</t>
  </si>
  <si>
    <t>8.3.3</t>
  </si>
  <si>
    <t>Other fixed charge obligations</t>
  </si>
  <si>
    <t>A6</t>
  </si>
  <si>
    <t>8.3.4</t>
  </si>
  <si>
    <t>Remove Engineer's and Contractor's site establishment on completion</t>
  </si>
  <si>
    <t>A7</t>
  </si>
  <si>
    <t xml:space="preserve"> TOTAL CARRIED FORWARD</t>
  </si>
  <si>
    <t xml:space="preserve"> BROUGHT FORWARD</t>
  </si>
  <si>
    <t>A8</t>
  </si>
  <si>
    <t>Preparation of risk assessments, safe work procedures, the project H&amp;S File, the H&amp;S plan, the provision of PPE and protective clothing, and other H&amp;S matters that the contractor deems necessary</t>
  </si>
  <si>
    <t>A9</t>
  </si>
  <si>
    <t>Completing and checking the Project H&amp;S File and handing over to the Client on completion of the works</t>
  </si>
  <si>
    <t>A10</t>
  </si>
  <si>
    <t>Compliance with SANS 1921 Part 6 HIV/Aids Awareness</t>
  </si>
  <si>
    <t>A11</t>
  </si>
  <si>
    <t>8.4.1</t>
  </si>
  <si>
    <t>A12</t>
  </si>
  <si>
    <t>8.4.2</t>
  </si>
  <si>
    <t>Operate and maintain facilities on the site for the duration of construction:</t>
  </si>
  <si>
    <t>Facilities for the Engineer-</t>
  </si>
  <si>
    <t>Facilities for the Contractor-</t>
  </si>
  <si>
    <t>A13</t>
  </si>
  <si>
    <t>8.4.3</t>
  </si>
  <si>
    <t>Supervision for duration of construction</t>
  </si>
  <si>
    <t>A15</t>
  </si>
  <si>
    <t>Company and head office overhead costs for the duration of the contract</t>
  </si>
  <si>
    <t>A16</t>
  </si>
  <si>
    <t>Updating and amending the risk assessments, safe work procedures, the project H&amp;S File, the H&amp;S plan, the provision of PPE and protective clothing and any other H&amp;S matters that the contractor deems necessary</t>
  </si>
  <si>
    <t>A17</t>
  </si>
  <si>
    <t>Other time related obligations</t>
  </si>
  <si>
    <t>Provisional Sums</t>
  </si>
  <si>
    <t>A19</t>
  </si>
  <si>
    <t>A20</t>
  </si>
  <si>
    <t>A21</t>
  </si>
  <si>
    <t>A22</t>
  </si>
  <si>
    <t>A23</t>
  </si>
  <si>
    <t>%</t>
  </si>
  <si>
    <t>A24</t>
  </si>
  <si>
    <t>A25</t>
  </si>
  <si>
    <t>A26</t>
  </si>
  <si>
    <t>A27</t>
  </si>
  <si>
    <t>A28</t>
  </si>
  <si>
    <t>A29</t>
  </si>
  <si>
    <t>A30</t>
  </si>
  <si>
    <t>A31</t>
  </si>
  <si>
    <t>A32</t>
  </si>
  <si>
    <t>Allow provisional sum for survey by surveyor appointed by the Engineer</t>
  </si>
  <si>
    <t>A33</t>
  </si>
  <si>
    <t>A34</t>
  </si>
  <si>
    <t>A35</t>
  </si>
  <si>
    <t>Environmental rehabilitation at specific locations by a selected sub contractor</t>
  </si>
  <si>
    <t>Labour</t>
  </si>
  <si>
    <t>Plant</t>
  </si>
  <si>
    <t xml:space="preserve"> TOTAL CARRIED FORWARD TO SUMMARY</t>
  </si>
  <si>
    <t>m³</t>
  </si>
  <si>
    <t>8.3.7</t>
  </si>
  <si>
    <t>m²</t>
  </si>
  <si>
    <t>Site Clearance</t>
  </si>
  <si>
    <t>m</t>
  </si>
  <si>
    <t>Nº</t>
  </si>
  <si>
    <t>8.2.2</t>
  </si>
  <si>
    <t>8.2.5</t>
  </si>
  <si>
    <t>8.2.1</t>
  </si>
  <si>
    <t>Selected granular material</t>
  </si>
  <si>
    <t>Selected fill material</t>
  </si>
  <si>
    <t>No</t>
  </si>
  <si>
    <t>D8</t>
  </si>
  <si>
    <t>D9</t>
  </si>
  <si>
    <t>8.4.4</t>
  </si>
  <si>
    <t>8.3.5</t>
  </si>
  <si>
    <t>SABS 1200 L</t>
  </si>
  <si>
    <t>Pipework</t>
  </si>
  <si>
    <t>8.3.2.2</t>
  </si>
  <si>
    <t>FIXED-CHARGED ITEMS</t>
  </si>
  <si>
    <t>8.3.2.1</t>
  </si>
  <si>
    <t>Facilities for the Engineer:</t>
  </si>
  <si>
    <t xml:space="preserve">Facilities for Contractor: </t>
  </si>
  <si>
    <t>Provision of access to properties during construction</t>
  </si>
  <si>
    <t>A3.2</t>
  </si>
  <si>
    <t>A3.3</t>
  </si>
  <si>
    <t>Time Related Items</t>
  </si>
  <si>
    <t>8.4.2.1</t>
  </si>
  <si>
    <t>8.4.2.2</t>
  </si>
  <si>
    <t>8.4.5</t>
  </si>
  <si>
    <t>Empowerment of local personel through skills development and skills transfer by an accredited trainer/service provider to be appointed or nominated by client.</t>
  </si>
  <si>
    <t>Prov Sum</t>
  </si>
  <si>
    <t>Provisional sum for conforming with the requirements of EPWP</t>
  </si>
  <si>
    <t xml:space="preserve"> Prov Sum</t>
  </si>
  <si>
    <t>DAYWORK</t>
  </si>
  <si>
    <t>Hrs</t>
  </si>
  <si>
    <t>TEMPORARY WORKS</t>
  </si>
  <si>
    <t>Temporary protection of services</t>
  </si>
  <si>
    <t>SABS 1200DA</t>
  </si>
  <si>
    <t>EARTHWORKS</t>
  </si>
  <si>
    <t>8.3.1 b)</t>
  </si>
  <si>
    <t>1) Intermediate excavation</t>
  </si>
  <si>
    <t>2) Hard rock excavation</t>
  </si>
  <si>
    <t>SABS 1200LB</t>
  </si>
  <si>
    <r>
      <t>m</t>
    </r>
    <r>
      <rPr>
        <vertAlign val="superscript"/>
        <sz val="10"/>
        <color indexed="8"/>
        <rFont val="Arial"/>
        <family val="2"/>
      </rPr>
      <t>3</t>
    </r>
  </si>
  <si>
    <t>8.2.3</t>
  </si>
  <si>
    <t>Concrete bedding cradle</t>
  </si>
  <si>
    <t>Reducers</t>
  </si>
  <si>
    <t>Excavation</t>
  </si>
  <si>
    <t>8.3.3.3</t>
  </si>
  <si>
    <t>Excavation Ancilliaries</t>
  </si>
  <si>
    <t>Excavate unsuitable material from trench bottom and dispose</t>
  </si>
  <si>
    <t>Imported Backfill Material</t>
  </si>
  <si>
    <t>Imported backfill material from commercial sources</t>
  </si>
  <si>
    <t>Compaction under roadways</t>
  </si>
  <si>
    <t>Supply and install sack breakers in trenches</t>
  </si>
  <si>
    <t>Build cross embankments as specified where ordered</t>
  </si>
  <si>
    <t>Supply of bedding from commercial sources, where ordered:</t>
  </si>
  <si>
    <t>Excavate in all materials and use for backfilling or dispose as ordered for minor structures and chambers</t>
  </si>
  <si>
    <t>Hard rock excavation</t>
  </si>
  <si>
    <t>Tees:</t>
  </si>
  <si>
    <t>PIPEWORK</t>
  </si>
  <si>
    <t>D10</t>
  </si>
  <si>
    <t>D11</t>
  </si>
  <si>
    <t>D12</t>
  </si>
  <si>
    <t>Bends:</t>
  </si>
  <si>
    <t>Supply, handle, lay, joint, test and disinfect steel fittings and specials. Rates are to include for all bolts, nuts and gaskets and jointing materials:</t>
  </si>
  <si>
    <t>Excavate by hand to expose undergound services (Proving)</t>
  </si>
  <si>
    <t xml:space="preserve">SECTION A: PRELIMINARY AND GENERAL 
</t>
  </si>
  <si>
    <t>SANS 1921-6</t>
  </si>
  <si>
    <t>Full compliance with all Environmental management Plan during the construction of the works under the contract</t>
  </si>
  <si>
    <t>Contractors responsibility in terms of the Environmental Management Plan</t>
  </si>
  <si>
    <t>8.8.4 c</t>
  </si>
  <si>
    <t>8.8.3</t>
  </si>
  <si>
    <t>SANS 1200 A</t>
  </si>
  <si>
    <t>Air Valves</t>
  </si>
  <si>
    <t>A14.1</t>
  </si>
  <si>
    <t>A14.1.1</t>
  </si>
  <si>
    <t>A14.1.2</t>
  </si>
  <si>
    <t>A14.1.3</t>
  </si>
  <si>
    <t>A14.2</t>
  </si>
  <si>
    <t>A14.2.1</t>
  </si>
  <si>
    <t>A14.2.6</t>
  </si>
  <si>
    <t>A14.2.7</t>
  </si>
  <si>
    <t>A18</t>
  </si>
  <si>
    <t>A36</t>
  </si>
  <si>
    <t>Additional tests ordered by the Engineer</t>
  </si>
  <si>
    <t>A37</t>
  </si>
  <si>
    <t>Marker Posts</t>
  </si>
  <si>
    <t>PA3.2</t>
  </si>
  <si>
    <t>B14</t>
  </si>
  <si>
    <t>B14.1</t>
  </si>
  <si>
    <t>B</t>
  </si>
  <si>
    <t>B1</t>
  </si>
  <si>
    <t>B1.1</t>
  </si>
  <si>
    <t>B1.2</t>
  </si>
  <si>
    <t>B1.2.1</t>
  </si>
  <si>
    <t>B1.2.2</t>
  </si>
  <si>
    <t>B1.3</t>
  </si>
  <si>
    <t>B2</t>
  </si>
  <si>
    <t>B2.1</t>
  </si>
  <si>
    <t>B2.2</t>
  </si>
  <si>
    <t>B3</t>
  </si>
  <si>
    <t>B3.1</t>
  </si>
  <si>
    <t>B3.2</t>
  </si>
  <si>
    <t>B3.2.1</t>
  </si>
  <si>
    <t>B3.2.2</t>
  </si>
  <si>
    <t>B3.3</t>
  </si>
  <si>
    <t>B3.1.1</t>
  </si>
  <si>
    <t>B3.1.2</t>
  </si>
  <si>
    <t>B3.4</t>
  </si>
  <si>
    <t>B4</t>
  </si>
  <si>
    <t>B4.1</t>
  </si>
  <si>
    <t>B5</t>
  </si>
  <si>
    <t>B5.1</t>
  </si>
  <si>
    <t>B5.2</t>
  </si>
  <si>
    <t>B7</t>
  </si>
  <si>
    <t>B8</t>
  </si>
  <si>
    <t>B9</t>
  </si>
  <si>
    <t>B10</t>
  </si>
  <si>
    <t>B10.1</t>
  </si>
  <si>
    <t>B10.2</t>
  </si>
  <si>
    <t>B10.2.1</t>
  </si>
  <si>
    <t>B10.2.2</t>
  </si>
  <si>
    <t>D</t>
  </si>
  <si>
    <t>Attendance by representitive of jointing (sealing) compound supplier</t>
  </si>
  <si>
    <t>8.5. b) 1)</t>
  </si>
  <si>
    <t>8.5. b) 2)</t>
  </si>
  <si>
    <t>A38</t>
  </si>
  <si>
    <t>A39</t>
  </si>
  <si>
    <t>A40</t>
  </si>
  <si>
    <t>A41</t>
  </si>
  <si>
    <t>B14.2</t>
  </si>
  <si>
    <t>B14.3</t>
  </si>
  <si>
    <t>B15</t>
  </si>
  <si>
    <t>A42</t>
  </si>
  <si>
    <t>B15.1</t>
  </si>
  <si>
    <t>Acceptance criteria testing as directed by the engineeer</t>
  </si>
  <si>
    <t>B6</t>
  </si>
  <si>
    <t>SABS 1200L</t>
  </si>
  <si>
    <t>B6.1</t>
  </si>
  <si>
    <t>B6.2</t>
  </si>
  <si>
    <t>CONTRACT NUMBER: XXXXXXXX</t>
  </si>
  <si>
    <t xml:space="preserve">Identify local emerging sub contractors,  select, invite quotations and award sub contracts to local SMMEs </t>
  </si>
  <si>
    <t>8.3</t>
  </si>
  <si>
    <t>A43</t>
  </si>
  <si>
    <t>Allowance for refurbishment or retrofitting from testing recommendations</t>
  </si>
  <si>
    <t>Allowance for removal and disposal of existing works complete and make good as directed by engineer</t>
  </si>
  <si>
    <t>a) Nameboards (2No) (Refer to Drawing)</t>
  </si>
  <si>
    <t>b) Use of survey Instruments</t>
  </si>
  <si>
    <t>a) Offices, storage sheds, workshops, living accommodation, ablution and latrine facilities, tools and equipment, water supplies, electric power, communications, access and plant</t>
  </si>
  <si>
    <t>c) Access</t>
  </si>
  <si>
    <t>Accommodation of traffic and road crossings</t>
  </si>
  <si>
    <t>8.4</t>
  </si>
  <si>
    <t>A14</t>
  </si>
  <si>
    <t>b) Survey assistants and materials</t>
  </si>
  <si>
    <t>Allowance for water testing of pipelines complete and make good as directed by engineer (2 fillings)</t>
  </si>
  <si>
    <t>Allowance for Community Liason Officer (CLO)</t>
  </si>
  <si>
    <t>A44</t>
  </si>
  <si>
    <t>A45</t>
  </si>
  <si>
    <t>A46</t>
  </si>
  <si>
    <t>A47</t>
  </si>
  <si>
    <t>A48</t>
  </si>
  <si>
    <t>A49</t>
  </si>
  <si>
    <t>A50</t>
  </si>
  <si>
    <t>A51</t>
  </si>
  <si>
    <t>Allowance for compensating landowners for crop damage due to construction</t>
  </si>
  <si>
    <t>Provision of accredited on site skills training. Including supervision, salaries and other validated costs</t>
  </si>
  <si>
    <t>SECTION B:  EARTHWORKS</t>
  </si>
  <si>
    <t>Minor Structures and Chambers</t>
  </si>
  <si>
    <t xml:space="preserve">8.3.1 c) </t>
  </si>
  <si>
    <t xml:space="preserve">8.3.1 (c) </t>
  </si>
  <si>
    <t>Grassing with sods, watering and maintaining for the duration of the contract in designated areas</t>
  </si>
  <si>
    <t>8.3.1(a)</t>
  </si>
  <si>
    <t>Clear vegetation and trees of girth up to 1 m and remove, stockpile and reinstate topsoil (100mm deep) along route of pipeline</t>
  </si>
  <si>
    <t>SABS 1200DB</t>
  </si>
  <si>
    <t>8.3.1(b)</t>
  </si>
  <si>
    <t>Clear Trees</t>
  </si>
  <si>
    <t>Girth greater than 1 m up to and including 2 m</t>
  </si>
  <si>
    <t>Girth greater than 2 m up to and including 3 m</t>
  </si>
  <si>
    <t>Remove and reinstate fences parallel to pipeline (fences comprising up to 3 strands wire/barbed wire or disjointed timber slats to be included in the normal rate for excavation)</t>
  </si>
  <si>
    <r>
      <t>N</t>
    </r>
    <r>
      <rPr>
        <vertAlign val="superscript"/>
        <sz val="10"/>
        <rFont val="Arial"/>
        <family val="2"/>
      </rPr>
      <t>o</t>
    </r>
  </si>
  <si>
    <t>Excavation of trial holes 1,0 m x 1,0 m x 0,8 m deep as ordered</t>
  </si>
  <si>
    <t xml:space="preserve">Over       and     up to </t>
  </si>
  <si>
    <t>0,0 m               1,0 m</t>
  </si>
  <si>
    <t>1,0 m               1,5 m</t>
  </si>
  <si>
    <t xml:space="preserve">Excavation for uPVC/HDPE pipeline sections by mechanical means </t>
  </si>
  <si>
    <t>Excavate in all materials beyond the limits of pipe trenches for thrust walls, valve chambers, anchor blocks where ordered by the Engineer:</t>
  </si>
  <si>
    <t>0,0 m                1,0 m</t>
  </si>
  <si>
    <t>1,0 m                1,5 m</t>
  </si>
  <si>
    <t>Excavate by hand in confined areas for pipe trenches or to locate and expose existing services where ordered by the Engineer</t>
  </si>
  <si>
    <t xml:space="preserve">SABS 1200DB  </t>
  </si>
  <si>
    <t>EO Items B.3.1 to B.3.3 for :</t>
  </si>
  <si>
    <t>Removal of rock without the use of explosives (where ordered by the Engineer)</t>
  </si>
  <si>
    <t xml:space="preserve">Over and Up to </t>
  </si>
  <si>
    <t>0,0 m 1,0 m</t>
  </si>
  <si>
    <t>1,0 m 1,5 m</t>
  </si>
  <si>
    <t>Excavation for uPVC/HDPE pipelines by hand</t>
  </si>
  <si>
    <t>8.2.2 (c)</t>
  </si>
  <si>
    <t>Stone Bedding</t>
  </si>
  <si>
    <t>Supply and place stone bedding</t>
  </si>
  <si>
    <t>Supply and lay geotextile fabric (as Kaymat U14)</t>
  </si>
  <si>
    <t>8.3.3.1</t>
  </si>
  <si>
    <t>Imported backfill material from designated borrow pit</t>
  </si>
  <si>
    <t>5.1.2.4</t>
  </si>
  <si>
    <t>Gabions and Pitching</t>
  </si>
  <si>
    <t>8.2.1 (a)</t>
  </si>
  <si>
    <t>Surface preparation - cavities filled with excavated material</t>
  </si>
  <si>
    <t>Gabions:</t>
  </si>
  <si>
    <t>2 m x 1 m x 1 m boxes</t>
  </si>
  <si>
    <t>2 m x 2 m x 0,23 m boxes</t>
  </si>
  <si>
    <t>8.2.4</t>
  </si>
  <si>
    <t>Geotexile where ordered</t>
  </si>
  <si>
    <t xml:space="preserve">Ordinary stone pitching </t>
  </si>
  <si>
    <t>8.2.5 (a)</t>
  </si>
  <si>
    <t>Services that Intersect a Trench:</t>
  </si>
  <si>
    <t>Stormwater pipes up to 450 mm dia</t>
  </si>
  <si>
    <t>Telkom and electric cables (underground) (no additional payment will be made for overhead telephone lines or poles)</t>
  </si>
  <si>
    <t>8.3.5 (b)</t>
  </si>
  <si>
    <t>Services that adjoin a trench:</t>
  </si>
  <si>
    <t>Telkom cables (underground) (no additional payment will be made for overhead telephone lines or poles)</t>
  </si>
  <si>
    <t xml:space="preserve">EO Items B.3.3 for excavating, backfilling, compacting and reinstating trenches parallel to and within 1,0 m from: (rates to incl. for reinstating if damaged in any way by the Contractor): </t>
  </si>
  <si>
    <t>Wire fences</t>
  </si>
  <si>
    <t>EO Items B.3.3 for excavating, backfilling, compacting and reinstating trenches crossing beneath (rates to incl. for reinstating if damaged in any way by the Contractor):</t>
  </si>
  <si>
    <t>SABS 1200DK</t>
  </si>
  <si>
    <t>Excavation across gravel roads</t>
  </si>
  <si>
    <t>Selective excavation in all materials for trenches, backfill with stabilised 5% cement, compact and dispose of surplus material for trenches under gravel roads for pipes up to 300mm diameter (only one half of the road is to be opened at any one time)</t>
  </si>
  <si>
    <t>1,5m - 2.0m</t>
  </si>
  <si>
    <t>b) Dealing with water generally on site and at river crossings</t>
  </si>
  <si>
    <t>As built drawings and operating and maintenance manuals</t>
  </si>
  <si>
    <t>B2.2.1</t>
  </si>
  <si>
    <t>B2.2.2</t>
  </si>
  <si>
    <t>B2.2.3</t>
  </si>
  <si>
    <t>B2.2.4</t>
  </si>
  <si>
    <t>B3.4.1</t>
  </si>
  <si>
    <t>B3.5</t>
  </si>
  <si>
    <t>B3.6</t>
  </si>
  <si>
    <t>B3.6.1</t>
  </si>
  <si>
    <t>B3.6.2</t>
  </si>
  <si>
    <t>B11</t>
  </si>
  <si>
    <t>B12</t>
  </si>
  <si>
    <t>B13</t>
  </si>
  <si>
    <t>B13.1</t>
  </si>
  <si>
    <t>B13.2</t>
  </si>
  <si>
    <t>B16</t>
  </si>
  <si>
    <t>B16.1</t>
  </si>
  <si>
    <t>B17</t>
  </si>
  <si>
    <t>B17.1</t>
  </si>
  <si>
    <t>B17.1.1</t>
  </si>
  <si>
    <t>SECTION C:  PIPEWORK</t>
  </si>
  <si>
    <t>C.1</t>
  </si>
  <si>
    <t>Provision of bedding</t>
  </si>
  <si>
    <t>C.1.1</t>
  </si>
  <si>
    <t>Selected from trenches, and/or other excavations without the need for screening or other treatment:</t>
  </si>
  <si>
    <t>C.1.1.1</t>
  </si>
  <si>
    <t>C.1.1.2</t>
  </si>
  <si>
    <t>C.1.2</t>
  </si>
  <si>
    <t>Selected from trenches and/or other excavation incl. for screening and/or other treatment:</t>
  </si>
  <si>
    <t>C.1.2.1</t>
  </si>
  <si>
    <t>C.1.2.2</t>
  </si>
  <si>
    <t>C.1.3</t>
  </si>
  <si>
    <t>C.1.3.1</t>
  </si>
  <si>
    <t>C.1.3.2</t>
  </si>
  <si>
    <t>C.1.4</t>
  </si>
  <si>
    <t>Selected from designated borrow pit, incl. all costs for additional handling and transport:</t>
  </si>
  <si>
    <t>C.1.4.1</t>
  </si>
  <si>
    <t>C.1.4.2</t>
  </si>
  <si>
    <t>C.1.5</t>
  </si>
  <si>
    <t>C.1.6</t>
  </si>
  <si>
    <t>Concrete encasing of pipes in trenches in 20/19 concrete</t>
  </si>
  <si>
    <t>C.2</t>
  </si>
  <si>
    <t>Pipe Laying</t>
  </si>
  <si>
    <t>uPVC Pipes</t>
  </si>
  <si>
    <t>uPVC pipes Class 16 (SABS 966-1) in 6 m lengths</t>
  </si>
  <si>
    <t>C.2.1</t>
  </si>
  <si>
    <t>Supply, handle, lay, test and disinfect uPVC pipes with Z Lok joints in bedding for flexible pipes</t>
  </si>
  <si>
    <t>C.2.1.1</t>
  </si>
  <si>
    <t>75 mm dia, Class 16</t>
  </si>
  <si>
    <t>C.2.2</t>
  </si>
  <si>
    <t>E.O. Item C.2.1.1 for cutting, levelling and fixing uPVC pipes</t>
  </si>
  <si>
    <t>C.2.2.1</t>
  </si>
  <si>
    <t>75 mm dia</t>
  </si>
  <si>
    <t>C.2.3</t>
  </si>
  <si>
    <t>uPVC pressure bends with Z Lok one end only</t>
  </si>
  <si>
    <t>C.2.3.1</t>
  </si>
  <si>
    <t>11¼ º x 75 mm dia</t>
  </si>
  <si>
    <t>C.2.3.2</t>
  </si>
  <si>
    <t>22½ º x 75 mm dia</t>
  </si>
  <si>
    <t>C.2.3.3</t>
  </si>
  <si>
    <t>45º x 75 mm dia</t>
  </si>
  <si>
    <t>C.2.3.4</t>
  </si>
  <si>
    <t>90º x 75 mm dia</t>
  </si>
  <si>
    <t>C.2.4</t>
  </si>
  <si>
    <t>Z Lok Cast Iron Fittings and Specials for use with uPVC pipes - Flanges Table 1600</t>
  </si>
  <si>
    <t>Supply handle, lay, joint test and disinfect cast iron fittings and specials, including nuts, bolts, gaskets and sealing rubbers</t>
  </si>
  <si>
    <t>Flange Adaptors (Flanges Table 1600/3):</t>
  </si>
  <si>
    <t>C.2.4.1</t>
  </si>
  <si>
    <t>Standard scour tees, barrel PE, flanged branch:</t>
  </si>
  <si>
    <t>C.2.4.2</t>
  </si>
  <si>
    <t>75 mm x 75 mm</t>
  </si>
  <si>
    <t>Standard air tees, barrel PE - flanged branch:</t>
  </si>
  <si>
    <t>C.2.4.3</t>
  </si>
  <si>
    <t>110 mm x 75 mm</t>
  </si>
  <si>
    <t>C.2.4.4</t>
  </si>
  <si>
    <t>C.2.4.5</t>
  </si>
  <si>
    <t>160 mm x 75 mm</t>
  </si>
  <si>
    <t>uPVC end caps</t>
  </si>
  <si>
    <t>C2.4.6</t>
  </si>
  <si>
    <t>75 mm</t>
  </si>
  <si>
    <t>C.3</t>
  </si>
  <si>
    <t>Steel Pipes and Fittings (Flanges Table 1600/3 unless scheduled otherwise):</t>
  </si>
  <si>
    <t>Note: 3,3 mm thick steel pipes in accordance with SABS 62: Part 1 up to and incl. 150 mm dia, pipes manufactured from 4,5 mm thick Grade B steel plate for 200 mm dia and larger. Pipes up to and incl. 150 mm dia hot dipped galvanised. Pipes 200 m dia and larger, coated and lined with an approved epoxy system with a dry film thickness of at least 350 microns:</t>
  </si>
  <si>
    <t>C.3.1</t>
  </si>
  <si>
    <t>25 mm dia FL/PE pipe 400 mm long, flange to suit 80 mm dia pipe flange, PE threaded</t>
  </si>
  <si>
    <t>C.3.2</t>
  </si>
  <si>
    <t xml:space="preserve">80mm dia FL/PE pipe 2000 mm long, PE cut to suit on site and threaded 	</t>
  </si>
  <si>
    <t>C.3.3</t>
  </si>
  <si>
    <t>50 mm dia x 6,0 m long PE pipe rate to include for one VJ coupling per pipe length (Table 2500)</t>
  </si>
  <si>
    <t>C.3.4</t>
  </si>
  <si>
    <t>50 mm dia FL/PE pipe 2000 mm long PE cut to suit on site and threaded</t>
  </si>
  <si>
    <t>C.3.5</t>
  </si>
  <si>
    <t>50 mm dia FL/PE pipe 400mm long - PE threaded</t>
  </si>
  <si>
    <t>VJ Adaptor Joints/Couplings:</t>
  </si>
  <si>
    <t>C.3.6</t>
  </si>
  <si>
    <t>80 mm dia VJ Adaptor joint to suit 88,9 m OD pipe</t>
  </si>
  <si>
    <t>C.3.7</t>
  </si>
  <si>
    <t>50 mm dia VJ Adaptor jointto suit 60,3 mm OD pipe</t>
  </si>
  <si>
    <t>Establishment of boreholes and equiping complete incuding water testing and linking into the existing water network</t>
  </si>
  <si>
    <t>A52</t>
  </si>
  <si>
    <t>A53</t>
  </si>
  <si>
    <t>Screw-on Flanges:</t>
  </si>
  <si>
    <t>C.3.8</t>
  </si>
  <si>
    <t>80 mm dia BSP threaded Boss Flange</t>
  </si>
  <si>
    <t>C.3.9</t>
  </si>
  <si>
    <t>50 mm dia BSP threaded Boss Flange</t>
  </si>
  <si>
    <t xml:space="preserve">Jet Dispersers </t>
  </si>
  <si>
    <t>C.3.11</t>
  </si>
  <si>
    <t>C.3.12</t>
  </si>
  <si>
    <t>C.3.13</t>
  </si>
  <si>
    <t>80 mm dia x 45°, FL/PE, 230 C/F 3 segments</t>
  </si>
  <si>
    <t>C.3.14</t>
  </si>
  <si>
    <t>50 mm dia x 45º FL/PE bend 180 C/F 3 segments</t>
  </si>
  <si>
    <t>C.3.15</t>
  </si>
  <si>
    <t xml:space="preserve">50 mm x 50 mm all flanged tee, 200 mm C/F 	</t>
  </si>
  <si>
    <t>75 mm x 50 mm all flanged tee 200 mm C/F</t>
  </si>
  <si>
    <t>C.3.16</t>
  </si>
  <si>
    <t>80 mm dia x 50 mm D/FL reducer 200 mm F/F</t>
  </si>
  <si>
    <t>50 mm diameter x 40 D/FL reducer 150 mm F/F</t>
  </si>
  <si>
    <t>C.3.17</t>
  </si>
  <si>
    <t>Pipes and fittings for PRV Chamber</t>
  </si>
  <si>
    <t>1 set of spares for pressure reducing valve (Item C.3.17.9)</t>
  </si>
  <si>
    <t>1 set of spares for pressure relief valve (Item C.3.17.11)</t>
  </si>
  <si>
    <t>40 mm dia x 600 mm long FL/PE steel pipe, flanges table 1600/3, PE end cut to suit on site and to be BSP threaded</t>
  </si>
  <si>
    <t>40 mm dia ball valve, 1600 kPa (female/female)</t>
  </si>
  <si>
    <t>40 mm dia BSP threaded nipple, hdg</t>
  </si>
  <si>
    <t>40 mm dia female connector, BSP threaded, hdg</t>
  </si>
  <si>
    <t>40 mm dia VJ adaptor joint to suit 48.42 OD pipe, flange table 1600/3</t>
  </si>
  <si>
    <t>40 mm dia BSP threaded boss flange, hdg, flange table 1600/3</t>
  </si>
  <si>
    <t>40 (1½) dia (honey well</t>
  </si>
  <si>
    <t>40 mm dia female tee, BSP threaded , hdg</t>
  </si>
  <si>
    <t>40 mm dia (VYC, model 095 ES, bronze/brass type, 1½ x 1½") pressure relief valve as supplied by Valvequip or similar approved. "</t>
  </si>
  <si>
    <t>40 mm dia 90º elbow, BSP threaded, hdg (male/female)</t>
  </si>
  <si>
    <t>40 mm dia x 500 mm long PE Class 16 steel pipe, cut to suit on site and BSP threaded</t>
  </si>
  <si>
    <t>40 mm diameter x 90º elbow, BSP threaded (Female / Female)</t>
  </si>
  <si>
    <t>80 mm dia as per Drawings</t>
  </si>
  <si>
    <t>50 mm dia as per Drawings</t>
  </si>
  <si>
    <t>C.3.18</t>
  </si>
  <si>
    <t>C.3.19</t>
  </si>
  <si>
    <t>C.3.19.1</t>
  </si>
  <si>
    <t>C.3.19.2</t>
  </si>
  <si>
    <t>C.3.19.3</t>
  </si>
  <si>
    <t>C.3.19.4</t>
  </si>
  <si>
    <t>C.3.19.5</t>
  </si>
  <si>
    <t>C.3.19.6</t>
  </si>
  <si>
    <t>C.3.19.7</t>
  </si>
  <si>
    <t>C.3.19.8</t>
  </si>
  <si>
    <t>C.3.19.9</t>
  </si>
  <si>
    <t>C.3.19.10</t>
  </si>
  <si>
    <t>C.3.19.11</t>
  </si>
  <si>
    <t>C.3.19.12</t>
  </si>
  <si>
    <t>C.3.19.13</t>
  </si>
  <si>
    <t>C.3.19.14</t>
  </si>
  <si>
    <t>Pipes and Fittings for Bulk Meter Chamber (Table 1600)</t>
  </si>
  <si>
    <t>40 mm dia x 600 mm long D/FL pipe</t>
  </si>
  <si>
    <t>40 mm dia Meinecke Cosmos WPD Strainer</t>
  </si>
  <si>
    <t>40 mm dia Meinke Cosmos WPD Meter</t>
  </si>
  <si>
    <t>40 mm dia x 300 mm long FL/PE pipe</t>
  </si>
  <si>
    <t>40 mm dia VJ adaptor joint to suit 48,4 mm OD pipe</t>
  </si>
  <si>
    <t>C.4</t>
  </si>
  <si>
    <t>Puddle Pipes (Stainless Steel)</t>
  </si>
  <si>
    <t>Stainless steel pipework grade 304L, wall thickness 3,4 mm. All fittings to be pickled and passivated after welding (flanges to SABS 1123 Table 1600/3) (stainless steel bolts and nuts to be coated with a nickle anti-seize compound):</t>
  </si>
  <si>
    <t>C.4.1</t>
  </si>
  <si>
    <t xml:space="preserve">50 mm dia D/FL puddle pipe 600 mm long with central puddle collar </t>
  </si>
  <si>
    <t>C.5</t>
  </si>
  <si>
    <t>Waterworks pattern flanged gate valves: (Table 1600) (SABS approved)</t>
  </si>
  <si>
    <t>Supply, handle, lay, joint, test and disinfect valves. Rates are to include for all bolts, nuts and gaskets and jointing materials:</t>
  </si>
  <si>
    <t>C.5.1</t>
  </si>
  <si>
    <t>80 mm dia wedge gate valve with square cap</t>
  </si>
  <si>
    <t>C.5.2</t>
  </si>
  <si>
    <t>25 mm dia female/female brass ballstop valve</t>
  </si>
  <si>
    <t>C.5.3</t>
  </si>
  <si>
    <t>50 mm dia RSV Valve with Square cap</t>
  </si>
  <si>
    <t>C.6</t>
  </si>
  <si>
    <t>C.6.1</t>
  </si>
  <si>
    <t>25 mm dia air valve Vent-o-Matt 025 RB X 2511 or similar approved</t>
  </si>
  <si>
    <t>HDPE Pipes</t>
  </si>
  <si>
    <t>C.7</t>
  </si>
  <si>
    <t>Supply, handle, lay, test and disinfect Type IV HDPE pipes with compression joints in bedding for flexible pipes: (Rate to include for fitting per roll)</t>
  </si>
  <si>
    <t>C.7.1</t>
  </si>
  <si>
    <t>63 mm dia, Class 12</t>
  </si>
  <si>
    <t>C.7.2</t>
  </si>
  <si>
    <t>63 mm dia, Class 16</t>
  </si>
  <si>
    <t>C.7.3</t>
  </si>
  <si>
    <t>50 mm dia, Class 12</t>
  </si>
  <si>
    <t>C.7.4</t>
  </si>
  <si>
    <t>50 mm dia, Class 16</t>
  </si>
  <si>
    <t>C.7.5</t>
  </si>
  <si>
    <t>Supply, handle, lay, joint test and disinfect the following Plasson compression fittings</t>
  </si>
  <si>
    <t>C.7.5.1</t>
  </si>
  <si>
    <t>50 mm dia, end plug (Class 16)</t>
  </si>
  <si>
    <t>C.7.5.2</t>
  </si>
  <si>
    <t>63 mm dia end plug (Class 16)</t>
  </si>
  <si>
    <t>C.7.5.3</t>
  </si>
  <si>
    <t>75 mm dia - 3 flanged adaptor with galvinised backing ring</t>
  </si>
  <si>
    <t>C.7.5.4</t>
  </si>
  <si>
    <t>63 mm dia - 2 Flanged adaptor with galvanised backing ring</t>
  </si>
  <si>
    <t>C.7.5.5</t>
  </si>
  <si>
    <t>50 mm dia - 2 Flanged adaptor with galvanised backing ring Flange Table 1600/3"</t>
  </si>
  <si>
    <t>C.7.6</t>
  </si>
  <si>
    <t>50 mm x 50 mm tee with compression fitting</t>
  </si>
  <si>
    <t>C.7.7</t>
  </si>
  <si>
    <t>63 mm x 50 mm reducing tee with compression fittings</t>
  </si>
  <si>
    <t>C.3.20</t>
  </si>
  <si>
    <t>C.3.20.1</t>
  </si>
  <si>
    <t>C.3.20.2</t>
  </si>
  <si>
    <t>C.3.20.3</t>
  </si>
  <si>
    <t>C.3.20.4</t>
  </si>
  <si>
    <t>C.3.20.5</t>
  </si>
  <si>
    <t>SECTION D : SUNDRIES</t>
  </si>
  <si>
    <t>D.1</t>
  </si>
  <si>
    <t>Valve Chambers</t>
  </si>
  <si>
    <t>Supply materials and construct complete chambers. Pipes and fittings scheduled separately</t>
  </si>
  <si>
    <t>D.1.1</t>
  </si>
  <si>
    <t>D.1.1.1</t>
  </si>
  <si>
    <t>Of overall depth not exceeding 1,25 m</t>
  </si>
  <si>
    <t>D.1.1.2</t>
  </si>
  <si>
    <t>Of overall depth not exceeding 0,6 m</t>
  </si>
  <si>
    <t>D.1.1.3</t>
  </si>
  <si>
    <t>D.1.2</t>
  </si>
  <si>
    <t>D.1.2.1</t>
  </si>
  <si>
    <t>Of overall depth (incl. floor and roof slab) not exceeding 1,25 m</t>
  </si>
  <si>
    <t>D.1.2.2</t>
  </si>
  <si>
    <t>EO Item D.1.2.1 for depth in excess of 1,25 m:</t>
  </si>
  <si>
    <t>D.1.2.2.1</t>
  </si>
  <si>
    <t>0,25 m</t>
  </si>
  <si>
    <t>D.1.3</t>
  </si>
  <si>
    <t>D.1.4</t>
  </si>
  <si>
    <t>D.2</t>
  </si>
  <si>
    <t>Concrete</t>
  </si>
  <si>
    <t>D.2.1</t>
  </si>
  <si>
    <t>D.3</t>
  </si>
  <si>
    <t>D.4</t>
  </si>
  <si>
    <t>D.5</t>
  </si>
  <si>
    <t>Supply and apply Denso protection to SCJ's, flanges, VJ couplings and VJ adaptor joints :</t>
  </si>
  <si>
    <t>D.5.1</t>
  </si>
  <si>
    <t>80 mm dia</t>
  </si>
  <si>
    <t>D.5.2</t>
  </si>
  <si>
    <t>50 mm dia</t>
  </si>
  <si>
    <t>D.6</t>
  </si>
  <si>
    <t>Supply and install 50 mm Discus 0370 padlock as supplied by Southern Bolt - only one security key needed</t>
  </si>
  <si>
    <t>D.7</t>
  </si>
  <si>
    <t>Standpipes (Provisional)</t>
  </si>
  <si>
    <t>D.7.1</t>
  </si>
  <si>
    <t>15 mm male/female ballstop valve 1200 kPa</t>
  </si>
  <si>
    <t>D.7.2</t>
  </si>
  <si>
    <t>15 mm male/female copper coupling</t>
  </si>
  <si>
    <t>D.7.3</t>
  </si>
  <si>
    <t>15 mm female/female ballstop valve 1200 kPa</t>
  </si>
  <si>
    <t>D.7.4</t>
  </si>
  <si>
    <t>15 mm threaded male strainer</t>
  </si>
  <si>
    <t>D.7.5</t>
  </si>
  <si>
    <t>15 mm galvanised iron socket</t>
  </si>
  <si>
    <t>D.7.6</t>
  </si>
  <si>
    <t>15 mm threaded pressure reducing valve with adjustable downstream pressure setting 400 - 1200 kPa</t>
  </si>
  <si>
    <t>D.7.7</t>
  </si>
  <si>
    <t>15 mm x ½ copper to female iron coupler"</t>
  </si>
  <si>
    <t>D.7.8</t>
  </si>
  <si>
    <t>15 mm Brass male bib tap</t>
  </si>
  <si>
    <t>Excavate for 15 mm dia polycop pipe 300 mm deep</t>
  </si>
  <si>
    <t>Supply and lay 15 mm dia polycop pipe</t>
  </si>
  <si>
    <t>Supply, install and test approved Class 16 cast iron saddles complete drilled and tapped with ½ BSP threaded socket including all bolts</t>
  </si>
  <si>
    <t>D.11.1</t>
  </si>
  <si>
    <t>D.11.2</t>
  </si>
  <si>
    <t>63 mm dia</t>
  </si>
  <si>
    <t>D.11.3</t>
  </si>
  <si>
    <t>Connect into Existing Main</t>
  </si>
  <si>
    <t>D.12.1</t>
  </si>
  <si>
    <t>Supply and build valve box complete as shown on Drawings</t>
  </si>
  <si>
    <t>EO Item D.1.1.1 individual precast rings as shown on Drawings</t>
  </si>
  <si>
    <t xml:space="preserve">Supply and construct complete air valve chamber incl. for manhole cover and frame and building in pipework. </t>
  </si>
  <si>
    <t>Construct complete PRV chamber all as shown on Drawings (Pipes and fittings measured elsewhere)</t>
  </si>
  <si>
    <t>Construct complete meter chamber all as shown on Drawings (Pipes and fittings measured elsewhere)</t>
  </si>
  <si>
    <t>Anchor blocks in Grade 20/19 concrete as per Drawings (incl. rough shuttering)</t>
  </si>
  <si>
    <t>Supply and install marker beacons as shown on Drawings at all horizontal bends on pipeline and where ordered by the Engineer, incl. for painting twice with yellow road marking paint and concrete surround</t>
  </si>
  <si>
    <t>Supply and install LV, SV and AV marker posts as per Drawings(painted with yellow marking paint) including for concrete surround</t>
  </si>
  <si>
    <t>Supply, install, disinfect and commission the following fittings for standpipes, all as shown on Drawings</t>
  </si>
  <si>
    <t>Supply and install standpipes, and other materials, plant and labour, as shown on Drawings</t>
  </si>
  <si>
    <t>BILL OF QUANTITIES</t>
  </si>
  <si>
    <t>Description</t>
  </si>
  <si>
    <t>Total</t>
  </si>
  <si>
    <t>FINAL SUMMARY</t>
  </si>
  <si>
    <t>Sub-Total :</t>
  </si>
  <si>
    <t>Sub-Total</t>
  </si>
  <si>
    <t>Add 15% VAT</t>
  </si>
  <si>
    <t>TOTAL :</t>
  </si>
  <si>
    <t xml:space="preserve">Add 10% Contingencies </t>
  </si>
  <si>
    <t>Section</t>
  </si>
  <si>
    <t>C</t>
  </si>
  <si>
    <t>Priliminaries and General</t>
  </si>
  <si>
    <t>Earthworks</t>
  </si>
  <si>
    <t>Sundries</t>
  </si>
  <si>
    <t>Cut and connect to existing water mains complete as directed on site by the engineer</t>
  </si>
  <si>
    <t>MHLATHUZE WATER</t>
  </si>
  <si>
    <t>Establishment of existing water infrastructure, deficiencies, remedial works, fixing, testing, commisssioning and making good</t>
  </si>
  <si>
    <t>A54</t>
  </si>
  <si>
    <t>MTUBATUBA LOCAL MUNICIPALITY: WARD 10 WATER SUPPLY REFURBISHMENT</t>
  </si>
  <si>
    <t>Selective excavation in all materials for trenches, backfill, compact or dispose of surplus/unsuitable material, for pipes up to and including 90mm dia for depths:</t>
  </si>
  <si>
    <t xml:space="preserve">Excavation in all materials for pipe trenches, backfill, compact or dispose of surplus/unsuitable material for pipes up to and including 90mm dia for depths: </t>
  </si>
  <si>
    <t>MW/73/3/2022/2023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</si>
</sst>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quot;R&quot;\ #,##0.00"/>
    <numFmt numFmtId="165" formatCode="0.0"/>
    <numFmt numFmtId="166" formatCode="&quot;R&quot;\ #,##0"/>
    <numFmt numFmtId="167" formatCode="\$#,##0_);\(\$#,##0\)"/>
    <numFmt numFmtId="168" formatCode="mmmm\ d\,\ yyyy"/>
    <numFmt numFmtId="169" formatCode="_ &quot;$&quot;\ * #,##0.00_ ;_ &quot;$&quot;\ * \-#,##0.00_ ;_ &quot;$&quot;\ * &quot;-&quot;??_ ;_ @_ "/>
    <numFmt numFmtId="170" formatCode="&quot;R&quot;#,##0.00"/>
  </numFmts>
  <fonts count="56" x14ac:knownFonts="1">
    <font>
      <sz val="11"/>
      <color theme="1"/>
      <name val="Calibri"/>
      <family val="2"/>
      <scheme val="minor"/>
    </font>
    <font>
      <sz val="10"/>
      <color theme="1"/>
      <name val="Arial"/>
      <family val="2"/>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u/>
      <sz val="10"/>
      <color theme="1"/>
      <name val="Arial"/>
      <family val="2"/>
    </font>
    <font>
      <sz val="10"/>
      <color rgb="FFFF0000"/>
      <name val="Arial"/>
      <family val="2"/>
    </font>
    <font>
      <vertAlign val="superscript"/>
      <sz val="10"/>
      <color indexed="8"/>
      <name val="Arial"/>
      <family val="2"/>
    </font>
    <font>
      <vertAlign val="superscript"/>
      <sz val="10"/>
      <name val="Arial"/>
      <family val="2"/>
    </font>
    <font>
      <b/>
      <u/>
      <sz val="10"/>
      <name val="Arial"/>
      <family val="2"/>
    </font>
    <font>
      <sz val="10"/>
      <name val="Courier"/>
      <family val="3"/>
    </font>
    <font>
      <sz val="10"/>
      <name val="Calibri"/>
      <family val="2"/>
      <scheme val="minor"/>
    </font>
    <font>
      <strike/>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name val="Arial"/>
      <family val="2"/>
    </font>
    <font>
      <b/>
      <sz val="12"/>
      <name val="Arial"/>
      <family val="2"/>
    </font>
    <font>
      <sz val="10"/>
      <name val="Helv"/>
    </font>
    <font>
      <sz val="9.5"/>
      <color theme="1"/>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8"/>
      <name val="Arial"/>
      <family val="2"/>
    </font>
    <font>
      <b/>
      <u/>
      <sz val="11"/>
      <name val="Calibri"/>
      <family val="2"/>
      <scheme val="minor"/>
    </font>
    <font>
      <b/>
      <u/>
      <sz val="12"/>
      <name val="Calibri"/>
      <family val="2"/>
      <scheme val="minor"/>
    </font>
    <font>
      <b/>
      <u/>
      <sz val="14"/>
      <name val="Calibri"/>
      <family val="2"/>
      <scheme val="minor"/>
    </font>
  </fonts>
  <fills count="50">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36">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s>
  <cellStyleXfs count="27767">
    <xf numFmtId="0" fontId="0" fillId="0" borderId="0"/>
    <xf numFmtId="9" fontId="2" fillId="0" borderId="0" applyFont="0" applyFill="0" applyBorder="0" applyAlignment="0" applyProtection="0"/>
    <xf numFmtId="0" fontId="4" fillId="0" borderId="0"/>
    <xf numFmtId="0" fontId="12" fillId="0" borderId="0"/>
    <xf numFmtId="0" fontId="12" fillId="0" borderId="0"/>
    <xf numFmtId="0" fontId="4" fillId="0" borderId="0"/>
    <xf numFmtId="0" fontId="2" fillId="0" borderId="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16" applyNumberFormat="0" applyAlignment="0" applyProtection="0"/>
    <xf numFmtId="0" fontId="23" fillId="7" borderId="17" applyNumberFormat="0" applyAlignment="0" applyProtection="0"/>
    <xf numFmtId="0" fontId="24" fillId="7" borderId="16" applyNumberFormat="0" applyAlignment="0" applyProtection="0"/>
    <xf numFmtId="0" fontId="25" fillId="0" borderId="18" applyNumberFormat="0" applyFill="0" applyAlignment="0" applyProtection="0"/>
    <xf numFmtId="0" fontId="26" fillId="8"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0" fillId="33" borderId="0" applyNumberFormat="0" applyBorder="0" applyAlignment="0" applyProtection="0"/>
    <xf numFmtId="0" fontId="4" fillId="0" borderId="0"/>
    <xf numFmtId="0" fontId="12" fillId="0" borderId="0"/>
    <xf numFmtId="0" fontId="4"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4" fillId="0" borderId="0" applyNumberFormat="0" applyFont="0" applyFill="0" applyBorder="0" applyAlignment="0" applyProtection="0"/>
    <xf numFmtId="0" fontId="12" fillId="0" borderId="0"/>
    <xf numFmtId="0" fontId="4" fillId="0" borderId="0"/>
    <xf numFmtId="0" fontId="2" fillId="0" borderId="0"/>
    <xf numFmtId="0" fontId="2" fillId="0" borderId="0"/>
    <xf numFmtId="0" fontId="2" fillId="0" borderId="0"/>
    <xf numFmtId="0" fontId="5" fillId="0" borderId="0"/>
    <xf numFmtId="0" fontId="4" fillId="0" borderId="0"/>
    <xf numFmtId="0" fontId="5"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168"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2"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applyNumberFormat="0" applyFont="0" applyFill="0" applyBorder="0" applyAlignment="0" applyProtection="0"/>
    <xf numFmtId="0" fontId="1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4" fillId="0" borderId="0"/>
    <xf numFmtId="0" fontId="5" fillId="0" borderId="0"/>
    <xf numFmtId="0" fontId="1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5"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12" fillId="0" borderId="0"/>
    <xf numFmtId="0" fontId="4" fillId="0" borderId="0"/>
    <xf numFmtId="0" fontId="2" fillId="0" borderId="0"/>
    <xf numFmtId="0" fontId="4" fillId="0" borderId="0"/>
    <xf numFmtId="0" fontId="4" fillId="0" borderId="0"/>
    <xf numFmtId="0" fontId="5"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32" fillId="0" borderId="0" applyNumberFormat="0" applyFill="0" applyBorder="0" applyAlignment="0" applyProtection="0"/>
    <xf numFmtId="0" fontId="4" fillId="0" borderId="0" applyNumberFormat="0" applyFont="0" applyFill="0" applyBorder="0" applyAlignment="0" applyProtection="0"/>
    <xf numFmtId="0" fontId="1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1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12" fillId="0" borderId="0"/>
    <xf numFmtId="0" fontId="4" fillId="0" borderId="0"/>
    <xf numFmtId="0" fontId="5" fillId="0" borderId="0"/>
    <xf numFmtId="0" fontId="1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5" fillId="0" borderId="0"/>
    <xf numFmtId="0" fontId="12" fillId="0" borderId="0"/>
    <xf numFmtId="0" fontId="2" fillId="0" borderId="0"/>
    <xf numFmtId="0" fontId="5" fillId="0" borderId="0"/>
    <xf numFmtId="0" fontId="4"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37" fontId="4" fillId="0" borderId="0" applyFill="0" applyBorder="0" applyAlignment="0" applyProtection="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1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32" fillId="0" borderId="0" applyNumberFormat="0" applyFill="0" applyBorder="0" applyAlignment="0" applyProtection="0"/>
    <xf numFmtId="168" fontId="4" fillId="0" borderId="0" applyFill="0" applyBorder="0" applyAlignment="0" applyProtection="0"/>
    <xf numFmtId="0" fontId="2"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1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37" fontId="4" fillId="0" borderId="0" applyFill="0" applyBorder="0" applyAlignment="0" applyProtection="0"/>
    <xf numFmtId="2"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5"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2" fillId="0" borderId="0"/>
    <xf numFmtId="0" fontId="5" fillId="0" borderId="0"/>
    <xf numFmtId="0" fontId="4" fillId="0" borderId="0"/>
    <xf numFmtId="0" fontId="31" fillId="0" borderId="0" applyNumberFormat="0" applyFill="0" applyBorder="0" applyAlignment="0" applyProtection="0"/>
    <xf numFmtId="0" fontId="2" fillId="0" borderId="0"/>
    <xf numFmtId="0" fontId="32" fillId="0" borderId="0" applyNumberFormat="0" applyFill="0" applyBorder="0" applyAlignment="0" applyProtection="0"/>
    <xf numFmtId="0" fontId="2" fillId="0" borderId="0"/>
    <xf numFmtId="0" fontId="5"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37" fontId="4" fillId="0" borderId="0" applyFill="0" applyBorder="0" applyAlignment="0" applyProtection="0"/>
    <xf numFmtId="0" fontId="32" fillId="0" borderId="0" applyNumberFormat="0" applyFill="0" applyBorder="0" applyAlignment="0" applyProtection="0"/>
    <xf numFmtId="0" fontId="2" fillId="0" borderId="0"/>
    <xf numFmtId="0" fontId="2" fillId="0" borderId="0"/>
    <xf numFmtId="0" fontId="31" fillId="0" borderId="0" applyNumberFormat="0" applyFill="0" applyBorder="0" applyAlignment="0" applyProtection="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1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1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12" fillId="0" borderId="0"/>
    <xf numFmtId="0" fontId="4" fillId="0" borderId="0"/>
    <xf numFmtId="0" fontId="5" fillId="0" borderId="0"/>
    <xf numFmtId="0" fontId="5" fillId="0" borderId="0"/>
    <xf numFmtId="0" fontId="4" fillId="0" borderId="0"/>
    <xf numFmtId="0" fontId="4" fillId="0" borderId="0"/>
    <xf numFmtId="0" fontId="1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4" fillId="0" borderId="0"/>
    <xf numFmtId="0" fontId="12" fillId="0" borderId="0"/>
    <xf numFmtId="0" fontId="4" fillId="0" borderId="0"/>
    <xf numFmtId="0" fontId="2"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2"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31" fillId="0" borderId="0" applyNumberFormat="0" applyFill="0" applyBorder="0" applyAlignment="0" applyProtection="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5"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12"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5" fillId="0" borderId="0"/>
    <xf numFmtId="0" fontId="4" fillId="0" borderId="0"/>
    <xf numFmtId="0" fontId="12" fillId="0" borderId="0"/>
    <xf numFmtId="0" fontId="12"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1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37" fontId="4" fillId="0" borderId="0" applyFill="0" applyBorder="0" applyAlignment="0" applyProtection="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5"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5" fillId="0" borderId="0"/>
    <xf numFmtId="168" fontId="4" fillId="0" borderId="0" applyFill="0" applyBorder="0" applyAlignment="0" applyProtection="0"/>
    <xf numFmtId="0" fontId="4"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31" fillId="0" borderId="0" applyNumberFormat="0" applyFill="0" applyBorder="0" applyAlignment="0" applyProtection="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12" fillId="0" borderId="0"/>
    <xf numFmtId="0" fontId="2" fillId="0" borderId="0"/>
    <xf numFmtId="0" fontId="2" fillId="0" borderId="0"/>
    <xf numFmtId="0" fontId="5"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168" fontId="4" fillId="0" borderId="0" applyFill="0" applyBorder="0" applyAlignment="0" applyProtection="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37" fontId="4" fillId="0" borderId="0" applyFill="0" applyBorder="0" applyAlignment="0" applyProtection="0"/>
    <xf numFmtId="0" fontId="4"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applyNumberFormat="0" applyFont="0" applyFill="0" applyBorder="0" applyAlignment="0" applyProtection="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22" applyNumberFormat="0" applyFill="0" applyAlignment="0" applyProtection="0"/>
    <xf numFmtId="0" fontId="4" fillId="0" borderId="0" applyNumberFormat="0" applyFont="0" applyFill="0" applyBorder="0" applyAlignment="0" applyProtection="0"/>
    <xf numFmtId="0" fontId="4" fillId="0" borderId="0"/>
    <xf numFmtId="0" fontId="4" fillId="0" borderId="0"/>
    <xf numFmtId="0" fontId="12"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5" fillId="0" borderId="0"/>
    <xf numFmtId="0" fontId="32" fillId="0" borderId="0" applyNumberFormat="0" applyFill="0" applyBorder="0" applyAlignment="0" applyProtection="0"/>
    <xf numFmtId="0" fontId="1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5" fillId="0" borderId="0"/>
    <xf numFmtId="0" fontId="2" fillId="0" borderId="0"/>
    <xf numFmtId="0" fontId="5"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168" fontId="4" fillId="0" borderId="0" applyFill="0" applyBorder="0" applyAlignment="0" applyProtection="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168" fontId="4" fillId="0" borderId="0" applyFill="0" applyBorder="0" applyAlignment="0" applyProtection="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5"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5" fillId="0" borderId="0"/>
    <xf numFmtId="0" fontId="2"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0" applyNumberFormat="0" applyFont="0" applyFill="0" applyBorder="0" applyAlignment="0" applyProtection="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applyNumberFormat="0" applyFont="0" applyFill="0" applyBorder="0" applyAlignment="0" applyProtection="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1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31" fillId="0" borderId="0" applyNumberFormat="0" applyFill="0" applyBorder="0" applyAlignment="0" applyProtection="0"/>
    <xf numFmtId="167" fontId="4" fillId="0" borderId="0" applyFill="0" applyBorder="0" applyAlignment="0" applyProtection="0"/>
    <xf numFmtId="0" fontId="4" fillId="0" borderId="0" applyNumberFormat="0" applyFont="0" applyFill="0" applyBorder="0" applyAlignment="0" applyProtection="0"/>
    <xf numFmtId="0" fontId="32" fillId="0" borderId="0" applyNumberFormat="0" applyFill="0" applyBorder="0" applyAlignment="0" applyProtection="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12" fillId="0" borderId="0"/>
    <xf numFmtId="0" fontId="4" fillId="0" borderId="0"/>
    <xf numFmtId="0" fontId="5" fillId="0" borderId="0"/>
    <xf numFmtId="0" fontId="2" fillId="0" borderId="0"/>
    <xf numFmtId="0" fontId="1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5" fillId="0" borderId="0"/>
    <xf numFmtId="0" fontId="4" fillId="0" borderId="0"/>
    <xf numFmtId="0" fontId="12" fillId="0" borderId="0"/>
    <xf numFmtId="0" fontId="4" fillId="0" borderId="0"/>
    <xf numFmtId="0" fontId="32" fillId="0" borderId="0" applyNumberFormat="0" applyFill="0" applyBorder="0" applyAlignment="0" applyProtection="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1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2" fontId="4" fillId="0" borderId="0" applyFill="0" applyBorder="0" applyAlignment="0" applyProtection="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22" applyNumberFormat="0" applyFill="0" applyAlignment="0" applyProtection="0"/>
    <xf numFmtId="0" fontId="5"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2" fillId="0" borderId="0"/>
    <xf numFmtId="0" fontId="31" fillId="0" borderId="0" applyNumberFormat="0" applyFill="0" applyBorder="0" applyAlignment="0" applyProtection="0"/>
    <xf numFmtId="0" fontId="2" fillId="0" borderId="0"/>
    <xf numFmtId="0" fontId="1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31" fillId="0" borderId="0" applyNumberFormat="0" applyFill="0" applyBorder="0" applyAlignment="0" applyProtection="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37" fontId="4" fillId="0" borderId="0" applyFill="0" applyBorder="0" applyAlignment="0" applyProtection="0"/>
    <xf numFmtId="0" fontId="5" fillId="0" borderId="0"/>
    <xf numFmtId="0" fontId="4" fillId="0" borderId="0"/>
    <xf numFmtId="0" fontId="2"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5" fillId="0" borderId="0"/>
    <xf numFmtId="0" fontId="4"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4" fillId="0" borderId="0"/>
    <xf numFmtId="0" fontId="4" fillId="0" borderId="0"/>
    <xf numFmtId="0" fontId="4" fillId="0" borderId="0"/>
    <xf numFmtId="0" fontId="5"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5" fillId="0" borderId="0"/>
    <xf numFmtId="37" fontId="4" fillId="0" borderId="0" applyFill="0" applyBorder="0" applyAlignment="0" applyProtection="0"/>
    <xf numFmtId="37" fontId="4" fillId="0" borderId="0" applyFill="0" applyBorder="0" applyAlignment="0" applyProtection="0"/>
    <xf numFmtId="0" fontId="4" fillId="0" borderId="0"/>
    <xf numFmtId="0" fontId="4" fillId="0" borderId="0" applyNumberFormat="0" applyFont="0" applyFill="0" applyBorder="0" applyAlignment="0" applyProtection="0"/>
    <xf numFmtId="37" fontId="4" fillId="0" borderId="0" applyFill="0" applyBorder="0" applyAlignment="0" applyProtection="0"/>
    <xf numFmtId="0" fontId="4" fillId="0" borderId="0"/>
    <xf numFmtId="0" fontId="1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12" fillId="0" borderId="0"/>
    <xf numFmtId="0" fontId="4" fillId="0" borderId="0"/>
    <xf numFmtId="0" fontId="5" fillId="0" borderId="0"/>
    <xf numFmtId="0" fontId="12" fillId="0" borderId="0"/>
    <xf numFmtId="0" fontId="4"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5" fillId="0" borderId="0"/>
    <xf numFmtId="0" fontId="12" fillId="0" borderId="0"/>
    <xf numFmtId="0" fontId="31" fillId="0" borderId="0" applyNumberFormat="0" applyFill="0" applyBorder="0" applyAlignment="0" applyProtection="0"/>
    <xf numFmtId="0" fontId="2"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2" fontId="4" fillId="0" borderId="0" applyFill="0" applyBorder="0" applyAlignment="0" applyProtection="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1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2" fontId="4" fillId="0" borderId="0" applyFill="0" applyBorder="0" applyAlignment="0" applyProtection="0"/>
    <xf numFmtId="37" fontId="4" fillId="0" borderId="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xf numFmtId="0" fontId="2" fillId="0" borderId="0"/>
    <xf numFmtId="0" fontId="4" fillId="0" borderId="0"/>
    <xf numFmtId="0" fontId="12"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12" fillId="0" borderId="0"/>
    <xf numFmtId="0" fontId="4" fillId="0" borderId="0"/>
    <xf numFmtId="0" fontId="2" fillId="0" borderId="0"/>
    <xf numFmtId="0" fontId="5"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2" fontId="4" fillId="0" borderId="0" applyFill="0" applyBorder="0" applyAlignment="0" applyProtection="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4" fillId="0" borderId="0"/>
    <xf numFmtId="0" fontId="5" fillId="0" borderId="0"/>
    <xf numFmtId="0" fontId="12" fillId="0" borderId="0"/>
    <xf numFmtId="0" fontId="2" fillId="0" borderId="0"/>
    <xf numFmtId="0" fontId="4" fillId="0" borderId="22" applyNumberFormat="0" applyFill="0" applyAlignment="0" applyProtection="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2" fontId="4" fillId="0" borderId="0" applyFill="0" applyBorder="0" applyAlignment="0" applyProtection="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5"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5" fillId="0" borderId="0"/>
    <xf numFmtId="0" fontId="2"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5"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5"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37" fontId="4" fillId="0" borderId="0" applyFill="0" applyBorder="0" applyAlignment="0" applyProtection="0"/>
    <xf numFmtId="0" fontId="2" fillId="0" borderId="0"/>
    <xf numFmtId="0" fontId="31" fillId="0" borderId="0" applyNumberFormat="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4" fillId="0" borderId="0"/>
    <xf numFmtId="0" fontId="4"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4" fillId="0" borderId="0"/>
    <xf numFmtId="37" fontId="4" fillId="0" borderId="0" applyFill="0" applyBorder="0" applyAlignment="0" applyProtection="0"/>
    <xf numFmtId="0" fontId="12"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12" fillId="0" borderId="0"/>
    <xf numFmtId="0" fontId="1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22" applyNumberFormat="0" applyFill="0" applyAlignment="0" applyProtection="0"/>
    <xf numFmtId="0" fontId="2" fillId="0" borderId="0"/>
    <xf numFmtId="0" fontId="4" fillId="0" borderId="0"/>
    <xf numFmtId="0" fontId="5" fillId="0" borderId="0"/>
    <xf numFmtId="0" fontId="2" fillId="0" borderId="0"/>
    <xf numFmtId="0" fontId="1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12"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4"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37" fontId="4" fillId="0" borderId="0" applyFill="0" applyBorder="0" applyAlignment="0" applyProtection="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168" fontId="4" fillId="0" borderId="0" applyFill="0" applyBorder="0" applyAlignment="0" applyProtection="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5" fillId="0" borderId="0"/>
    <xf numFmtId="0" fontId="5"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2" fontId="4" fillId="0" borderId="0" applyFill="0" applyBorder="0" applyAlignment="0" applyProtection="0"/>
    <xf numFmtId="0" fontId="4" fillId="0" borderId="0"/>
    <xf numFmtId="0" fontId="5"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2" fontId="4" fillId="0" borderId="0" applyFill="0" applyBorder="0" applyAlignment="0" applyProtection="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5"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5"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32" fillId="0" borderId="0" applyNumberFormat="0" applyFill="0" applyBorder="0" applyAlignment="0" applyProtection="0"/>
    <xf numFmtId="0" fontId="2" fillId="0" borderId="0"/>
    <xf numFmtId="0" fontId="2" fillId="0" borderId="0"/>
    <xf numFmtId="0" fontId="5"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5"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5"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4" fillId="0" borderId="0"/>
    <xf numFmtId="0" fontId="4" fillId="0" borderId="0"/>
    <xf numFmtId="0" fontId="5"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1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22" applyNumberFormat="0" applyFill="0" applyAlignment="0" applyProtection="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168" fontId="4" fillId="0" borderId="0" applyFill="0" applyBorder="0" applyAlignment="0" applyProtection="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14"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1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0" fontId="14" fillId="0" borderId="0"/>
    <xf numFmtId="167" fontId="4" fillId="0" borderId="0" applyFill="0" applyBorder="0" applyAlignment="0" applyProtection="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14" fillId="0" borderId="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applyNumberFormat="0" applyFont="0" applyFill="0" applyBorder="0" applyAlignment="0" applyProtection="0"/>
    <xf numFmtId="0" fontId="4" fillId="0" borderId="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14"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1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14" fillId="0" borderId="0"/>
    <xf numFmtId="0" fontId="2" fillId="0" borderId="0"/>
    <xf numFmtId="0" fontId="4"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31"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2" fontId="4" fillId="0" borderId="0" applyFill="0" applyBorder="0" applyAlignment="0" applyProtection="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applyNumberFormat="0" applyFont="0" applyFill="0" applyBorder="0" applyAlignment="0" applyProtection="0"/>
    <xf numFmtId="0" fontId="4" fillId="0" borderId="0"/>
    <xf numFmtId="37" fontId="4" fillId="0" borderId="0" applyFill="0" applyBorder="0" applyAlignment="0" applyProtection="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12" fillId="0" borderId="0"/>
    <xf numFmtId="2" fontId="4" fillId="0" borderId="0" applyFill="0" applyBorder="0" applyAlignment="0" applyProtection="0"/>
    <xf numFmtId="0" fontId="2" fillId="0" borderId="0"/>
    <xf numFmtId="0" fontId="5"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5" fillId="0" borderId="0"/>
    <xf numFmtId="0" fontId="12" fillId="0" borderId="0"/>
    <xf numFmtId="0" fontId="2"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12" fillId="0" borderId="0"/>
    <xf numFmtId="0" fontId="4" fillId="0" borderId="0"/>
    <xf numFmtId="0" fontId="4" fillId="0" borderId="0"/>
    <xf numFmtId="0" fontId="4" fillId="0" borderId="0"/>
    <xf numFmtId="0" fontId="2" fillId="0" borderId="0"/>
    <xf numFmtId="0" fontId="5" fillId="0" borderId="0"/>
    <xf numFmtId="0" fontId="32" fillId="0" borderId="0" applyNumberFormat="0" applyFill="0" applyBorder="0" applyAlignment="0" applyProtection="0"/>
    <xf numFmtId="0" fontId="1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37" fontId="4" fillId="0" borderId="0" applyFill="0" applyBorder="0" applyAlignment="0" applyProtection="0"/>
    <xf numFmtId="0" fontId="4" fillId="0" borderId="0"/>
    <xf numFmtId="37" fontId="4" fillId="0" borderId="0" applyFill="0" applyBorder="0" applyAlignment="0" applyProtection="0"/>
    <xf numFmtId="0" fontId="2" fillId="0" borderId="0"/>
    <xf numFmtId="0" fontId="2" fillId="0" borderId="0"/>
    <xf numFmtId="0" fontId="5" fillId="0" borderId="0"/>
    <xf numFmtId="0" fontId="31" fillId="0" borderId="0" applyNumberFormat="0" applyFill="0" applyBorder="0" applyAlignment="0" applyProtection="0"/>
    <xf numFmtId="0" fontId="4" fillId="0" borderId="0"/>
    <xf numFmtId="0" fontId="5" fillId="0" borderId="0"/>
    <xf numFmtId="0" fontId="5"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1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2" fontId="4" fillId="0" borderId="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14" fillId="0" borderId="0"/>
    <xf numFmtId="0" fontId="5" fillId="0" borderId="0"/>
    <xf numFmtId="0" fontId="4" fillId="0" borderId="0"/>
    <xf numFmtId="0" fontId="2" fillId="0" borderId="0"/>
    <xf numFmtId="0" fontId="2" fillId="0" borderId="0"/>
    <xf numFmtId="0" fontId="2" fillId="0" borderId="0"/>
    <xf numFmtId="0" fontId="14" fillId="0" borderId="0"/>
    <xf numFmtId="0" fontId="4" fillId="0" borderId="0"/>
    <xf numFmtId="0" fontId="4" fillId="0" borderId="0"/>
    <xf numFmtId="0" fontId="4"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5" fillId="0" borderId="0"/>
    <xf numFmtId="0" fontId="14"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4" fillId="0" borderId="0"/>
    <xf numFmtId="0" fontId="1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14"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12"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2" fontId="4" fillId="0" borderId="0" applyFill="0" applyBorder="0" applyAlignment="0" applyProtection="0"/>
    <xf numFmtId="0" fontId="4" fillId="0" borderId="22" applyNumberFormat="0" applyFill="0" applyAlignment="0" applyProtection="0"/>
    <xf numFmtId="0" fontId="2" fillId="0" borderId="0"/>
    <xf numFmtId="0" fontId="5"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applyNumberFormat="0" applyFont="0" applyFill="0" applyBorder="0" applyAlignment="0" applyProtection="0"/>
    <xf numFmtId="168"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4" fillId="0" borderId="0" applyNumberFormat="0" applyFont="0" applyFill="0" applyBorder="0" applyAlignment="0" applyProtection="0"/>
    <xf numFmtId="0" fontId="12" fillId="0" borderId="0"/>
    <xf numFmtId="0" fontId="5" fillId="0" borderId="0"/>
    <xf numFmtId="0" fontId="2" fillId="0" borderId="0"/>
    <xf numFmtId="0" fontId="4" fillId="0" borderId="0"/>
    <xf numFmtId="0" fontId="4"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5" fillId="0" borderId="0"/>
    <xf numFmtId="0" fontId="12" fillId="0" borderId="0"/>
    <xf numFmtId="0" fontId="2" fillId="0" borderId="0"/>
    <xf numFmtId="0" fontId="2" fillId="0" borderId="0"/>
    <xf numFmtId="37" fontId="4" fillId="0" borderId="0" applyFill="0" applyBorder="0" applyAlignment="0" applyProtection="0"/>
    <xf numFmtId="168" fontId="4" fillId="0" borderId="0" applyFill="0" applyBorder="0" applyAlignment="0" applyProtection="0"/>
    <xf numFmtId="0" fontId="4"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37" fontId="4" fillId="0" borderId="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14" fillId="0" borderId="0"/>
    <xf numFmtId="0" fontId="2" fillId="0" borderId="0"/>
    <xf numFmtId="0" fontId="2" fillId="0" borderId="0"/>
    <xf numFmtId="0" fontId="4" fillId="0" borderId="0"/>
    <xf numFmtId="0" fontId="2"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5"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2" fillId="0" borderId="0"/>
    <xf numFmtId="0" fontId="5" fillId="0" borderId="0"/>
    <xf numFmtId="0" fontId="4" fillId="0" borderId="0"/>
    <xf numFmtId="0" fontId="2" fillId="0" borderId="0"/>
    <xf numFmtId="0" fontId="4" fillId="0" borderId="0"/>
    <xf numFmtId="0" fontId="31" fillId="0" borderId="0" applyNumberFormat="0" applyFill="0" applyBorder="0" applyAlignment="0" applyProtection="0"/>
    <xf numFmtId="0" fontId="2" fillId="0" borderId="0"/>
    <xf numFmtId="0" fontId="32" fillId="0" borderId="0" applyNumberFormat="0" applyFill="0" applyBorder="0" applyAlignment="0" applyProtection="0"/>
    <xf numFmtId="0" fontId="2" fillId="0" borderId="0"/>
    <xf numFmtId="0" fontId="4" fillId="0" borderId="0"/>
    <xf numFmtId="0" fontId="5"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4" fillId="0" borderId="0"/>
    <xf numFmtId="168" fontId="4" fillId="0" borderId="0" applyFill="0" applyBorder="0" applyAlignment="0" applyProtection="0"/>
    <xf numFmtId="0" fontId="2" fillId="0" borderId="0"/>
    <xf numFmtId="0" fontId="2" fillId="0" borderId="0"/>
    <xf numFmtId="37" fontId="4" fillId="0" borderId="0" applyFill="0" applyBorder="0" applyAlignment="0" applyProtection="0"/>
    <xf numFmtId="0" fontId="32" fillId="0" borderId="0" applyNumberFormat="0" applyFill="0" applyBorder="0" applyAlignment="0" applyProtection="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14" fillId="0" borderId="0"/>
    <xf numFmtId="0" fontId="4" fillId="0" borderId="0"/>
    <xf numFmtId="0" fontId="2" fillId="0" borderId="0"/>
    <xf numFmtId="0" fontId="5" fillId="0" borderId="0"/>
    <xf numFmtId="0" fontId="5" fillId="0" borderId="0"/>
    <xf numFmtId="0" fontId="1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14"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22" applyNumberFormat="0" applyFill="0" applyAlignment="0" applyProtection="0"/>
    <xf numFmtId="0" fontId="1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4" fillId="0" borderId="0"/>
    <xf numFmtId="0" fontId="4" fillId="0" borderId="0"/>
    <xf numFmtId="0" fontId="5"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0" fontId="1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1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2" fontId="4" fillId="0" borderId="0" applyFill="0" applyBorder="0" applyAlignment="0" applyProtection="0"/>
    <xf numFmtId="0" fontId="4" fillId="0" borderId="0"/>
    <xf numFmtId="0" fontId="2" fillId="0" borderId="0"/>
    <xf numFmtId="0" fontId="4" fillId="0" borderId="0"/>
    <xf numFmtId="0" fontId="2" fillId="0" borderId="0"/>
    <xf numFmtId="0" fontId="4" fillId="0" borderId="0"/>
    <xf numFmtId="0" fontId="4" fillId="0" borderId="0"/>
    <xf numFmtId="0" fontId="32" fillId="0" borderId="0" applyNumberFormat="0" applyFill="0" applyBorder="0" applyAlignment="0" applyProtection="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37" fontId="4" fillId="0" borderId="0" applyFill="0" applyBorder="0" applyAlignment="0" applyProtection="0"/>
    <xf numFmtId="0" fontId="31" fillId="0" borderId="0" applyNumberFormat="0" applyFill="0" applyBorder="0" applyAlignment="0" applyProtection="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31"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12"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5" fillId="0" borderId="0"/>
    <xf numFmtId="0" fontId="2" fillId="0" borderId="0"/>
    <xf numFmtId="0" fontId="5"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168" fontId="4" fillId="0" borderId="0" applyFill="0" applyBorder="0" applyAlignment="0" applyProtection="0"/>
    <xf numFmtId="0" fontId="31" fillId="0" borderId="0" applyNumberFormat="0" applyFill="0" applyBorder="0" applyAlignment="0" applyProtection="0"/>
    <xf numFmtId="0" fontId="5" fillId="0" borderId="0"/>
    <xf numFmtId="0" fontId="4" fillId="0" borderId="0"/>
    <xf numFmtId="0" fontId="5"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12" fillId="0" borderId="0"/>
    <xf numFmtId="0" fontId="4" fillId="0" borderId="0" applyNumberFormat="0" applyFont="0" applyFill="0" applyBorder="0" applyAlignment="0" applyProtection="0"/>
    <xf numFmtId="0" fontId="2" fillId="0" borderId="0"/>
    <xf numFmtId="0" fontId="4" fillId="0" borderId="0"/>
    <xf numFmtId="0" fontId="5"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0" fontId="5"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31" fillId="0" borderId="0" applyNumberFormat="0" applyFill="0" applyBorder="0" applyAlignment="0" applyProtection="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31" fillId="0" borderId="0" applyNumberFormat="0" applyFill="0" applyBorder="0" applyAlignment="0" applyProtection="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22" applyNumberFormat="0" applyFill="0" applyAlignment="0" applyProtection="0"/>
    <xf numFmtId="0" fontId="2" fillId="0" borderId="0"/>
    <xf numFmtId="0" fontId="32" fillId="0" borderId="0" applyNumberFormat="0" applyFill="0" applyBorder="0" applyAlignment="0" applyProtection="0"/>
    <xf numFmtId="0" fontId="4" fillId="0" borderId="0"/>
    <xf numFmtId="0" fontId="12"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2" fillId="0" borderId="0"/>
    <xf numFmtId="0" fontId="5" fillId="0" borderId="0"/>
    <xf numFmtId="0" fontId="4" fillId="0" borderId="22" applyNumberFormat="0" applyFill="0" applyAlignment="0" applyProtection="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37" fontId="4" fillId="0" borderId="0" applyFill="0" applyBorder="0" applyAlignment="0" applyProtection="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168" fontId="4" fillId="0" borderId="0" applyFill="0" applyBorder="0" applyAlignment="0" applyProtection="0"/>
    <xf numFmtId="0" fontId="2"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168" fontId="4" fillId="0" borderId="0" applyFill="0" applyBorder="0" applyAlignment="0" applyProtection="0"/>
    <xf numFmtId="0" fontId="5"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2" fontId="4" fillId="0" borderId="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12" fillId="0" borderId="0"/>
    <xf numFmtId="0" fontId="2" fillId="0" borderId="0"/>
    <xf numFmtId="0" fontId="2" fillId="0" borderId="0"/>
    <xf numFmtId="0" fontId="4" fillId="0" borderId="22" applyNumberFormat="0" applyFill="0" applyAlignment="0" applyProtection="0"/>
    <xf numFmtId="0" fontId="4" fillId="0" borderId="0" applyNumberFormat="0" applyFont="0" applyFill="0" applyBorder="0" applyAlignment="0" applyProtection="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applyNumberFormat="0" applyFill="0" applyBorder="0" applyAlignment="0" applyProtection="0"/>
    <xf numFmtId="0" fontId="12"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2" fontId="4" fillId="0" borderId="0" applyFill="0" applyBorder="0" applyAlignment="0" applyProtection="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5" fillId="0" borderId="0"/>
    <xf numFmtId="0" fontId="2" fillId="0" borderId="0"/>
    <xf numFmtId="0" fontId="5"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4" fillId="0" borderId="0"/>
    <xf numFmtId="0" fontId="4" fillId="0" borderId="0" applyNumberFormat="0" applyFont="0" applyFill="0" applyBorder="0" applyAlignment="0" applyProtection="0"/>
    <xf numFmtId="0" fontId="4" fillId="0" borderId="0"/>
    <xf numFmtId="0" fontId="5" fillId="0" borderId="0"/>
    <xf numFmtId="0" fontId="2" fillId="0" borderId="0"/>
    <xf numFmtId="0" fontId="2" fillId="0" borderId="0"/>
    <xf numFmtId="0" fontId="2" fillId="0" borderId="0"/>
    <xf numFmtId="0" fontId="5" fillId="0" borderId="0"/>
    <xf numFmtId="0" fontId="4" fillId="0" borderId="0"/>
    <xf numFmtId="0" fontId="2" fillId="0" borderId="0"/>
    <xf numFmtId="0" fontId="5" fillId="0" borderId="0"/>
    <xf numFmtId="0" fontId="5" fillId="0" borderId="0"/>
    <xf numFmtId="0" fontId="4"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168" fontId="4" fillId="0" borderId="0" applyFill="0" applyBorder="0" applyAlignment="0" applyProtection="0"/>
    <xf numFmtId="0" fontId="4" fillId="0" borderId="0"/>
    <xf numFmtId="0" fontId="5" fillId="0" borderId="0"/>
    <xf numFmtId="0" fontId="4"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32" fillId="0" borderId="0" applyNumberFormat="0" applyFill="0" applyBorder="0" applyAlignment="0" applyProtection="0"/>
    <xf numFmtId="0" fontId="4" fillId="0" borderId="0" applyNumberFormat="0" applyFont="0" applyFill="0" applyBorder="0" applyAlignment="0" applyProtection="0"/>
    <xf numFmtId="0" fontId="4" fillId="0" borderId="22" applyNumberFormat="0" applyFill="0" applyAlignment="0" applyProtection="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168" fontId="4" fillId="0" borderId="0" applyFill="0" applyBorder="0" applyAlignment="0" applyProtection="0"/>
    <xf numFmtId="0" fontId="4" fillId="0" borderId="0"/>
    <xf numFmtId="0" fontId="2" fillId="0" borderId="0"/>
    <xf numFmtId="0" fontId="2" fillId="0" borderId="0"/>
    <xf numFmtId="0" fontId="4" fillId="0" borderId="0"/>
    <xf numFmtId="37" fontId="4" fillId="0" borderId="0" applyFill="0" applyBorder="0" applyAlignment="0" applyProtection="0"/>
    <xf numFmtId="0" fontId="12" fillId="0" borderId="0"/>
    <xf numFmtId="0" fontId="4" fillId="0" borderId="0"/>
    <xf numFmtId="0" fontId="2" fillId="0" borderId="0"/>
    <xf numFmtId="0" fontId="2" fillId="0" borderId="0"/>
    <xf numFmtId="0" fontId="14" fillId="0" borderId="0"/>
    <xf numFmtId="0" fontId="5" fillId="0" borderId="0"/>
    <xf numFmtId="0" fontId="4" fillId="0" borderId="22" applyNumberFormat="0" applyFill="0" applyAlignment="0" applyProtection="0"/>
    <xf numFmtId="0" fontId="2"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5" fillId="0" borderId="0"/>
    <xf numFmtId="0" fontId="2" fillId="0" borderId="0"/>
    <xf numFmtId="0" fontId="5" fillId="0" borderId="0"/>
    <xf numFmtId="0" fontId="4" fillId="0" borderId="0"/>
    <xf numFmtId="0" fontId="4" fillId="0" borderId="0"/>
    <xf numFmtId="0" fontId="5" fillId="0" borderId="0"/>
    <xf numFmtId="0" fontId="4" fillId="0" borderId="0" applyNumberFormat="0" applyFont="0" applyFill="0" applyBorder="0" applyAlignment="0" applyProtection="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12" fillId="0" borderId="0"/>
    <xf numFmtId="0" fontId="4" fillId="0" borderId="0"/>
    <xf numFmtId="0" fontId="2" fillId="0" borderId="0"/>
    <xf numFmtId="0" fontId="2" fillId="0" borderId="0"/>
    <xf numFmtId="0" fontId="4" fillId="0" borderId="0"/>
    <xf numFmtId="0" fontId="5" fillId="0" borderId="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12" fillId="0" borderId="0"/>
    <xf numFmtId="0" fontId="2" fillId="0" borderId="0"/>
    <xf numFmtId="0" fontId="4" fillId="0" borderId="0"/>
    <xf numFmtId="0" fontId="4"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2" fontId="4" fillId="0" borderId="0" applyFill="0" applyBorder="0" applyAlignment="0" applyProtection="0"/>
    <xf numFmtId="0" fontId="2" fillId="0" borderId="0"/>
    <xf numFmtId="0" fontId="2" fillId="0" borderId="0"/>
    <xf numFmtId="0" fontId="5"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32" fillId="0" borderId="0" applyNumberFormat="0" applyFill="0" applyBorder="0" applyAlignment="0" applyProtection="0"/>
    <xf numFmtId="0" fontId="5"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5" fillId="0" borderId="0"/>
    <xf numFmtId="0" fontId="4" fillId="0" borderId="0"/>
    <xf numFmtId="168" fontId="4" fillId="0" borderId="0" applyFill="0" applyBorder="0" applyAlignment="0" applyProtection="0"/>
    <xf numFmtId="0" fontId="4" fillId="0" borderId="0"/>
    <xf numFmtId="0" fontId="4" fillId="0" borderId="0"/>
    <xf numFmtId="0" fontId="4" fillId="0" borderId="0"/>
    <xf numFmtId="0" fontId="31" fillId="0" borderId="0" applyNumberFormat="0" applyFill="0" applyBorder="0" applyAlignment="0" applyProtection="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37" fontId="4" fillId="0" borderId="0" applyFill="0" applyBorder="0" applyAlignment="0" applyProtection="0"/>
    <xf numFmtId="0" fontId="14"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168" fontId="4" fillId="0" borderId="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1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32" fillId="0" borderId="0" applyNumberFormat="0" applyFill="0" applyBorder="0" applyAlignment="0" applyProtection="0"/>
    <xf numFmtId="0" fontId="2" fillId="0" borderId="0"/>
    <xf numFmtId="0" fontId="4" fillId="0" borderId="0" applyNumberFormat="0" applyFont="0" applyFill="0" applyBorder="0" applyAlignment="0" applyProtection="0"/>
    <xf numFmtId="0" fontId="2" fillId="0" borderId="0"/>
    <xf numFmtId="0" fontId="2" fillId="0" borderId="0"/>
    <xf numFmtId="0" fontId="4" fillId="0" borderId="0"/>
    <xf numFmtId="0" fontId="4" fillId="0" borderId="0"/>
    <xf numFmtId="2" fontId="4" fillId="0" borderId="0" applyFill="0" applyBorder="0" applyAlignment="0" applyProtection="0"/>
    <xf numFmtId="0" fontId="2" fillId="0" borderId="0"/>
    <xf numFmtId="0" fontId="2" fillId="0" borderId="0"/>
    <xf numFmtId="0" fontId="4" fillId="0" borderId="0"/>
    <xf numFmtId="0" fontId="4" fillId="0" borderId="0"/>
    <xf numFmtId="0" fontId="5"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0"/>
    <xf numFmtId="0" fontId="4" fillId="0" borderId="0"/>
    <xf numFmtId="0" fontId="5" fillId="0" borderId="0"/>
    <xf numFmtId="0" fontId="4" fillId="0" borderId="0" applyNumberFormat="0" applyFont="0" applyFill="0" applyBorder="0" applyAlignment="0" applyProtection="0"/>
    <xf numFmtId="0" fontId="5"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2" fillId="0" borderId="0"/>
    <xf numFmtId="168" fontId="4" fillId="0" borderId="0" applyFill="0" applyBorder="0" applyAlignment="0" applyProtection="0"/>
    <xf numFmtId="0" fontId="3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4" fillId="0" borderId="0"/>
    <xf numFmtId="0" fontId="4" fillId="0" borderId="0"/>
    <xf numFmtId="0" fontId="5" fillId="0" borderId="0"/>
    <xf numFmtId="0" fontId="4" fillId="0" borderId="0"/>
    <xf numFmtId="168" fontId="4" fillId="0" borderId="0" applyFill="0" applyBorder="0" applyAlignment="0" applyProtection="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168" fontId="4" fillId="0" borderId="0" applyFill="0" applyBorder="0" applyAlignment="0" applyProtection="0"/>
    <xf numFmtId="0" fontId="4"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22" applyNumberFormat="0" applyFill="0" applyAlignment="0" applyProtection="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5" fillId="0" borderId="0"/>
    <xf numFmtId="0" fontId="12" fillId="0" borderId="0"/>
    <xf numFmtId="0" fontId="2" fillId="0" borderId="0"/>
    <xf numFmtId="0" fontId="4" fillId="0" borderId="22" applyNumberFormat="0" applyFill="0" applyAlignment="0" applyProtection="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31"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1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14"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31" fillId="0" borderId="0" applyNumberFormat="0" applyFill="0" applyBorder="0" applyAlignment="0" applyProtection="0"/>
    <xf numFmtId="168" fontId="4" fillId="0" borderId="0" applyFill="0" applyBorder="0" applyAlignment="0" applyProtection="0"/>
    <xf numFmtId="0" fontId="5" fillId="0" borderId="0"/>
    <xf numFmtId="0" fontId="2" fillId="0" borderId="0"/>
    <xf numFmtId="0" fontId="2" fillId="0" borderId="0"/>
    <xf numFmtId="0" fontId="4" fillId="0" borderId="0"/>
    <xf numFmtId="0" fontId="4" fillId="0" borderId="22" applyNumberFormat="0" applyFill="0" applyAlignment="0" applyProtection="0"/>
    <xf numFmtId="0" fontId="4" fillId="0" borderId="0"/>
    <xf numFmtId="2" fontId="4" fillId="0" borderId="0" applyFill="0" applyBorder="0" applyAlignment="0" applyProtection="0"/>
    <xf numFmtId="0" fontId="4"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4" fillId="0" borderId="0"/>
    <xf numFmtId="0" fontId="2"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5"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167" fontId="4" fillId="0" borderId="0" applyFill="0" applyBorder="0" applyAlignment="0" applyProtection="0"/>
    <xf numFmtId="0" fontId="4" fillId="0" borderId="0"/>
    <xf numFmtId="0" fontId="4" fillId="0" borderId="0"/>
    <xf numFmtId="2" fontId="4" fillId="0" borderId="0" applyFill="0" applyBorder="0" applyAlignment="0" applyProtection="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5" fillId="0" borderId="0"/>
    <xf numFmtId="0" fontId="4" fillId="0" borderId="0"/>
    <xf numFmtId="0" fontId="2" fillId="0" borderId="0"/>
    <xf numFmtId="0" fontId="5" fillId="0" borderId="0"/>
    <xf numFmtId="0" fontId="4" fillId="0" borderId="0"/>
    <xf numFmtId="0" fontId="5" fillId="0" borderId="0"/>
    <xf numFmtId="0" fontId="4" fillId="0" borderId="0"/>
    <xf numFmtId="0" fontId="2" fillId="0" borderId="0"/>
    <xf numFmtId="0" fontId="4" fillId="0" borderId="0"/>
    <xf numFmtId="0" fontId="4" fillId="0" borderId="0"/>
    <xf numFmtId="0" fontId="5"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5"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168" fontId="4" fillId="0" borderId="0" applyFill="0" applyBorder="0" applyAlignment="0" applyProtection="0"/>
    <xf numFmtId="0" fontId="2" fillId="0" borderId="0"/>
    <xf numFmtId="0" fontId="4"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4" fillId="0" borderId="0"/>
    <xf numFmtId="0" fontId="5" fillId="0" borderId="0"/>
    <xf numFmtId="0" fontId="4"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4"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5"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4"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5"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168" fontId="4" fillId="0" borderId="0" applyFill="0" applyBorder="0" applyAlignment="0" applyProtection="0"/>
    <xf numFmtId="0" fontId="4" fillId="0" borderId="0"/>
    <xf numFmtId="2" fontId="4" fillId="0" borderId="0" applyFill="0" applyBorder="0" applyAlignment="0" applyProtection="0"/>
    <xf numFmtId="0" fontId="2" fillId="0" borderId="0"/>
    <xf numFmtId="0" fontId="2" fillId="0" borderId="0"/>
    <xf numFmtId="37" fontId="4" fillId="0" borderId="0" applyFill="0" applyBorder="0" applyAlignment="0" applyProtection="0"/>
    <xf numFmtId="0" fontId="14" fillId="0" borderId="0"/>
    <xf numFmtId="0" fontId="31" fillId="0" borderId="0" applyNumberFormat="0" applyFill="0" applyBorder="0" applyAlignment="0" applyProtection="0"/>
    <xf numFmtId="0" fontId="2" fillId="0" borderId="0"/>
    <xf numFmtId="0" fontId="2" fillId="0" borderId="0"/>
    <xf numFmtId="0" fontId="5"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14"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4" fillId="0" borderId="0"/>
    <xf numFmtId="0" fontId="4" fillId="0" borderId="0"/>
    <xf numFmtId="0" fontId="2" fillId="0" borderId="0"/>
    <xf numFmtId="0" fontId="14" fillId="0" borderId="0"/>
    <xf numFmtId="0" fontId="5" fillId="0" borderId="0"/>
    <xf numFmtId="0" fontId="4" fillId="0" borderId="0"/>
    <xf numFmtId="0" fontId="4" fillId="0" borderId="0"/>
    <xf numFmtId="0" fontId="5" fillId="0" borderId="0"/>
    <xf numFmtId="0" fontId="4" fillId="0" borderId="0"/>
    <xf numFmtId="0" fontId="2" fillId="0" borderId="0"/>
    <xf numFmtId="0" fontId="4" fillId="0" borderId="0"/>
    <xf numFmtId="2" fontId="4" fillId="0" borderId="0" applyFill="0" applyBorder="0" applyAlignment="0" applyProtection="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22" applyNumberFormat="0" applyFill="0" applyAlignment="0" applyProtection="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2" fontId="4" fillId="0" borderId="0" applyFill="0" applyBorder="0" applyAlignment="0" applyProtection="0"/>
    <xf numFmtId="2" fontId="4" fillId="0" borderId="0" applyFill="0" applyBorder="0" applyAlignment="0" applyProtection="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14" fillId="0" borderId="0"/>
    <xf numFmtId="0" fontId="2" fillId="0" borderId="0"/>
    <xf numFmtId="168" fontId="4" fillId="0" borderId="0" applyFill="0" applyBorder="0" applyAlignment="0" applyProtection="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14" fillId="0" borderId="0"/>
    <xf numFmtId="0" fontId="2" fillId="0" borderId="0"/>
    <xf numFmtId="0" fontId="2" fillId="0" borderId="0"/>
    <xf numFmtId="0" fontId="4" fillId="0" borderId="0"/>
    <xf numFmtId="0" fontId="2" fillId="0" borderId="0"/>
    <xf numFmtId="0" fontId="12" fillId="0" borderId="0"/>
    <xf numFmtId="0" fontId="2" fillId="0" borderId="0"/>
    <xf numFmtId="0" fontId="5" fillId="0" borderId="0"/>
    <xf numFmtId="0" fontId="5" fillId="0" borderId="0"/>
    <xf numFmtId="0" fontId="2" fillId="0" borderId="0"/>
    <xf numFmtId="0" fontId="2"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37"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14" fillId="0" borderId="0"/>
    <xf numFmtId="0" fontId="4" fillId="0" borderId="0"/>
    <xf numFmtId="0" fontId="2" fillId="0" borderId="0"/>
    <xf numFmtId="0" fontId="2" fillId="0" borderId="0"/>
    <xf numFmtId="0" fontId="12" fillId="0" borderId="0"/>
    <xf numFmtId="0" fontId="2" fillId="0" borderId="0"/>
    <xf numFmtId="0" fontId="4" fillId="0" borderId="0"/>
    <xf numFmtId="0" fontId="5"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14"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5"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4"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1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1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14" fillId="0" borderId="0"/>
    <xf numFmtId="0" fontId="2" fillId="0" borderId="0"/>
    <xf numFmtId="0" fontId="4" fillId="0" borderId="0"/>
    <xf numFmtId="0" fontId="4" fillId="0" borderId="0"/>
    <xf numFmtId="0" fontId="4" fillId="0" borderId="0"/>
    <xf numFmtId="0" fontId="4" fillId="0" borderId="0"/>
    <xf numFmtId="0" fontId="5" fillId="0" borderId="0"/>
    <xf numFmtId="0" fontId="4" fillId="0" borderId="0"/>
    <xf numFmtId="0" fontId="5" fillId="0" borderId="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167" fontId="4" fillId="0" borderId="0" applyFill="0" applyBorder="0" applyAlignment="0" applyProtection="0"/>
    <xf numFmtId="0" fontId="2" fillId="0" borderId="0"/>
    <xf numFmtId="0" fontId="4" fillId="0" borderId="0"/>
    <xf numFmtId="0" fontId="4"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14" fillId="0" borderId="0"/>
    <xf numFmtId="0" fontId="4" fillId="0" borderId="0"/>
    <xf numFmtId="0" fontId="2" fillId="0" borderId="0"/>
    <xf numFmtId="0" fontId="4" fillId="0" borderId="0"/>
    <xf numFmtId="0" fontId="4" fillId="0" borderId="0"/>
    <xf numFmtId="0" fontId="1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31" fillId="0" borderId="0" applyNumberFormat="0" applyFill="0" applyBorder="0" applyAlignment="0" applyProtection="0"/>
    <xf numFmtId="0" fontId="14" fillId="0" borderId="0"/>
    <xf numFmtId="0" fontId="5" fillId="0" borderId="0"/>
    <xf numFmtId="0" fontId="4" fillId="0" borderId="0"/>
    <xf numFmtId="0" fontId="4" fillId="0" borderId="0"/>
    <xf numFmtId="0" fontId="4" fillId="0" borderId="0"/>
    <xf numFmtId="0" fontId="4" fillId="0" borderId="22" applyNumberFormat="0" applyFill="0" applyAlignment="0" applyProtection="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4" fillId="0" borderId="0"/>
    <xf numFmtId="0" fontId="12"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168" fontId="4" fillId="0" borderId="0" applyFill="0" applyBorder="0" applyAlignment="0" applyProtection="0"/>
    <xf numFmtId="0" fontId="2" fillId="0" borderId="0"/>
    <xf numFmtId="0" fontId="5" fillId="0" borderId="0"/>
    <xf numFmtId="0" fontId="2" fillId="0" borderId="0"/>
    <xf numFmtId="0" fontId="5" fillId="0" borderId="0"/>
    <xf numFmtId="0" fontId="4" fillId="0" borderId="0"/>
    <xf numFmtId="0" fontId="4" fillId="0" borderId="0"/>
    <xf numFmtId="168"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4" fillId="0" borderId="0" applyFill="0" applyBorder="0" applyAlignment="0" applyProtection="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4"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14" fillId="0" borderId="0"/>
    <xf numFmtId="0" fontId="4"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37" fontId="4" fillId="0" borderId="0" applyFill="0" applyBorder="0" applyAlignment="0" applyProtection="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5" fillId="0" borderId="0"/>
    <xf numFmtId="0" fontId="2" fillId="0" borderId="0"/>
    <xf numFmtId="0" fontId="4" fillId="0" borderId="0"/>
    <xf numFmtId="0" fontId="12" fillId="0" borderId="0"/>
    <xf numFmtId="0" fontId="2" fillId="0" borderId="0"/>
    <xf numFmtId="0" fontId="4" fillId="0" borderId="22" applyNumberFormat="0" applyFill="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5"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1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14"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5" fillId="0" borderId="0"/>
    <xf numFmtId="168" fontId="4" fillId="0" borderId="0" applyFill="0" applyBorder="0" applyAlignment="0" applyProtection="0"/>
    <xf numFmtId="0" fontId="4" fillId="0" borderId="0"/>
    <xf numFmtId="0" fontId="2" fillId="0" borderId="0"/>
    <xf numFmtId="0" fontId="4"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168" fontId="4" fillId="0" borderId="0" applyFill="0" applyBorder="0" applyAlignment="0" applyProtection="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5" fillId="0" borderId="0"/>
    <xf numFmtId="168" fontId="4" fillId="0" borderId="0" applyFill="0" applyBorder="0" applyAlignment="0" applyProtection="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1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5" fillId="0" borderId="0"/>
    <xf numFmtId="168" fontId="4" fillId="0" borderId="0" applyFill="0" applyBorder="0" applyAlignment="0" applyProtection="0"/>
    <xf numFmtId="0" fontId="5" fillId="0" borderId="0"/>
    <xf numFmtId="0" fontId="4" fillId="0" borderId="0"/>
    <xf numFmtId="0" fontId="4"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1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2" fontId="4" fillId="0" borderId="0" applyFill="0" applyBorder="0" applyAlignment="0" applyProtection="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37" fontId="4" fillId="0" borderId="0" applyFill="0" applyBorder="0" applyAlignment="0" applyProtection="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2" fillId="0" borderId="0"/>
    <xf numFmtId="0" fontId="2" fillId="0" borderId="0"/>
    <xf numFmtId="0" fontId="1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4" fillId="0" borderId="0"/>
    <xf numFmtId="0" fontId="4" fillId="0" borderId="0"/>
    <xf numFmtId="0" fontId="4" fillId="0" borderId="0"/>
    <xf numFmtId="2" fontId="4" fillId="0" borderId="0" applyFill="0" applyBorder="0" applyAlignment="0" applyProtection="0"/>
    <xf numFmtId="0" fontId="5" fillId="0" borderId="0"/>
    <xf numFmtId="0" fontId="4" fillId="0" borderId="22" applyNumberFormat="0" applyFill="0" applyAlignment="0" applyProtection="0"/>
    <xf numFmtId="0" fontId="4" fillId="0" borderId="22" applyNumberFormat="0" applyFill="0" applyAlignment="0" applyProtection="0"/>
    <xf numFmtId="0" fontId="4" fillId="0" borderId="0"/>
    <xf numFmtId="0" fontId="4" fillId="0" borderId="0"/>
    <xf numFmtId="0" fontId="2" fillId="0" borderId="0"/>
    <xf numFmtId="0" fontId="2" fillId="0" borderId="0"/>
    <xf numFmtId="0" fontId="4" fillId="0" borderId="0"/>
    <xf numFmtId="0" fontId="2" fillId="0" borderId="0"/>
    <xf numFmtId="168" fontId="4" fillId="0" borderId="0" applyFill="0" applyBorder="0" applyAlignment="0" applyProtection="0"/>
    <xf numFmtId="0" fontId="5" fillId="0" borderId="0"/>
    <xf numFmtId="0" fontId="2" fillId="0" borderId="0"/>
    <xf numFmtId="0" fontId="4" fillId="0" borderId="0"/>
    <xf numFmtId="0" fontId="5" fillId="0" borderId="0"/>
    <xf numFmtId="0" fontId="2" fillId="0" borderId="0"/>
    <xf numFmtId="0" fontId="4" fillId="0" borderId="22" applyNumberFormat="0" applyFill="0" applyAlignment="0" applyProtection="0"/>
    <xf numFmtId="0" fontId="31" fillId="0" borderId="0" applyNumberFormat="0" applyFill="0" applyBorder="0" applyAlignment="0" applyProtection="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168" fontId="4" fillId="0" borderId="0" applyFill="0" applyBorder="0" applyAlignment="0" applyProtection="0"/>
    <xf numFmtId="0" fontId="4" fillId="0" borderId="22" applyNumberFormat="0" applyFill="0" applyAlignment="0" applyProtection="0"/>
    <xf numFmtId="0" fontId="2"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4" fillId="0" borderId="22" applyNumberFormat="0" applyFill="0" applyAlignment="0" applyProtection="0"/>
    <xf numFmtId="0" fontId="14" fillId="0" borderId="0"/>
    <xf numFmtId="0" fontId="1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1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0" fontId="5" fillId="0" borderId="0"/>
    <xf numFmtId="0" fontId="2" fillId="0" borderId="0"/>
    <xf numFmtId="0" fontId="32" fillId="0" borderId="0" applyNumberFormat="0" applyFill="0" applyBorder="0" applyAlignment="0" applyProtection="0"/>
    <xf numFmtId="0" fontId="2" fillId="0" borderId="0"/>
    <xf numFmtId="0" fontId="31" fillId="0" borderId="0" applyNumberFormat="0" applyFill="0" applyBorder="0" applyAlignment="0" applyProtection="0"/>
    <xf numFmtId="0" fontId="2" fillId="0" borderId="0"/>
    <xf numFmtId="0" fontId="31" fillId="0" borderId="0" applyNumberFormat="0" applyFill="0" applyBorder="0" applyAlignment="0" applyProtection="0"/>
    <xf numFmtId="0" fontId="2" fillId="0" borderId="0"/>
    <xf numFmtId="0" fontId="31" fillId="0" borderId="0" applyNumberFormat="0" applyFill="0" applyBorder="0" applyAlignment="0" applyProtection="0"/>
    <xf numFmtId="2" fontId="4" fillId="0" borderId="0" applyFill="0" applyBorder="0" applyAlignment="0" applyProtection="0"/>
    <xf numFmtId="2" fontId="4" fillId="0" borderId="0" applyFill="0" applyBorder="0" applyAlignment="0" applyProtection="0"/>
    <xf numFmtId="0" fontId="2" fillId="0" borderId="0"/>
    <xf numFmtId="2" fontId="4" fillId="0" borderId="0" applyFill="0" applyBorder="0" applyAlignment="0" applyProtection="0"/>
    <xf numFmtId="0" fontId="2" fillId="0" borderId="0"/>
    <xf numFmtId="0" fontId="4" fillId="0" borderId="0"/>
    <xf numFmtId="0" fontId="5" fillId="0" borderId="0"/>
    <xf numFmtId="0" fontId="2" fillId="0" borderId="0"/>
    <xf numFmtId="168" fontId="4" fillId="0" borderId="0" applyFill="0" applyBorder="0" applyAlignment="0" applyProtection="0"/>
    <xf numFmtId="2" fontId="4" fillId="0" borderId="0" applyFill="0" applyBorder="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0" fontId="2" fillId="0" borderId="0"/>
    <xf numFmtId="0" fontId="2" fillId="0" borderId="0"/>
    <xf numFmtId="0" fontId="2" fillId="0" borderId="0"/>
    <xf numFmtId="0" fontId="4" fillId="0" borderId="22" applyNumberFormat="0" applyFill="0" applyAlignment="0" applyProtection="0"/>
    <xf numFmtId="0" fontId="4" fillId="0" borderId="0" applyNumberFormat="0" applyFont="0" applyFill="0" applyBorder="0" applyAlignment="0" applyProtection="0"/>
    <xf numFmtId="0" fontId="2" fillId="0" borderId="0"/>
    <xf numFmtId="0" fontId="4" fillId="0" borderId="0"/>
    <xf numFmtId="0" fontId="4" fillId="0" borderId="0"/>
    <xf numFmtId="168" fontId="4" fillId="0" borderId="0" applyFill="0" applyBorder="0" applyAlignment="0" applyProtection="0"/>
    <xf numFmtId="168" fontId="4" fillId="0" borderId="0" applyFill="0" applyBorder="0" applyAlignment="0" applyProtection="0"/>
    <xf numFmtId="37" fontId="4" fillId="0" borderId="0" applyFill="0" applyBorder="0" applyAlignment="0" applyProtection="0"/>
    <xf numFmtId="0" fontId="5" fillId="0" borderId="0"/>
    <xf numFmtId="0" fontId="2" fillId="0" borderId="0"/>
    <xf numFmtId="0" fontId="2" fillId="0" borderId="0"/>
    <xf numFmtId="0" fontId="2" fillId="0" borderId="0"/>
    <xf numFmtId="0" fontId="12" fillId="0" borderId="0"/>
    <xf numFmtId="0" fontId="5"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167" fontId="4" fillId="0" borderId="0" applyFill="0" applyBorder="0" applyAlignment="0" applyProtection="0"/>
    <xf numFmtId="0" fontId="5" fillId="0" borderId="0"/>
    <xf numFmtId="0" fontId="4" fillId="0" borderId="0"/>
    <xf numFmtId="0" fontId="4" fillId="0" borderId="0"/>
    <xf numFmtId="2" fontId="4" fillId="0" borderId="0" applyFill="0" applyBorder="0" applyAlignment="0" applyProtection="0"/>
    <xf numFmtId="0" fontId="2" fillId="0" borderId="0"/>
    <xf numFmtId="0" fontId="4" fillId="0" borderId="0"/>
    <xf numFmtId="0" fontId="2" fillId="0" borderId="0"/>
    <xf numFmtId="0" fontId="2" fillId="0" borderId="0"/>
    <xf numFmtId="37" fontId="4" fillId="0" borderId="0" applyFill="0" applyBorder="0" applyAlignment="0" applyProtection="0"/>
    <xf numFmtId="37" fontId="4" fillId="0" borderId="0" applyFill="0" applyBorder="0" applyAlignment="0" applyProtection="0"/>
    <xf numFmtId="2" fontId="4" fillId="0" borderId="0" applyFill="0" applyBorder="0" applyAlignment="0" applyProtection="0"/>
    <xf numFmtId="0" fontId="2" fillId="0" borderId="0"/>
    <xf numFmtId="37" fontId="4" fillId="0" borderId="0" applyFill="0" applyBorder="0" applyAlignment="0" applyProtection="0"/>
    <xf numFmtId="0" fontId="4" fillId="0" borderId="0"/>
    <xf numFmtId="0" fontId="4" fillId="0" borderId="0"/>
    <xf numFmtId="0" fontId="2" fillId="0" borderId="0"/>
    <xf numFmtId="0" fontId="5" fillId="0" borderId="0"/>
    <xf numFmtId="0" fontId="2" fillId="0" borderId="0"/>
    <xf numFmtId="37" fontId="4" fillId="0" borderId="0" applyFill="0" applyBorder="0" applyAlignment="0" applyProtection="0"/>
    <xf numFmtId="37" fontId="4" fillId="0" borderId="0" applyFill="0" applyBorder="0" applyAlignment="0" applyProtection="0"/>
    <xf numFmtId="0" fontId="5" fillId="0" borderId="0"/>
    <xf numFmtId="0" fontId="4" fillId="0" borderId="0" applyNumberFormat="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5" fillId="0" borderId="0"/>
    <xf numFmtId="0" fontId="32" fillId="0" borderId="0" applyNumberFormat="0" applyFill="0" applyBorder="0" applyAlignment="0" applyProtection="0"/>
    <xf numFmtId="0" fontId="4" fillId="0" borderId="0"/>
    <xf numFmtId="0" fontId="2" fillId="0" borderId="0"/>
    <xf numFmtId="0" fontId="12" fillId="0" borderId="0"/>
    <xf numFmtId="0" fontId="4" fillId="0" borderId="0"/>
    <xf numFmtId="0" fontId="4" fillId="0" borderId="22" applyNumberFormat="0" applyFill="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1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14"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14"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22" applyNumberFormat="0" applyFill="0" applyAlignment="0" applyProtection="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1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5"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14" fillId="0" borderId="0"/>
    <xf numFmtId="0" fontId="4" fillId="0" borderId="0"/>
    <xf numFmtId="0" fontId="2" fillId="0" borderId="0"/>
    <xf numFmtId="0" fontId="4" fillId="0" borderId="0"/>
    <xf numFmtId="0" fontId="1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12" fillId="0" borderId="0"/>
    <xf numFmtId="0" fontId="2"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2" fillId="0" borderId="0"/>
    <xf numFmtId="0" fontId="14" fillId="0" borderId="0"/>
    <xf numFmtId="0" fontId="2" fillId="0" borderId="0"/>
    <xf numFmtId="0" fontId="2" fillId="0" borderId="0"/>
    <xf numFmtId="0" fontId="4" fillId="0" borderId="0"/>
    <xf numFmtId="0" fontId="5" fillId="0" borderId="0"/>
    <xf numFmtId="0" fontId="4" fillId="0" borderId="0"/>
    <xf numFmtId="0" fontId="1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2"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2" fillId="0" borderId="0"/>
    <xf numFmtId="0" fontId="5" fillId="0" borderId="0"/>
    <xf numFmtId="0" fontId="1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14"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14"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1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31" fillId="0" borderId="0" applyNumberFormat="0" applyFill="0" applyBorder="0" applyAlignment="0" applyProtection="0"/>
    <xf numFmtId="0" fontId="4" fillId="0" borderId="22" applyNumberFormat="0" applyFill="0" applyAlignment="0" applyProtection="0"/>
    <xf numFmtId="0" fontId="12" fillId="0" borderId="0"/>
    <xf numFmtId="37" fontId="4" fillId="0" borderId="0" applyFill="0" applyBorder="0" applyAlignment="0" applyProtection="0"/>
    <xf numFmtId="3" fontId="4" fillId="0" borderId="0" applyFont="0" applyFill="0" applyBorder="0" applyAlignment="0" applyProtection="0"/>
    <xf numFmtId="167" fontId="4" fillId="0" borderId="0" applyFill="0" applyBorder="0" applyAlignment="0" applyProtection="0"/>
    <xf numFmtId="0" fontId="14" fillId="0" borderId="0"/>
    <xf numFmtId="0" fontId="2" fillId="0" borderId="0"/>
    <xf numFmtId="0" fontId="2" fillId="0" borderId="0"/>
    <xf numFmtId="0" fontId="2" fillId="0" borderId="0"/>
    <xf numFmtId="0" fontId="2" fillId="0" borderId="0"/>
    <xf numFmtId="0" fontId="1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31" fillId="0" borderId="0" applyNumberFormat="0" applyFill="0" applyBorder="0" applyAlignment="0" applyProtection="0"/>
    <xf numFmtId="3" fontId="4" fillId="0" borderId="0" applyFont="0" applyFill="0" applyBorder="0" applyAlignment="0" applyProtection="0"/>
    <xf numFmtId="0" fontId="4" fillId="0" borderId="22" applyNumberFormat="0" applyFill="0" applyAlignment="0" applyProtection="0"/>
    <xf numFmtId="0" fontId="12" fillId="0" borderId="0"/>
    <xf numFmtId="37" fontId="4" fillId="0" borderId="0" applyFill="0" applyBorder="0" applyAlignment="0" applyProtection="0"/>
    <xf numFmtId="3" fontId="4" fillId="0" borderId="0" applyFont="0" applyFill="0" applyBorder="0" applyAlignment="0" applyProtection="0"/>
    <xf numFmtId="0" fontId="4"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31" fillId="0" borderId="0" applyNumberFormat="0" applyFill="0" applyBorder="0" applyAlignment="0" applyProtection="0"/>
    <xf numFmtId="3" fontId="4" fillId="0" borderId="0" applyFont="0" applyFill="0" applyBorder="0" applyAlignment="0" applyProtection="0"/>
    <xf numFmtId="0" fontId="4" fillId="0" borderId="22" applyNumberFormat="0" applyFill="0" applyAlignment="0" applyProtection="0"/>
    <xf numFmtId="0" fontId="12" fillId="0" borderId="0"/>
    <xf numFmtId="37" fontId="4" fillId="0" borderId="0" applyFill="0" applyBorder="0" applyAlignment="0" applyProtection="0"/>
    <xf numFmtId="3" fontId="4" fillId="0" borderId="0" applyFont="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4" fillId="0" borderId="0"/>
    <xf numFmtId="0" fontId="2" fillId="0" borderId="0"/>
    <xf numFmtId="0"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14" fillId="0" borderId="0"/>
    <xf numFmtId="0" fontId="31" fillId="0" borderId="0" applyNumberFormat="0" applyFill="0" applyBorder="0" applyAlignment="0" applyProtection="0"/>
    <xf numFmtId="3" fontId="4" fillId="0" borderId="0" applyFont="0" applyFill="0" applyBorder="0" applyAlignment="0" applyProtection="0"/>
    <xf numFmtId="0" fontId="4" fillId="0" borderId="22" applyNumberFormat="0" applyFill="0" applyAlignment="0" applyProtection="0"/>
    <xf numFmtId="0" fontId="12" fillId="0" borderId="0"/>
    <xf numFmtId="0" fontId="14" fillId="0" borderId="0"/>
    <xf numFmtId="37" fontId="4" fillId="0" borderId="0" applyFill="0" applyBorder="0" applyAlignment="0" applyProtection="0"/>
    <xf numFmtId="3" fontId="4" fillId="0" borderId="0" applyFont="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31" fillId="0" borderId="0" applyNumberFormat="0" applyFill="0" applyBorder="0" applyAlignment="0" applyProtection="0"/>
    <xf numFmtId="3" fontId="4"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14" fillId="0" borderId="0"/>
    <xf numFmtId="0" fontId="14"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14"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32"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34" fillId="0" borderId="0"/>
    <xf numFmtId="0" fontId="2"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1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1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14" fillId="0" borderId="0"/>
    <xf numFmtId="0" fontId="2" fillId="0" borderId="0"/>
    <xf numFmtId="0" fontId="4" fillId="0" borderId="0"/>
    <xf numFmtId="0" fontId="4" fillId="0" borderId="0"/>
    <xf numFmtId="0" fontId="2" fillId="0" borderId="0"/>
    <xf numFmtId="0" fontId="12" fillId="0" borderId="0"/>
    <xf numFmtId="0" fontId="4" fillId="0" borderId="0"/>
    <xf numFmtId="0" fontId="4" fillId="0" borderId="0"/>
    <xf numFmtId="0" fontId="4" fillId="0" borderId="0"/>
    <xf numFmtId="0" fontId="2" fillId="0" borderId="0"/>
    <xf numFmtId="0" fontId="4" fillId="0" borderId="0"/>
    <xf numFmtId="0" fontId="1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1" fillId="0" borderId="0" applyNumberFormat="0" applyFill="0" applyBorder="0" applyAlignment="0" applyProtection="0"/>
    <xf numFmtId="0" fontId="1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14" fillId="0" borderId="0"/>
    <xf numFmtId="0" fontId="2" fillId="0" borderId="0"/>
    <xf numFmtId="0" fontId="2" fillId="0" borderId="0"/>
    <xf numFmtId="0" fontId="2" fillId="0" borderId="0"/>
    <xf numFmtId="0" fontId="14" fillId="0" borderId="0"/>
    <xf numFmtId="0" fontId="14" fillId="0" borderId="0"/>
    <xf numFmtId="0" fontId="2" fillId="0" borderId="0"/>
    <xf numFmtId="0" fontId="2" fillId="0" borderId="0"/>
    <xf numFmtId="0" fontId="4" fillId="0" borderId="0"/>
    <xf numFmtId="0" fontId="14"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4" fillId="0" borderId="0"/>
    <xf numFmtId="0" fontId="5" fillId="0" borderId="0"/>
    <xf numFmtId="0" fontId="14" fillId="0" borderId="0"/>
    <xf numFmtId="0" fontId="1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5" fillId="0" borderId="0"/>
    <xf numFmtId="0" fontId="2" fillId="0" borderId="0"/>
    <xf numFmtId="0" fontId="4" fillId="0" borderId="0"/>
    <xf numFmtId="0" fontId="32" fillId="0" borderId="0" applyNumberFormat="0" applyFill="0" applyBorder="0" applyAlignment="0" applyProtection="0"/>
    <xf numFmtId="0" fontId="4" fillId="0" borderId="0"/>
    <xf numFmtId="0" fontId="4" fillId="0" borderId="0"/>
    <xf numFmtId="0" fontId="14" fillId="0" borderId="0"/>
    <xf numFmtId="0" fontId="4" fillId="0" borderId="0"/>
    <xf numFmtId="0" fontId="14" fillId="0" borderId="0"/>
    <xf numFmtId="0" fontId="2" fillId="0" borderId="0"/>
    <xf numFmtId="0" fontId="14" fillId="0" borderId="0"/>
    <xf numFmtId="0" fontId="4" fillId="0" borderId="0"/>
    <xf numFmtId="0" fontId="14" fillId="0" borderId="0"/>
    <xf numFmtId="0" fontId="5" fillId="0" borderId="0"/>
    <xf numFmtId="0" fontId="2" fillId="0" borderId="0"/>
    <xf numFmtId="0" fontId="2" fillId="0" borderId="0"/>
    <xf numFmtId="0" fontId="2" fillId="0" borderId="0"/>
    <xf numFmtId="37" fontId="4" fillId="0" borderId="0" applyFill="0" applyBorder="0" applyAlignment="0" applyProtection="0"/>
    <xf numFmtId="0" fontId="5" fillId="0" borderId="0"/>
    <xf numFmtId="0" fontId="2"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1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14" fillId="0" borderId="0"/>
    <xf numFmtId="0" fontId="2" fillId="0" borderId="0"/>
    <xf numFmtId="0" fontId="2" fillId="0" borderId="0"/>
    <xf numFmtId="0" fontId="2" fillId="0" borderId="0"/>
    <xf numFmtId="0" fontId="4" fillId="0" borderId="0"/>
    <xf numFmtId="0" fontId="2" fillId="0" borderId="0"/>
    <xf numFmtId="0" fontId="14" fillId="0" borderId="0"/>
    <xf numFmtId="0" fontId="5" fillId="0" borderId="0"/>
    <xf numFmtId="0" fontId="2" fillId="0" borderId="0"/>
    <xf numFmtId="0" fontId="14" fillId="0" borderId="0"/>
    <xf numFmtId="0" fontId="2" fillId="0" borderId="0"/>
    <xf numFmtId="0" fontId="1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14" fillId="0" borderId="0"/>
    <xf numFmtId="0" fontId="2" fillId="0" borderId="0"/>
    <xf numFmtId="0" fontId="4" fillId="0" borderId="0"/>
    <xf numFmtId="0" fontId="2" fillId="0" borderId="0"/>
    <xf numFmtId="0" fontId="14" fillId="0" borderId="0"/>
    <xf numFmtId="0" fontId="4" fillId="0" borderId="0"/>
    <xf numFmtId="0" fontId="4" fillId="0" borderId="0"/>
    <xf numFmtId="0" fontId="4" fillId="0" borderId="0"/>
    <xf numFmtId="0" fontId="14" fillId="0" borderId="0"/>
    <xf numFmtId="0" fontId="2" fillId="0" borderId="0"/>
    <xf numFmtId="0" fontId="4" fillId="0" borderId="0"/>
    <xf numFmtId="0" fontId="14" fillId="0" borderId="0"/>
    <xf numFmtId="0" fontId="4" fillId="0" borderId="0"/>
    <xf numFmtId="0" fontId="12" fillId="0" borderId="0"/>
    <xf numFmtId="0" fontId="4" fillId="0" borderId="0"/>
    <xf numFmtId="0" fontId="4" fillId="0" borderId="0"/>
    <xf numFmtId="0" fontId="2" fillId="0" borderId="0"/>
    <xf numFmtId="0" fontId="4" fillId="0" borderId="0"/>
    <xf numFmtId="0" fontId="1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14" fillId="0" borderId="0"/>
    <xf numFmtId="0" fontId="5" fillId="0" borderId="0"/>
    <xf numFmtId="0" fontId="2" fillId="0" borderId="0"/>
    <xf numFmtId="0" fontId="2" fillId="0" borderId="0"/>
    <xf numFmtId="0" fontId="2" fillId="0" borderId="0"/>
    <xf numFmtId="0" fontId="14" fillId="0" borderId="0"/>
    <xf numFmtId="0" fontId="2" fillId="0" borderId="0"/>
    <xf numFmtId="0" fontId="4" fillId="0" borderId="0"/>
    <xf numFmtId="0" fontId="4" fillId="0" borderId="0"/>
    <xf numFmtId="0" fontId="4" fillId="0" borderId="0"/>
    <xf numFmtId="0" fontId="4" fillId="0" borderId="0"/>
    <xf numFmtId="0" fontId="2" fillId="0" borderId="0"/>
    <xf numFmtId="0" fontId="14" fillId="0" borderId="0"/>
    <xf numFmtId="0" fontId="14" fillId="0" borderId="0"/>
    <xf numFmtId="0" fontId="4"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14" fillId="0" borderId="0"/>
    <xf numFmtId="0" fontId="1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1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1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14" fillId="0" borderId="0"/>
    <xf numFmtId="0" fontId="2" fillId="0" borderId="0"/>
    <xf numFmtId="0" fontId="5" fillId="0" borderId="0"/>
    <xf numFmtId="0" fontId="4" fillId="0" borderId="0"/>
    <xf numFmtId="0" fontId="4" fillId="0" borderId="0"/>
    <xf numFmtId="0" fontId="2" fillId="0" borderId="0"/>
    <xf numFmtId="0" fontId="5" fillId="0" borderId="0"/>
    <xf numFmtId="0" fontId="5" fillId="0" borderId="0"/>
    <xf numFmtId="0" fontId="2" fillId="0" borderId="0"/>
    <xf numFmtId="0" fontId="14" fillId="0" borderId="0"/>
    <xf numFmtId="0" fontId="4" fillId="0" borderId="0"/>
    <xf numFmtId="0" fontId="14" fillId="0" borderId="0"/>
    <xf numFmtId="0" fontId="4"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5" fillId="0" borderId="0"/>
    <xf numFmtId="0" fontId="2" fillId="0" borderId="0"/>
    <xf numFmtId="0" fontId="4" fillId="0" borderId="0"/>
    <xf numFmtId="0" fontId="4" fillId="0" borderId="0"/>
    <xf numFmtId="0" fontId="2" fillId="0" borderId="0"/>
    <xf numFmtId="0" fontId="4" fillId="0" borderId="0"/>
    <xf numFmtId="0" fontId="5" fillId="0" borderId="0"/>
    <xf numFmtId="0" fontId="1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14" fillId="0" borderId="0"/>
    <xf numFmtId="0" fontId="1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4" fillId="0" borderId="0"/>
    <xf numFmtId="0" fontId="4" fillId="0" borderId="0"/>
    <xf numFmtId="0" fontId="4" fillId="0" borderId="0"/>
    <xf numFmtId="0" fontId="2" fillId="0" borderId="0"/>
    <xf numFmtId="0" fontId="4" fillId="0" borderId="0"/>
    <xf numFmtId="0" fontId="4" fillId="0" borderId="0"/>
    <xf numFmtId="0" fontId="5" fillId="0" borderId="0"/>
    <xf numFmtId="0" fontId="2" fillId="0" borderId="0"/>
    <xf numFmtId="0" fontId="4" fillId="0" borderId="0"/>
    <xf numFmtId="0" fontId="2" fillId="0" borderId="0"/>
    <xf numFmtId="0" fontId="2" fillId="0" borderId="0"/>
    <xf numFmtId="0" fontId="14" fillId="0" borderId="0"/>
    <xf numFmtId="0" fontId="14" fillId="0" borderId="0"/>
    <xf numFmtId="0" fontId="2" fillId="0" borderId="0"/>
    <xf numFmtId="0" fontId="2" fillId="0" borderId="0"/>
    <xf numFmtId="0" fontId="2" fillId="0" borderId="0"/>
    <xf numFmtId="0" fontId="5" fillId="0" borderId="0"/>
    <xf numFmtId="0" fontId="2" fillId="0" borderId="0"/>
    <xf numFmtId="0" fontId="4" fillId="0" borderId="0" applyNumberFormat="0" applyFont="0" applyFill="0" applyBorder="0" applyAlignment="0" applyProtection="0"/>
    <xf numFmtId="0" fontId="2" fillId="0" borderId="0"/>
    <xf numFmtId="0" fontId="1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4" fillId="0" borderId="0"/>
    <xf numFmtId="0" fontId="1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14" fillId="0" borderId="0"/>
    <xf numFmtId="0" fontId="14"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1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14" fillId="0" borderId="0"/>
    <xf numFmtId="0" fontId="14" fillId="0" borderId="0"/>
    <xf numFmtId="0" fontId="14"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5" fillId="0" borderId="0"/>
    <xf numFmtId="0" fontId="2" fillId="0" borderId="0"/>
    <xf numFmtId="0" fontId="4" fillId="0" borderId="0"/>
    <xf numFmtId="0" fontId="5"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12"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5" fillId="0" borderId="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4" fillId="0" borderId="0"/>
    <xf numFmtId="0" fontId="1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22" applyNumberFormat="0" applyFill="0" applyAlignment="0" applyProtection="0"/>
    <xf numFmtId="37" fontId="4" fillId="0" borderId="0" applyFill="0" applyBorder="0" applyAlignment="0" applyProtection="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5" fillId="0" borderId="0"/>
    <xf numFmtId="0" fontId="2" fillId="0" borderId="0"/>
    <xf numFmtId="3" fontId="4" fillId="0" borderId="0" applyFont="0" applyFill="0" applyBorder="0" applyAlignment="0" applyProtection="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1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1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2" fontId="4" fillId="0" borderId="0" applyFill="0" applyBorder="0" applyAlignment="0" applyProtection="0"/>
    <xf numFmtId="0" fontId="2" fillId="0" borderId="0"/>
    <xf numFmtId="0" fontId="1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37" fontId="4" fillId="0" borderId="0" applyFill="0" applyBorder="0" applyAlignment="0" applyProtection="0"/>
    <xf numFmtId="0" fontId="4" fillId="0" borderId="0"/>
    <xf numFmtId="0" fontId="5" fillId="0" borderId="0"/>
    <xf numFmtId="0" fontId="4" fillId="0" borderId="0"/>
    <xf numFmtId="167" fontId="4" fillId="0" borderId="0" applyFill="0" applyBorder="0" applyAlignment="0" applyProtection="0"/>
    <xf numFmtId="0" fontId="2" fillId="0" borderId="0"/>
    <xf numFmtId="0" fontId="4" fillId="0" borderId="0"/>
    <xf numFmtId="0" fontId="5"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4" fillId="0" borderId="0"/>
    <xf numFmtId="0" fontId="1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4" fillId="0" borderId="22" applyNumberFormat="0" applyFill="0" applyAlignment="0" applyProtection="0"/>
    <xf numFmtId="0" fontId="2" fillId="0" borderId="0"/>
    <xf numFmtId="0" fontId="5" fillId="0" borderId="0"/>
    <xf numFmtId="0" fontId="2" fillId="0" borderId="0"/>
    <xf numFmtId="0" fontId="2" fillId="0" borderId="0"/>
    <xf numFmtId="0" fontId="4" fillId="0" borderId="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0" fontId="4" fillId="0" borderId="0"/>
    <xf numFmtId="167" fontId="4" fillId="0" borderId="0" applyFill="0" applyBorder="0" applyAlignment="0" applyProtection="0"/>
    <xf numFmtId="0" fontId="4" fillId="0" borderId="0"/>
    <xf numFmtId="0" fontId="4" fillId="0" borderId="0"/>
    <xf numFmtId="3" fontId="4" fillId="0" borderId="0" applyFont="0" applyFill="0" applyBorder="0" applyAlignment="0" applyProtection="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3" fontId="4" fillId="0" borderId="0" applyFont="0" applyFill="0" applyBorder="0" applyAlignment="0" applyProtection="0"/>
    <xf numFmtId="0" fontId="4" fillId="0" borderId="0"/>
    <xf numFmtId="0" fontId="4" fillId="0" borderId="0"/>
    <xf numFmtId="0" fontId="4"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1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5" fillId="0" borderId="0"/>
    <xf numFmtId="0" fontId="4" fillId="0" borderId="0"/>
    <xf numFmtId="0" fontId="2" fillId="0" borderId="0"/>
    <xf numFmtId="0" fontId="4" fillId="0" borderId="0"/>
    <xf numFmtId="0" fontId="2" fillId="0" borderId="0"/>
    <xf numFmtId="0" fontId="2" fillId="0" borderId="0"/>
    <xf numFmtId="0" fontId="12" fillId="0" borderId="0"/>
    <xf numFmtId="0" fontId="4" fillId="0" borderId="0"/>
    <xf numFmtId="0" fontId="5"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12" fillId="0" borderId="0"/>
    <xf numFmtId="37" fontId="4" fillId="0" borderId="0" applyFill="0" applyBorder="0" applyAlignment="0" applyProtection="0"/>
    <xf numFmtId="3" fontId="4" fillId="0" borderId="0" applyFont="0" applyFill="0" applyBorder="0" applyAlignment="0" applyProtection="0"/>
    <xf numFmtId="0" fontId="2" fillId="0" borderId="0"/>
    <xf numFmtId="3" fontId="4" fillId="0" borderId="0" applyFont="0" applyFill="0" applyBorder="0" applyAlignment="0" applyProtection="0"/>
    <xf numFmtId="0" fontId="4" fillId="0" borderId="0"/>
    <xf numFmtId="0" fontId="4" fillId="0" borderId="0"/>
    <xf numFmtId="0" fontId="4" fillId="0" borderId="0"/>
    <xf numFmtId="0" fontId="5" fillId="0" borderId="0"/>
    <xf numFmtId="0" fontId="2" fillId="0" borderId="0"/>
    <xf numFmtId="0" fontId="12" fillId="0" borderId="0"/>
    <xf numFmtId="0" fontId="2" fillId="0" borderId="0"/>
    <xf numFmtId="0" fontId="32" fillId="0" borderId="0" applyNumberFormat="0" applyFill="0" applyBorder="0" applyAlignment="0" applyProtection="0"/>
    <xf numFmtId="0" fontId="4" fillId="0" borderId="0"/>
    <xf numFmtId="0" fontId="4" fillId="0" borderId="0"/>
    <xf numFmtId="0" fontId="4" fillId="0" borderId="0"/>
    <xf numFmtId="0" fontId="2" fillId="0" borderId="0"/>
    <xf numFmtId="0" fontId="2" fillId="0" borderId="0"/>
    <xf numFmtId="0" fontId="31" fillId="0" borderId="0" applyNumberFormat="0" applyFill="0" applyBorder="0" applyAlignment="0" applyProtection="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12" fillId="0" borderId="0"/>
    <xf numFmtId="0" fontId="4" fillId="0" borderId="0"/>
    <xf numFmtId="0" fontId="4" fillId="0" borderId="0"/>
    <xf numFmtId="0" fontId="12" fillId="0" borderId="0"/>
    <xf numFmtId="0" fontId="12"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0" fontId="2" fillId="0" borderId="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0" fontId="4" fillId="0" borderId="0"/>
    <xf numFmtId="0" fontId="4" fillId="0" borderId="0"/>
    <xf numFmtId="167" fontId="4" fillId="0" borderId="0" applyFill="0" applyBorder="0" applyAlignment="0" applyProtection="0"/>
    <xf numFmtId="167" fontId="4" fillId="0" borderId="0" applyFill="0" applyBorder="0" applyAlignment="0" applyProtection="0"/>
    <xf numFmtId="0" fontId="4" fillId="0" borderId="0"/>
    <xf numFmtId="0" fontId="14" fillId="0" borderId="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0" fontId="4" fillId="0" borderId="0"/>
    <xf numFmtId="167" fontId="4" fillId="0" borderId="0" applyFill="0" applyBorder="0" applyAlignment="0" applyProtection="0"/>
    <xf numFmtId="167" fontId="4" fillId="0" borderId="0" applyFill="0" applyBorder="0" applyAlignment="0" applyProtection="0"/>
    <xf numFmtId="0" fontId="4" fillId="0" borderId="0"/>
    <xf numFmtId="0" fontId="4" fillId="0" borderId="0"/>
    <xf numFmtId="167" fontId="4" fillId="0" borderId="0" applyFill="0" applyBorder="0" applyAlignment="0" applyProtection="0"/>
    <xf numFmtId="0" fontId="33" fillId="0" borderId="0"/>
    <xf numFmtId="0" fontId="4" fillId="0" borderId="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2" fillId="0" borderId="0"/>
    <xf numFmtId="0" fontId="2" fillId="0" borderId="0"/>
    <xf numFmtId="0" fontId="4" fillId="0" borderId="0"/>
    <xf numFmtId="0" fontId="2"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2" fillId="0" borderId="0"/>
    <xf numFmtId="0" fontId="2"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37" fontId="4" fillId="0" borderId="0" applyFill="0" applyBorder="0" applyAlignment="0" applyProtection="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167" fontId="4" fillId="0" borderId="0" applyFill="0" applyBorder="0" applyAlignment="0" applyProtection="0"/>
    <xf numFmtId="0" fontId="2" fillId="0" borderId="0"/>
    <xf numFmtId="2" fontId="4" fillId="0" borderId="0" applyFill="0" applyBorder="0" applyAlignment="0" applyProtection="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168" fontId="4" fillId="0" borderId="0" applyFill="0" applyBorder="0" applyAlignment="0" applyProtection="0"/>
    <xf numFmtId="168" fontId="4" fillId="0" borderId="0" applyFill="0" applyBorder="0" applyAlignment="0" applyProtection="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4" fillId="0" borderId="0"/>
    <xf numFmtId="0" fontId="2" fillId="0" borderId="0"/>
    <xf numFmtId="0" fontId="5" fillId="0" borderId="0"/>
    <xf numFmtId="0" fontId="2" fillId="0" borderId="0"/>
    <xf numFmtId="0" fontId="2" fillId="0" borderId="0"/>
    <xf numFmtId="2" fontId="4" fillId="0" borderId="0" applyFill="0" applyBorder="0" applyAlignment="0" applyProtection="0"/>
    <xf numFmtId="0" fontId="4" fillId="0" borderId="0"/>
    <xf numFmtId="2" fontId="4" fillId="0" borderId="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2" fillId="0" borderId="0"/>
    <xf numFmtId="0" fontId="31" fillId="0" borderId="0" applyNumberFormat="0" applyFill="0" applyBorder="0" applyAlignment="0" applyProtection="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12" fillId="0" borderId="0"/>
    <xf numFmtId="0" fontId="2" fillId="0" borderId="0"/>
    <xf numFmtId="0" fontId="12" fillId="0" borderId="0"/>
    <xf numFmtId="0" fontId="4" fillId="0" borderId="0"/>
    <xf numFmtId="0" fontId="4" fillId="0" borderId="0"/>
    <xf numFmtId="0" fontId="4" fillId="0" borderId="0"/>
    <xf numFmtId="0" fontId="4" fillId="0" borderId="22" applyNumberFormat="0" applyFill="0" applyAlignment="0" applyProtection="0"/>
    <xf numFmtId="0" fontId="4"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4" fillId="0" borderId="22" applyNumberFormat="0" applyFill="0" applyAlignment="0" applyProtection="0"/>
    <xf numFmtId="0" fontId="4" fillId="0" borderId="22" applyNumberFormat="0" applyFill="0" applyAlignment="0" applyProtection="0"/>
    <xf numFmtId="0" fontId="2"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 fillId="0" borderId="0"/>
    <xf numFmtId="0" fontId="5" fillId="0" borderId="0"/>
    <xf numFmtId="0" fontId="5"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37" fontId="4" fillId="0" borderId="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1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5"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5"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1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12" fillId="0" borderId="0"/>
    <xf numFmtId="0" fontId="4" fillId="0" borderId="0"/>
    <xf numFmtId="0" fontId="5"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31" fillId="0" borderId="0" applyNumberFormat="0" applyFill="0" applyBorder="0" applyAlignment="0" applyProtection="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5"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4" fillId="0" borderId="0"/>
    <xf numFmtId="0" fontId="31" fillId="0" borderId="0" applyNumberFormat="0" applyFill="0" applyBorder="0" applyAlignment="0" applyProtection="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22" applyNumberFormat="0" applyFill="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1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168" fontId="4" fillId="0" borderId="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5" fillId="0" borderId="0"/>
    <xf numFmtId="0" fontId="2" fillId="0" borderId="0"/>
    <xf numFmtId="0" fontId="2" fillId="0" borderId="0"/>
    <xf numFmtId="0" fontId="31" fillId="0" borderId="0" applyNumberFormat="0" applyFill="0" applyBorder="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1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2"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31" fillId="0" borderId="0" applyNumberFormat="0" applyFill="0" applyBorder="0" applyAlignment="0" applyProtection="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4" fillId="0" borderId="0"/>
    <xf numFmtId="0" fontId="5"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167" fontId="4" fillId="0" borderId="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5"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12" fillId="0" borderId="0"/>
    <xf numFmtId="0" fontId="2" fillId="0" borderId="0"/>
    <xf numFmtId="0" fontId="2" fillId="0" borderId="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168" fontId="4" fillId="0" borderId="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31" fillId="0" borderId="0" applyNumberFormat="0" applyFill="0" applyBorder="0" applyAlignment="0" applyProtection="0"/>
    <xf numFmtId="0" fontId="1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1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5"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5" fillId="0" borderId="0"/>
    <xf numFmtId="0" fontId="2" fillId="0" borderId="0"/>
    <xf numFmtId="0" fontId="1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5"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167" fontId="4" fillId="0" borderId="0" applyFill="0" applyBorder="0" applyAlignment="0" applyProtection="0"/>
    <xf numFmtId="0" fontId="2" fillId="0" borderId="0"/>
    <xf numFmtId="0" fontId="4" fillId="0" borderId="0"/>
    <xf numFmtId="0" fontId="4" fillId="0" borderId="0"/>
    <xf numFmtId="0" fontId="5" fillId="0" borderId="0"/>
    <xf numFmtId="0" fontId="2" fillId="0" borderId="0"/>
    <xf numFmtId="0" fontId="31" fillId="0" borderId="0" applyNumberFormat="0" applyFill="0" applyBorder="0" applyAlignment="0" applyProtection="0"/>
    <xf numFmtId="0" fontId="2" fillId="0" borderId="0"/>
    <xf numFmtId="0" fontId="4" fillId="0" borderId="0"/>
    <xf numFmtId="0" fontId="5"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16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22" applyNumberFormat="0" applyFill="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4"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1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1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5"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5" fillId="0" borderId="0"/>
    <xf numFmtId="0" fontId="2" fillId="0" borderId="0"/>
    <xf numFmtId="0" fontId="4"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2"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5"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1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4" fillId="0" borderId="0"/>
    <xf numFmtId="0" fontId="4" fillId="0" borderId="22" applyNumberFormat="0" applyFill="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4"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1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22" applyNumberFormat="0" applyFill="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12" fillId="0" borderId="0"/>
    <xf numFmtId="0" fontId="2" fillId="0" borderId="0"/>
    <xf numFmtId="0" fontId="4" fillId="0" borderId="0"/>
    <xf numFmtId="0" fontId="5" fillId="0" borderId="0"/>
    <xf numFmtId="0" fontId="2" fillId="0" borderId="0"/>
    <xf numFmtId="0" fontId="1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1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5" fillId="0" borderId="0"/>
    <xf numFmtId="0" fontId="2" fillId="0" borderId="0"/>
    <xf numFmtId="0" fontId="2" fillId="0" borderId="0"/>
    <xf numFmtId="0" fontId="2" fillId="0" borderId="0"/>
    <xf numFmtId="168" fontId="4" fillId="0" borderId="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32"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4"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167" fontId="4" fillId="0" borderId="0" applyFill="0" applyBorder="0" applyAlignment="0" applyProtection="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4" fillId="0" borderId="0"/>
    <xf numFmtId="0" fontId="2" fillId="0" borderId="0"/>
    <xf numFmtId="0" fontId="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5"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4" fillId="0" borderId="0"/>
    <xf numFmtId="0" fontId="5" fillId="0" borderId="0"/>
    <xf numFmtId="0" fontId="2" fillId="0" borderId="0"/>
    <xf numFmtId="0" fontId="5"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applyNumberFormat="0" applyFont="0" applyFill="0" applyBorder="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167" fontId="4" fillId="0" borderId="0" applyFill="0" applyBorder="0" applyAlignment="0" applyProtection="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5"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1" fillId="0" borderId="0" applyNumberFormat="0" applyFill="0" applyBorder="0" applyAlignment="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5" fillId="0" borderId="0"/>
    <xf numFmtId="168" fontId="4" fillId="0" borderId="0" applyFill="0" applyBorder="0" applyAlignment="0" applyProtection="0"/>
    <xf numFmtId="16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 fontId="4" fillId="0" borderId="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applyNumberFormat="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12" fillId="0" borderId="0"/>
    <xf numFmtId="0" fontId="2" fillId="0" borderId="0"/>
    <xf numFmtId="0" fontId="2"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32" fillId="0" borderId="0" applyNumberFormat="0" applyFill="0" applyBorder="0" applyAlignment="0" applyProtection="0"/>
    <xf numFmtId="0" fontId="4" fillId="0" borderId="22" applyNumberFormat="0" applyFill="0" applyAlignment="0" applyProtection="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167" fontId="4" fillId="0" borderId="0" applyFill="0" applyBorder="0" applyAlignment="0" applyProtection="0"/>
    <xf numFmtId="37"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2" fillId="0" borderId="0" applyNumberFormat="0" applyFill="0" applyBorder="0" applyAlignment="0" applyProtection="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32"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1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31" fillId="0" borderId="0" applyNumberForma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37" fontId="4" fillId="0" borderId="0" applyFill="0" applyBorder="0" applyAlignment="0" applyProtection="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22" applyNumberFormat="0" applyFill="0" applyAlignment="0" applyProtection="0"/>
    <xf numFmtId="0" fontId="2" fillId="0" borderId="0"/>
    <xf numFmtId="0" fontId="5"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2" fillId="0" borderId="0" applyNumberFormat="0" applyFill="0" applyBorder="0" applyAlignment="0" applyProtection="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37" fontId="4" fillId="0" borderId="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168" fontId="4" fillId="0" borderId="0" applyFill="0" applyBorder="0" applyAlignment="0" applyProtection="0"/>
    <xf numFmtId="0" fontId="2" fillId="0" borderId="0"/>
    <xf numFmtId="0" fontId="2" fillId="0" borderId="0"/>
    <xf numFmtId="0" fontId="2" fillId="0" borderId="0"/>
    <xf numFmtId="0" fontId="5"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2" fontId="4" fillId="0" borderId="0" applyFill="0" applyBorder="0" applyAlignment="0" applyProtection="0"/>
    <xf numFmtId="0" fontId="2" fillId="0" borderId="0"/>
    <xf numFmtId="0" fontId="2" fillId="0" borderId="0"/>
    <xf numFmtId="0" fontId="2" fillId="0" borderId="0"/>
    <xf numFmtId="0" fontId="4" fillId="0" borderId="0"/>
    <xf numFmtId="0" fontId="32" fillId="0" borderId="0" applyNumberFormat="0" applyFill="0" applyBorder="0" applyAlignment="0" applyProtection="0"/>
    <xf numFmtId="0" fontId="2" fillId="0" borderId="0"/>
    <xf numFmtId="0" fontId="4" fillId="0" borderId="0"/>
    <xf numFmtId="0" fontId="2" fillId="0" borderId="0"/>
    <xf numFmtId="0" fontId="4" fillId="0" borderId="22" applyNumberFormat="0" applyFill="0" applyAlignment="0" applyProtection="0"/>
    <xf numFmtId="0" fontId="4" fillId="0" borderId="0"/>
    <xf numFmtId="0" fontId="2" fillId="0" borderId="0"/>
    <xf numFmtId="0" fontId="12" fillId="0" borderId="0"/>
    <xf numFmtId="0" fontId="2" fillId="0" borderId="0"/>
    <xf numFmtId="0" fontId="4"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5"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xf numFmtId="0" fontId="4" fillId="0" borderId="0"/>
    <xf numFmtId="0" fontId="2" fillId="0" borderId="0"/>
    <xf numFmtId="0" fontId="2" fillId="9" borderId="20" applyNumberFormat="0" applyFont="0" applyAlignment="0" applyProtection="0"/>
    <xf numFmtId="0" fontId="4" fillId="0" borderId="0"/>
    <xf numFmtId="0" fontId="4" fillId="0" borderId="0"/>
    <xf numFmtId="37" fontId="4" fillId="0" borderId="0" applyFill="0" applyBorder="0" applyAlignment="0" applyProtection="0"/>
    <xf numFmtId="3" fontId="4" fillId="0" borderId="0" applyFont="0" applyFill="0" applyBorder="0" applyAlignment="0" applyProtection="0"/>
    <xf numFmtId="167" fontId="4" fillId="0" borderId="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22" applyNumberFormat="0" applyFill="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22" applyNumberFormat="0" applyFill="0" applyAlignment="0" applyProtection="0"/>
    <xf numFmtId="0" fontId="4" fillId="0" borderId="0" applyNumberFormat="0" applyFont="0" applyFill="0" applyBorder="0" applyAlignment="0" applyProtection="0"/>
    <xf numFmtId="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167" fontId="4" fillId="0" borderId="0" applyFill="0" applyBorder="0" applyAlignment="0" applyProtection="0"/>
    <xf numFmtId="3" fontId="4" fillId="0" borderId="0" applyFont="0" applyFill="0" applyBorder="0" applyAlignment="0" applyProtection="0"/>
    <xf numFmtId="37" fontId="4" fillId="0" borderId="0" applyFill="0" applyBorder="0" applyAlignment="0" applyProtection="0"/>
    <xf numFmtId="0" fontId="4" fillId="0" borderId="22" applyNumberFormat="0" applyFill="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2" fontId="4" fillId="0" borderId="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4" fillId="0" borderId="22" applyNumberFormat="0" applyFill="0" applyAlignment="0" applyProtection="0"/>
    <xf numFmtId="9" fontId="4" fillId="0" borderId="0" applyFont="0" applyFill="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6" fillId="38"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0" borderId="0" applyNumberFormat="0" applyBorder="0" applyAlignment="0" applyProtection="0"/>
    <xf numFmtId="0" fontId="36" fillId="38" borderId="0" applyNumberFormat="0" applyBorder="0" applyAlignment="0" applyProtection="0"/>
    <xf numFmtId="0" fontId="36" fillId="35" borderId="0" applyNumberFormat="0" applyBorder="0" applyAlignment="0" applyProtection="0"/>
    <xf numFmtId="0" fontId="36" fillId="43"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7" fillId="47" borderId="0" applyNumberFormat="0" applyBorder="0" applyAlignment="0" applyProtection="0"/>
    <xf numFmtId="0" fontId="38" fillId="48" borderId="23" applyNumberFormat="0" applyAlignment="0" applyProtection="0"/>
    <xf numFmtId="0" fontId="39" fillId="49" borderId="24" applyNumberFormat="0" applyAlignment="0" applyProtection="0"/>
    <xf numFmtId="40" fontId="40" fillId="0" borderId="0" applyFont="0" applyFill="0" applyBorder="0" applyAlignment="0" applyProtection="0"/>
    <xf numFmtId="43" fontId="2" fillId="0" borderId="0" applyFont="0" applyFill="0" applyBorder="0" applyAlignment="0" applyProtection="0"/>
    <xf numFmtId="169" fontId="4" fillId="0" borderId="0" applyFont="0" applyFill="0" applyBorder="0" applyAlignment="0" applyProtection="0"/>
    <xf numFmtId="0" fontId="41" fillId="0" borderId="0" applyNumberFormat="0" applyFill="0" applyBorder="0" applyAlignment="0" applyProtection="0"/>
    <xf numFmtId="0" fontId="42" fillId="38" borderId="0" applyNumberFormat="0" applyBorder="0" applyAlignment="0" applyProtection="0"/>
    <xf numFmtId="0" fontId="43" fillId="0" borderId="25" applyNumberFormat="0" applyFill="0" applyAlignment="0" applyProtection="0"/>
    <xf numFmtId="0" fontId="44" fillId="0" borderId="26" applyNumberFormat="0" applyFill="0" applyAlignment="0" applyProtection="0"/>
    <xf numFmtId="0" fontId="45" fillId="0" borderId="27" applyNumberFormat="0" applyFill="0" applyAlignment="0" applyProtection="0"/>
    <xf numFmtId="0" fontId="45" fillId="0" borderId="0" applyNumberFormat="0" applyFill="0" applyBorder="0" applyAlignment="0" applyProtection="0"/>
    <xf numFmtId="0" fontId="46" fillId="39" borderId="23" applyNumberFormat="0" applyAlignment="0" applyProtection="0"/>
    <xf numFmtId="0" fontId="47" fillId="0" borderId="28" applyNumberFormat="0" applyFill="0" applyAlignment="0" applyProtection="0"/>
    <xf numFmtId="0" fontId="48" fillId="39" borderId="0" applyNumberFormat="0" applyBorder="0" applyAlignment="0" applyProtection="0"/>
    <xf numFmtId="0" fontId="40" fillId="0" borderId="0" applyFont="0"/>
    <xf numFmtId="0" fontId="40" fillId="0" borderId="0" applyFont="0"/>
    <xf numFmtId="0" fontId="12" fillId="0" borderId="0"/>
    <xf numFmtId="0" fontId="40" fillId="0" borderId="0" applyFont="0"/>
    <xf numFmtId="0" fontId="2" fillId="0" borderId="0"/>
    <xf numFmtId="0" fontId="40" fillId="36" borderId="29" applyNumberFormat="0" applyFont="0" applyAlignment="0" applyProtection="0"/>
    <xf numFmtId="0" fontId="49" fillId="48" borderId="30" applyNumberFormat="0" applyAlignment="0" applyProtection="0"/>
    <xf numFmtId="0" fontId="50" fillId="0" borderId="0" applyNumberFormat="0" applyFill="0" applyBorder="0" applyAlignment="0" applyProtection="0"/>
    <xf numFmtId="0" fontId="51" fillId="0" borderId="31" applyNumberFormat="0" applyFill="0" applyAlignment="0" applyProtection="0"/>
    <xf numFmtId="0" fontId="47" fillId="0" borderId="0" applyNumberFormat="0" applyFill="0" applyBorder="0" applyAlignment="0" applyProtection="0"/>
    <xf numFmtId="43" fontId="2" fillId="0" borderId="0" applyFont="0" applyFill="0" applyBorder="0" applyAlignment="0" applyProtection="0"/>
    <xf numFmtId="0" fontId="2" fillId="0" borderId="0"/>
    <xf numFmtId="0" fontId="2" fillId="0" borderId="0"/>
    <xf numFmtId="0" fontId="40" fillId="0" borderId="0"/>
    <xf numFmtId="0" fontId="52" fillId="0" borderId="0"/>
  </cellStyleXfs>
  <cellXfs count="124">
    <xf numFmtId="0" fontId="0" fillId="0" borderId="0" xfId="0"/>
    <xf numFmtId="0" fontId="4" fillId="0" borderId="0" xfId="0" applyFont="1" applyAlignment="1">
      <alignment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7" fillId="0" borderId="0" xfId="0" applyFont="1" applyAlignment="1">
      <alignment horizontal="left" vertical="top" wrapText="1"/>
    </xf>
    <xf numFmtId="0" fontId="4" fillId="0" borderId="8" xfId="0" applyFont="1" applyBorder="1" applyAlignment="1">
      <alignment wrapText="1"/>
    </xf>
    <xf numFmtId="0" fontId="4" fillId="0" borderId="4" xfId="0" applyFont="1" applyBorder="1" applyAlignment="1">
      <alignment horizontal="left" vertical="top" wrapText="1"/>
    </xf>
    <xf numFmtId="0" fontId="4" fillId="0" borderId="4" xfId="0" applyFont="1" applyBorder="1" applyAlignment="1">
      <alignment vertical="top"/>
    </xf>
    <xf numFmtId="0" fontId="3" fillId="0" borderId="4" xfId="0" applyFont="1" applyBorder="1" applyAlignment="1">
      <alignment vertical="top" wrapText="1"/>
    </xf>
    <xf numFmtId="0" fontId="3" fillId="0" borderId="10" xfId="0" applyFont="1" applyBorder="1" applyAlignment="1">
      <alignment wrapText="1"/>
    </xf>
    <xf numFmtId="0" fontId="8" fillId="0" borderId="4" xfId="0" applyFont="1" applyBorder="1" applyAlignment="1">
      <alignment horizontal="left" vertical="top" wrapText="1"/>
    </xf>
    <xf numFmtId="0" fontId="4" fillId="0" borderId="4" xfId="0" applyFont="1" applyBorder="1" applyAlignment="1">
      <alignment horizontal="center" vertical="top" wrapText="1"/>
    </xf>
    <xf numFmtId="0" fontId="4" fillId="0" borderId="4" xfId="0" applyFont="1" applyBorder="1" applyAlignment="1">
      <alignment wrapText="1"/>
    </xf>
    <xf numFmtId="0" fontId="4" fillId="0" borderId="0" xfId="0" applyFont="1" applyAlignment="1">
      <alignment vertical="top" wrapText="1"/>
    </xf>
    <xf numFmtId="0" fontId="4" fillId="0" borderId="4" xfId="0" applyFont="1" applyBorder="1" applyAlignment="1">
      <alignment horizontal="left" vertical="center" wrapText="1"/>
    </xf>
    <xf numFmtId="0" fontId="4" fillId="0" borderId="4" xfId="0" applyFont="1" applyBorder="1" applyAlignment="1">
      <alignment vertical="top" wrapText="1"/>
    </xf>
    <xf numFmtId="0" fontId="4" fillId="0" borderId="10" xfId="0" applyFont="1" applyBorder="1" applyAlignment="1">
      <alignment wrapText="1"/>
    </xf>
    <xf numFmtId="0" fontId="3" fillId="0" borderId="0" xfId="0" applyFont="1" applyAlignment="1">
      <alignment wrapText="1"/>
    </xf>
    <xf numFmtId="0" fontId="1" fillId="0" borderId="8" xfId="0" applyFont="1" applyBorder="1" applyAlignment="1">
      <alignment horizontal="left" vertical="top"/>
    </xf>
    <xf numFmtId="0" fontId="1" fillId="0" borderId="0" xfId="0" applyFont="1" applyAlignment="1">
      <alignment vertical="top"/>
    </xf>
    <xf numFmtId="0" fontId="1" fillId="0" borderId="0" xfId="0" applyFont="1" applyAlignment="1">
      <alignment horizontal="left" vertical="top"/>
    </xf>
    <xf numFmtId="0" fontId="1" fillId="0" borderId="3" xfId="0" applyFont="1" applyBorder="1" applyAlignment="1">
      <alignment horizontal="left" vertical="top"/>
    </xf>
    <xf numFmtId="0" fontId="1" fillId="0" borderId="3" xfId="0" applyFont="1" applyBorder="1" applyAlignment="1">
      <alignment horizontal="center" vertical="top"/>
    </xf>
    <xf numFmtId="0" fontId="1" fillId="0" borderId="4" xfId="0" applyFont="1" applyBorder="1" applyAlignment="1">
      <alignment horizontal="left" vertical="top"/>
    </xf>
    <xf numFmtId="0" fontId="1" fillId="0" borderId="4" xfId="0" applyFont="1" applyBorder="1" applyAlignment="1">
      <alignment horizontal="center" vertical="top"/>
    </xf>
    <xf numFmtId="0" fontId="1" fillId="0" borderId="3"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0" fontId="1" fillId="0" borderId="0" xfId="0" applyFont="1" applyAlignment="1">
      <alignment horizontal="left" vertical="top" wrapText="1"/>
    </xf>
    <xf numFmtId="0" fontId="1" fillId="0" borderId="0" xfId="0" applyFont="1" applyAlignment="1">
      <alignment wrapText="1"/>
    </xf>
    <xf numFmtId="0" fontId="1" fillId="0" borderId="7"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Border="1" applyAlignment="1">
      <alignment horizontal="center" vertical="top"/>
    </xf>
    <xf numFmtId="0" fontId="1" fillId="0" borderId="0" xfId="0" applyFont="1" applyAlignment="1">
      <alignment horizontal="right" vertical="top"/>
    </xf>
    <xf numFmtId="0" fontId="1" fillId="0" borderId="6" xfId="0" applyFont="1" applyBorder="1" applyAlignment="1">
      <alignment horizontal="left" vertical="top"/>
    </xf>
    <xf numFmtId="0" fontId="1" fillId="0" borderId="5" xfId="0" applyFont="1" applyBorder="1" applyAlignment="1">
      <alignment horizontal="center" vertical="top"/>
    </xf>
    <xf numFmtId="0" fontId="1" fillId="0" borderId="0" xfId="0" applyFont="1" applyAlignment="1">
      <alignment horizontal="center" vertical="top"/>
    </xf>
    <xf numFmtId="0" fontId="1" fillId="0" borderId="8" xfId="0" applyFont="1" applyBorder="1" applyAlignment="1">
      <alignment horizontal="left" vertical="top" wrapText="1"/>
    </xf>
    <xf numFmtId="0" fontId="1" fillId="0" borderId="4" xfId="0" applyFont="1" applyBorder="1" applyAlignment="1">
      <alignment vertical="top" wrapText="1"/>
    </xf>
    <xf numFmtId="0" fontId="1" fillId="2" borderId="0" xfId="0" applyFont="1" applyFill="1" applyAlignment="1">
      <alignment vertical="top" wrapText="1"/>
    </xf>
    <xf numFmtId="0" fontId="1" fillId="0" borderId="0" xfId="0" applyFont="1" applyAlignment="1">
      <alignment horizontal="center" vertical="top" wrapText="1"/>
    </xf>
    <xf numFmtId="0" fontId="1" fillId="0" borderId="4" xfId="0" applyFont="1" applyBorder="1" applyAlignment="1">
      <alignment vertical="top"/>
    </xf>
    <xf numFmtId="0" fontId="1" fillId="0" borderId="0" xfId="0" applyFont="1"/>
    <xf numFmtId="0" fontId="1" fillId="0" borderId="10" xfId="0" applyFont="1" applyBorder="1" applyAlignment="1">
      <alignment horizontal="left"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5" xfId="0" applyFont="1" applyBorder="1" applyAlignment="1">
      <alignment horizontal="center" vertical="top" wrapText="1"/>
    </xf>
    <xf numFmtId="164" fontId="1" fillId="0" borderId="10" xfId="0" applyNumberFormat="1" applyFont="1" applyBorder="1" applyAlignment="1">
      <alignment horizontal="center" vertical="top"/>
    </xf>
    <xf numFmtId="164" fontId="1" fillId="0" borderId="10" xfId="0" applyNumberFormat="1" applyFont="1" applyBorder="1" applyAlignment="1">
      <alignment horizontal="center" vertical="top" wrapText="1"/>
    </xf>
    <xf numFmtId="0" fontId="4" fillId="0" borderId="10" xfId="0" applyFont="1" applyBorder="1" applyAlignment="1">
      <alignment horizontal="left" wrapText="1" readingOrder="1"/>
    </xf>
    <xf numFmtId="165" fontId="1" fillId="0" borderId="0" xfId="0" applyNumberFormat="1" applyFont="1" applyAlignment="1">
      <alignment horizontal="center" vertical="top"/>
    </xf>
    <xf numFmtId="0" fontId="1" fillId="0" borderId="3" xfId="0" applyFont="1" applyBorder="1" applyAlignment="1">
      <alignment horizontal="center" vertical="top" wrapText="1"/>
    </xf>
    <xf numFmtId="165" fontId="1" fillId="0" borderId="3" xfId="0" applyNumberFormat="1" applyFont="1" applyBorder="1" applyAlignment="1">
      <alignment horizontal="center" vertical="top"/>
    </xf>
    <xf numFmtId="165" fontId="1" fillId="0" borderId="4" xfId="0" applyNumberFormat="1" applyFont="1" applyBorder="1" applyAlignment="1">
      <alignment horizontal="center" vertical="top"/>
    </xf>
    <xf numFmtId="165" fontId="1" fillId="0" borderId="3" xfId="0" applyNumberFormat="1" applyFont="1" applyBorder="1" applyAlignment="1">
      <alignment horizontal="center" vertical="top" wrapText="1"/>
    </xf>
    <xf numFmtId="165" fontId="1" fillId="0" borderId="4" xfId="0" applyNumberFormat="1" applyFont="1" applyBorder="1" applyAlignment="1">
      <alignment horizontal="center" vertical="top" wrapText="1"/>
    </xf>
    <xf numFmtId="1" fontId="1" fillId="0" borderId="4" xfId="0" applyNumberFormat="1" applyFont="1" applyBorder="1" applyAlignment="1">
      <alignment horizontal="center" vertical="top" wrapText="1"/>
    </xf>
    <xf numFmtId="1" fontId="4" fillId="0" borderId="4" xfId="0" applyNumberFormat="1" applyFont="1" applyBorder="1" applyAlignment="1">
      <alignment horizontal="center" vertical="top"/>
    </xf>
    <xf numFmtId="1" fontId="4" fillId="0" borderId="0" xfId="0" applyNumberFormat="1" applyFont="1" applyAlignment="1">
      <alignment horizontal="center" vertical="top"/>
    </xf>
    <xf numFmtId="1" fontId="1" fillId="0" borderId="1" xfId="0" applyNumberFormat="1" applyFont="1" applyBorder="1" applyAlignment="1">
      <alignment horizontal="center" vertical="top"/>
    </xf>
    <xf numFmtId="1" fontId="1" fillId="0" borderId="0" xfId="0" applyNumberFormat="1" applyFont="1" applyAlignment="1">
      <alignment horizontal="center" vertical="top"/>
    </xf>
    <xf numFmtId="1" fontId="1" fillId="0" borderId="5" xfId="0" applyNumberFormat="1" applyFont="1" applyBorder="1" applyAlignment="1">
      <alignment horizontal="center" vertical="top"/>
    </xf>
    <xf numFmtId="1" fontId="1" fillId="0" borderId="3" xfId="0" applyNumberFormat="1" applyFont="1" applyBorder="1" applyAlignment="1">
      <alignment horizontal="center" vertical="top"/>
    </xf>
    <xf numFmtId="0" fontId="4" fillId="0" borderId="10" xfId="0" applyFont="1" applyBorder="1" applyAlignment="1">
      <alignment horizontal="center" vertical="top" wrapText="1"/>
    </xf>
    <xf numFmtId="1" fontId="1" fillId="0" borderId="10" xfId="0" applyNumberFormat="1" applyFont="1" applyBorder="1" applyAlignment="1">
      <alignment horizontal="center" vertical="top" wrapText="1"/>
    </xf>
    <xf numFmtId="1" fontId="1" fillId="0" borderId="0" xfId="0" applyNumberFormat="1" applyFont="1" applyAlignment="1">
      <alignment horizontal="center" vertical="top" wrapText="1"/>
    </xf>
    <xf numFmtId="1" fontId="4" fillId="0" borderId="10" xfId="0" applyNumberFormat="1" applyFont="1" applyBorder="1" applyAlignment="1">
      <alignment horizontal="center" vertical="top"/>
    </xf>
    <xf numFmtId="165" fontId="1" fillId="0" borderId="1" xfId="0" applyNumberFormat="1" applyFont="1" applyBorder="1" applyAlignment="1">
      <alignment horizontal="center" vertical="top"/>
    </xf>
    <xf numFmtId="165" fontId="1" fillId="0" borderId="5" xfId="0" applyNumberFormat="1" applyFont="1" applyBorder="1" applyAlignment="1">
      <alignment horizontal="center" vertical="top"/>
    </xf>
    <xf numFmtId="164" fontId="1" fillId="0" borderId="4" xfId="0" applyNumberFormat="1" applyFont="1" applyBorder="1" applyAlignment="1">
      <alignment horizontal="center" vertical="top" wrapText="1"/>
    </xf>
    <xf numFmtId="164" fontId="1" fillId="0" borderId="0" xfId="0" applyNumberFormat="1" applyFont="1" applyAlignment="1">
      <alignment horizontal="center" vertical="top"/>
    </xf>
    <xf numFmtId="164" fontId="1" fillId="0" borderId="3" xfId="0" applyNumberFormat="1" applyFont="1" applyBorder="1" applyAlignment="1">
      <alignment horizontal="center" vertical="top"/>
    </xf>
    <xf numFmtId="164" fontId="1" fillId="0" borderId="4" xfId="0" applyNumberFormat="1" applyFont="1" applyBorder="1" applyAlignment="1">
      <alignment horizontal="center" vertical="top"/>
    </xf>
    <xf numFmtId="164" fontId="1" fillId="0" borderId="7" xfId="0" applyNumberFormat="1" applyFont="1" applyBorder="1" applyAlignment="1">
      <alignment horizontal="center" vertical="top"/>
    </xf>
    <xf numFmtId="164" fontId="1" fillId="0" borderId="3" xfId="0" applyNumberFormat="1" applyFont="1" applyBorder="1" applyAlignment="1">
      <alignment horizontal="center" vertical="top" wrapText="1"/>
    </xf>
    <xf numFmtId="166" fontId="1" fillId="0" borderId="4" xfId="0" applyNumberFormat="1" applyFont="1" applyBorder="1" applyAlignment="1">
      <alignment horizontal="center" vertical="top" wrapText="1"/>
    </xf>
    <xf numFmtId="164" fontId="1" fillId="0" borderId="9" xfId="0" applyNumberFormat="1" applyFont="1" applyBorder="1" applyAlignment="1">
      <alignment horizontal="center" vertical="top"/>
    </xf>
    <xf numFmtId="164" fontId="1" fillId="0" borderId="11" xfId="0" applyNumberFormat="1" applyFont="1" applyBorder="1" applyAlignment="1">
      <alignment horizontal="center" vertical="top"/>
    </xf>
    <xf numFmtId="9" fontId="1" fillId="0" borderId="4" xfId="1" applyFont="1" applyBorder="1" applyAlignment="1">
      <alignment horizontal="center" vertical="top" wrapText="1"/>
    </xf>
    <xf numFmtId="9" fontId="1" fillId="0" borderId="10" xfId="1" applyFont="1" applyBorder="1" applyAlignment="1">
      <alignment horizontal="center" vertical="top" wrapText="1"/>
    </xf>
    <xf numFmtId="0" fontId="6" fillId="0" borderId="0" xfId="0" applyFont="1" applyAlignment="1">
      <alignment vertical="center"/>
    </xf>
    <xf numFmtId="0" fontId="1" fillId="0" borderId="0" xfId="0" applyFont="1" applyAlignment="1">
      <alignment vertical="center"/>
    </xf>
    <xf numFmtId="170" fontId="1" fillId="0" borderId="0" xfId="0" applyNumberFormat="1" applyFont="1" applyAlignment="1">
      <alignment horizontal="center" vertical="center"/>
    </xf>
    <xf numFmtId="170" fontId="1" fillId="0" borderId="0" xfId="0" applyNumberFormat="1" applyFont="1" applyAlignment="1">
      <alignment horizontal="center"/>
    </xf>
    <xf numFmtId="0" fontId="3" fillId="0" borderId="12" xfId="0" applyFont="1" applyBorder="1" applyAlignment="1">
      <alignment horizontal="center" vertical="center"/>
    </xf>
    <xf numFmtId="170" fontId="3" fillId="0" borderId="12" xfId="0" applyNumberFormat="1" applyFont="1" applyBorder="1" applyAlignment="1">
      <alignment horizontal="center" vertical="center" wrapText="1"/>
    </xf>
    <xf numFmtId="0" fontId="4" fillId="0" borderId="32" xfId="0" applyFont="1" applyBorder="1" applyAlignment="1">
      <alignment horizontal="center"/>
    </xf>
    <xf numFmtId="0" fontId="4" fillId="0" borderId="32" xfId="0" applyFont="1" applyBorder="1"/>
    <xf numFmtId="170" fontId="4" fillId="0" borderId="32" xfId="0" applyNumberFormat="1" applyFont="1" applyBorder="1" applyAlignment="1">
      <alignment horizontal="center"/>
    </xf>
    <xf numFmtId="0" fontId="4" fillId="0" borderId="33" xfId="0" applyFont="1" applyBorder="1" applyAlignment="1">
      <alignment horizontal="center"/>
    </xf>
    <xf numFmtId="0" fontId="11" fillId="0" borderId="8" xfId="27766" applyFont="1" applyBorder="1" applyAlignment="1">
      <alignment horizontal="left" wrapText="1"/>
    </xf>
    <xf numFmtId="170" fontId="4" fillId="0" borderId="33" xfId="0" applyNumberFormat="1" applyFont="1" applyBorder="1" applyAlignment="1">
      <alignment horizontal="center"/>
    </xf>
    <xf numFmtId="0" fontId="4" fillId="0" borderId="33" xfId="0" applyFont="1" applyBorder="1"/>
    <xf numFmtId="170" fontId="4" fillId="0" borderId="34" xfId="0" applyNumberFormat="1" applyFont="1" applyBorder="1" applyAlignment="1">
      <alignment horizontal="center"/>
    </xf>
    <xf numFmtId="0" fontId="4" fillId="0" borderId="34" xfId="0" applyFont="1" applyBorder="1" applyAlignment="1">
      <alignment horizontal="center"/>
    </xf>
    <xf numFmtId="0" fontId="13" fillId="0" borderId="34" xfId="0" applyFont="1" applyBorder="1" applyAlignment="1">
      <alignment horizontal="center"/>
    </xf>
    <xf numFmtId="0" fontId="13" fillId="0" borderId="34" xfId="0" applyFont="1" applyBorder="1" applyAlignment="1">
      <alignment horizontal="left" indent="5"/>
    </xf>
    <xf numFmtId="170" fontId="13" fillId="0" borderId="34" xfId="0" applyNumberFormat="1" applyFont="1" applyBorder="1" applyAlignment="1">
      <alignment horizontal="center"/>
    </xf>
    <xf numFmtId="0" fontId="53" fillId="0" borderId="34" xfId="0" applyFont="1" applyBorder="1" applyAlignment="1">
      <alignment horizontal="center"/>
    </xf>
    <xf numFmtId="0" fontId="53" fillId="0" borderId="34" xfId="0" applyFont="1" applyBorder="1" applyAlignment="1">
      <alignment horizontal="left" indent="4"/>
    </xf>
    <xf numFmtId="0" fontId="54" fillId="0" borderId="34" xfId="0" applyFont="1" applyBorder="1" applyAlignment="1">
      <alignment horizontal="center"/>
    </xf>
    <xf numFmtId="0" fontId="54" fillId="0" borderId="34" xfId="0" applyFont="1" applyBorder="1" applyAlignment="1">
      <alignment horizontal="left" indent="2"/>
    </xf>
    <xf numFmtId="0" fontId="55" fillId="0" borderId="34" xfId="0" applyFont="1" applyBorder="1" applyAlignment="1">
      <alignment horizontal="center"/>
    </xf>
    <xf numFmtId="0" fontId="55" fillId="0" borderId="34" xfId="0" applyFont="1" applyBorder="1"/>
    <xf numFmtId="170" fontId="13" fillId="0" borderId="35" xfId="0" applyNumberFormat="1" applyFont="1" applyBorder="1" applyAlignment="1">
      <alignment horizontal="center"/>
    </xf>
    <xf numFmtId="170" fontId="0" fillId="0" borderId="0" xfId="0" applyNumberFormat="1" applyAlignment="1">
      <alignment horizontal="center"/>
    </xf>
    <xf numFmtId="0" fontId="0" fillId="0" borderId="2" xfId="0" applyBorder="1" applyAlignment="1">
      <alignment horizontal="right" vertical="center"/>
    </xf>
    <xf numFmtId="0" fontId="0" fillId="0" borderId="9" xfId="0" applyBorder="1" applyAlignment="1">
      <alignment horizontal="right" vertical="center"/>
    </xf>
    <xf numFmtId="0" fontId="0" fillId="0" borderId="6" xfId="0" applyBorder="1" applyAlignment="1">
      <alignment horizontal="right" vertical="center"/>
    </xf>
    <xf numFmtId="0" fontId="0" fillId="0" borderId="11" xfId="0" applyBorder="1" applyAlignment="1">
      <alignment horizontal="right" vertical="center"/>
    </xf>
    <xf numFmtId="170" fontId="0" fillId="0" borderId="3" xfId="0" applyNumberFormat="1" applyBorder="1" applyAlignment="1">
      <alignment horizontal="center" vertical="center"/>
    </xf>
    <xf numFmtId="170" fontId="0" fillId="0" borderId="7" xfId="0" applyNumberFormat="1" applyBorder="1" applyAlignment="1">
      <alignment horizontal="center" vertical="center"/>
    </xf>
    <xf numFmtId="0" fontId="29" fillId="0" borderId="2" xfId="0" applyFont="1" applyBorder="1" applyAlignment="1">
      <alignment horizontal="right" vertical="center"/>
    </xf>
    <xf numFmtId="0" fontId="29" fillId="0" borderId="9" xfId="0" applyFont="1" applyBorder="1" applyAlignment="1">
      <alignment horizontal="right" vertical="center"/>
    </xf>
    <xf numFmtId="0" fontId="29" fillId="0" borderId="8" xfId="0" applyFont="1" applyBorder="1" applyAlignment="1">
      <alignment horizontal="right" vertical="center"/>
    </xf>
    <xf numFmtId="0" fontId="29" fillId="0" borderId="10" xfId="0" applyFont="1" applyBorder="1" applyAlignment="1">
      <alignment horizontal="right" vertical="center"/>
    </xf>
    <xf numFmtId="0" fontId="29" fillId="0" borderId="6" xfId="0" applyFont="1" applyBorder="1" applyAlignment="1">
      <alignment horizontal="right" vertical="center"/>
    </xf>
    <xf numFmtId="0" fontId="29" fillId="0" borderId="11" xfId="0" applyFont="1" applyBorder="1" applyAlignment="1">
      <alignment horizontal="right" vertical="center"/>
    </xf>
    <xf numFmtId="170" fontId="29" fillId="0" borderId="3" xfId="0" applyNumberFormat="1" applyFont="1" applyBorder="1" applyAlignment="1">
      <alignment horizontal="center" vertical="center"/>
    </xf>
    <xf numFmtId="170" fontId="29" fillId="0" borderId="4" xfId="0" applyNumberFormat="1" applyFont="1" applyBorder="1" applyAlignment="1">
      <alignment horizontal="center" vertical="center"/>
    </xf>
    <xf numFmtId="170" fontId="29" fillId="0" borderId="7" xfId="0" applyNumberFormat="1" applyFont="1" applyBorder="1" applyAlignment="1">
      <alignment horizontal="center" vertical="center"/>
    </xf>
  </cellXfs>
  <cellStyles count="27767">
    <cellStyle name="20% - Accent1" xfId="24" builtinId="30" customBuiltin="1"/>
    <cellStyle name="20% - Accent1 2" xfId="27713"/>
    <cellStyle name="20% - Accent2" xfId="28" builtinId="34" customBuiltin="1"/>
    <cellStyle name="20% - Accent2 2" xfId="27714"/>
    <cellStyle name="20% - Accent3" xfId="32" builtinId="38" customBuiltin="1"/>
    <cellStyle name="20% - Accent3 2" xfId="27715"/>
    <cellStyle name="20% - Accent4" xfId="36" builtinId="42" customBuiltin="1"/>
    <cellStyle name="20% - Accent4 2" xfId="27716"/>
    <cellStyle name="20% - Accent5" xfId="40" builtinId="46" customBuiltin="1"/>
    <cellStyle name="20% - Accent5 2" xfId="27717"/>
    <cellStyle name="20% - Accent6" xfId="44" builtinId="50" customBuiltin="1"/>
    <cellStyle name="20% - Accent6 2" xfId="27718"/>
    <cellStyle name="40% - Accent1" xfId="25" builtinId="31" customBuiltin="1"/>
    <cellStyle name="40% - Accent1 2" xfId="27719"/>
    <cellStyle name="40% - Accent2" xfId="29" builtinId="35" customBuiltin="1"/>
    <cellStyle name="40% - Accent2 2" xfId="27720"/>
    <cellStyle name="40% - Accent3" xfId="33" builtinId="39" customBuiltin="1"/>
    <cellStyle name="40% - Accent3 2" xfId="27721"/>
    <cellStyle name="40% - Accent4" xfId="37" builtinId="43" customBuiltin="1"/>
    <cellStyle name="40% - Accent4 2" xfId="27722"/>
    <cellStyle name="40% - Accent5" xfId="41" builtinId="47" customBuiltin="1"/>
    <cellStyle name="40% - Accent5 2" xfId="27723"/>
    <cellStyle name="40% - Accent6" xfId="45" builtinId="51" customBuiltin="1"/>
    <cellStyle name="40% - Accent6 2" xfId="27724"/>
    <cellStyle name="60% - Accent1" xfId="26" builtinId="32" customBuiltin="1"/>
    <cellStyle name="60% - Accent1 2" xfId="27725"/>
    <cellStyle name="60% - Accent2" xfId="30" builtinId="36" customBuiltin="1"/>
    <cellStyle name="60% - Accent2 2" xfId="27726"/>
    <cellStyle name="60% - Accent3" xfId="34" builtinId="40" customBuiltin="1"/>
    <cellStyle name="60% - Accent3 2" xfId="27727"/>
    <cellStyle name="60% - Accent4" xfId="38" builtinId="44" customBuiltin="1"/>
    <cellStyle name="60% - Accent4 2" xfId="27728"/>
    <cellStyle name="60% - Accent5" xfId="42" builtinId="48" customBuiltin="1"/>
    <cellStyle name="60% - Accent5 2" xfId="27729"/>
    <cellStyle name="60% - Accent6" xfId="46" builtinId="52" customBuiltin="1"/>
    <cellStyle name="60% - Accent6 2" xfId="27730"/>
    <cellStyle name="Accent1" xfId="23" builtinId="29" customBuiltin="1"/>
    <cellStyle name="Accent1 2" xfId="27731"/>
    <cellStyle name="Accent2" xfId="27" builtinId="33" customBuiltin="1"/>
    <cellStyle name="Accent2 2" xfId="27732"/>
    <cellStyle name="Accent3" xfId="31" builtinId="37" customBuiltin="1"/>
    <cellStyle name="Accent3 2" xfId="27733"/>
    <cellStyle name="Accent4" xfId="35" builtinId="41" customBuiltin="1"/>
    <cellStyle name="Accent4 2" xfId="27734"/>
    <cellStyle name="Accent5" xfId="39" builtinId="45" customBuiltin="1"/>
    <cellStyle name="Accent5 2" xfId="27735"/>
    <cellStyle name="Accent6" xfId="43" builtinId="49" customBuiltin="1"/>
    <cellStyle name="Accent6 2" xfId="27736"/>
    <cellStyle name="Bad" xfId="13" builtinId="27" customBuiltin="1"/>
    <cellStyle name="Bad 2" xfId="27737"/>
    <cellStyle name="Calculation" xfId="17" builtinId="22" customBuiltin="1"/>
    <cellStyle name="Calculation 2" xfId="27738"/>
    <cellStyle name="Check Cell" xfId="19" builtinId="23" customBuiltin="1"/>
    <cellStyle name="Check Cell 2" xfId="27739"/>
    <cellStyle name="Comma 2" xfId="27740"/>
    <cellStyle name="Comma 3" xfId="27741"/>
    <cellStyle name="Comma 3 2" xfId="27762"/>
    <cellStyle name="Comma0" xfId="15314"/>
    <cellStyle name="Comma0 10" xfId="15272"/>
    <cellStyle name="Comma0 11" xfId="15271"/>
    <cellStyle name="Comma0 12" xfId="15270"/>
    <cellStyle name="Comma0 13" xfId="15269"/>
    <cellStyle name="Comma0 14" xfId="13504"/>
    <cellStyle name="Comma0 14 10" xfId="7981"/>
    <cellStyle name="Comma0 14 11" xfId="7456"/>
    <cellStyle name="Comma0 14 12" xfId="6933"/>
    <cellStyle name="Comma0 14 13" xfId="6409"/>
    <cellStyle name="Comma0 14 14" xfId="5892"/>
    <cellStyle name="Comma0 14 15" xfId="5382"/>
    <cellStyle name="Comma0 14 16" xfId="4878"/>
    <cellStyle name="Comma0 14 17" xfId="4379"/>
    <cellStyle name="Comma0 14 18" xfId="3889"/>
    <cellStyle name="Comma0 14 19" xfId="3406"/>
    <cellStyle name="Comma0 14 2" xfId="15268"/>
    <cellStyle name="Comma0 14 20" xfId="2934"/>
    <cellStyle name="Comma0 14 21" xfId="2471"/>
    <cellStyle name="Comma0 14 22" xfId="1132"/>
    <cellStyle name="Comma0 14 23" xfId="3379"/>
    <cellStyle name="Comma0 14 24" xfId="2556"/>
    <cellStyle name="Comma0 14 25" xfId="882"/>
    <cellStyle name="Comma0 14 26" xfId="15363"/>
    <cellStyle name="Comma0 14 27" xfId="16807"/>
    <cellStyle name="Comma0 14 28" xfId="18403"/>
    <cellStyle name="Comma0 14 29" xfId="19038"/>
    <cellStyle name="Comma0 14 3" xfId="12385"/>
    <cellStyle name="Comma0 14 30" xfId="19060"/>
    <cellStyle name="Comma0 14 31" xfId="22614"/>
    <cellStyle name="Comma0 14 32" xfId="24244"/>
    <cellStyle name="Comma0 14 33" xfId="25057"/>
    <cellStyle name="Comma0 14 34" xfId="26692"/>
    <cellStyle name="Comma0 14 4" xfId="9963"/>
    <cellStyle name="Comma0 14 5" xfId="11194"/>
    <cellStyle name="Comma0 14 6" xfId="10419"/>
    <cellStyle name="Comma0 14 7" xfId="9584"/>
    <cellStyle name="Comma0 14 8" xfId="9048"/>
    <cellStyle name="Comma0 14 9" xfId="8517"/>
    <cellStyle name="Comma0 15" xfId="13318"/>
    <cellStyle name="Comma0 15 10" xfId="6768"/>
    <cellStyle name="Comma0 15 11" xfId="6247"/>
    <cellStyle name="Comma0 15 12" xfId="5733"/>
    <cellStyle name="Comma0 15 13" xfId="5226"/>
    <cellStyle name="Comma0 15 14" xfId="4726"/>
    <cellStyle name="Comma0 15 15" xfId="4224"/>
    <cellStyle name="Comma0 15 16" xfId="3742"/>
    <cellStyle name="Comma0 15 17" xfId="3258"/>
    <cellStyle name="Comma0 15 18" xfId="2790"/>
    <cellStyle name="Comma0 15 19" xfId="2338"/>
    <cellStyle name="Comma0 15 2" xfId="15267"/>
    <cellStyle name="Comma0 15 20" xfId="1904"/>
    <cellStyle name="Comma0 15 21" xfId="1504"/>
    <cellStyle name="Comma0 15 22" xfId="1198"/>
    <cellStyle name="Comma0 15 23" xfId="797"/>
    <cellStyle name="Comma0 15 24" xfId="506"/>
    <cellStyle name="Comma0 15 25" xfId="289"/>
    <cellStyle name="Comma0 15 26" xfId="15364"/>
    <cellStyle name="Comma0 15 27" xfId="16687"/>
    <cellStyle name="Comma0 15 28" xfId="18883"/>
    <cellStyle name="Comma0 15 29" xfId="19906"/>
    <cellStyle name="Comma0 15 3" xfId="12384"/>
    <cellStyle name="Comma0 15 30" xfId="20439"/>
    <cellStyle name="Comma0 15 31" xfId="23188"/>
    <cellStyle name="Comma0 15 32" xfId="23558"/>
    <cellStyle name="Comma0 15 33" xfId="25489"/>
    <cellStyle name="Comma0 15 34" xfId="23678"/>
    <cellStyle name="Comma0 15 4" xfId="10062"/>
    <cellStyle name="Comma0 15 5" xfId="9413"/>
    <cellStyle name="Comma0 15 6" xfId="8881"/>
    <cellStyle name="Comma0 15 7" xfId="8351"/>
    <cellStyle name="Comma0 15 8" xfId="7818"/>
    <cellStyle name="Comma0 15 9" xfId="7292"/>
    <cellStyle name="Comma0 16" xfId="15266"/>
    <cellStyle name="Comma0 17" xfId="15265"/>
    <cellStyle name="Comma0 18" xfId="15264"/>
    <cellStyle name="Comma0 19" xfId="15263"/>
    <cellStyle name="Comma0 2" xfId="15273"/>
    <cellStyle name="Comma0 2 10" xfId="27575"/>
    <cellStyle name="Comma0 2 11" xfId="27629"/>
    <cellStyle name="Comma0 2 12" xfId="27658"/>
    <cellStyle name="Comma0 2 13" xfId="27686"/>
    <cellStyle name="Comma0 2 2" xfId="15047"/>
    <cellStyle name="Comma0 2 3" xfId="15089"/>
    <cellStyle name="Comma0 2 4" xfId="15087"/>
    <cellStyle name="Comma0 2 5" xfId="13585"/>
    <cellStyle name="Comma0 2 6" xfId="13554"/>
    <cellStyle name="Comma0 2 7" xfId="13527"/>
    <cellStyle name="Comma0 2 8" xfId="13496"/>
    <cellStyle name="Comma0 2 9" xfId="27568"/>
    <cellStyle name="Comma0 20" xfId="10069"/>
    <cellStyle name="Comma0 20 10" xfId="8084"/>
    <cellStyle name="Comma0 20 11" xfId="7555"/>
    <cellStyle name="Comma0 20 12" xfId="7029"/>
    <cellStyle name="Comma0 20 13" xfId="6507"/>
    <cellStyle name="Comma0 20 14" xfId="5990"/>
    <cellStyle name="Comma0 20 15" xfId="5478"/>
    <cellStyle name="Comma0 20 16" xfId="4972"/>
    <cellStyle name="Comma0 20 17" xfId="4475"/>
    <cellStyle name="Comma0 20 18" xfId="3977"/>
    <cellStyle name="Comma0 20 19" xfId="3496"/>
    <cellStyle name="Comma0 20 2" xfId="14787"/>
    <cellStyle name="Comma0 20 20" xfId="3019"/>
    <cellStyle name="Comma0 20 21" xfId="2553"/>
    <cellStyle name="Comma0 20 22" xfId="2223"/>
    <cellStyle name="Comma0 20 23" xfId="955"/>
    <cellStyle name="Comma0 20 24" xfId="4274"/>
    <cellStyle name="Comma0 20 25" xfId="2552"/>
    <cellStyle name="Comma0 20 26" xfId="15830"/>
    <cellStyle name="Comma0 20 27" xfId="16784"/>
    <cellStyle name="Comma0 20 28" xfId="18581"/>
    <cellStyle name="Comma0 20 29" xfId="17235"/>
    <cellStyle name="Comma0 20 3" xfId="11893"/>
    <cellStyle name="Comma0 20 30" xfId="21660"/>
    <cellStyle name="Comma0 20 31" xfId="19667"/>
    <cellStyle name="Comma0 20 32" xfId="23902"/>
    <cellStyle name="Comma0 20 33" xfId="25215"/>
    <cellStyle name="Comma0 20 34" xfId="26295"/>
    <cellStyle name="Comma0 20 4" xfId="10750"/>
    <cellStyle name="Comma0 20 5" xfId="9729"/>
    <cellStyle name="Comma0 20 6" xfId="13884"/>
    <cellStyle name="Comma0 20 7" xfId="10696"/>
    <cellStyle name="Comma0 20 8" xfId="9147"/>
    <cellStyle name="Comma0 20 9" xfId="8617"/>
    <cellStyle name="Comma0 21" xfId="15106"/>
    <cellStyle name="Comma0 22" xfId="14543"/>
    <cellStyle name="Comma0 23" xfId="15086"/>
    <cellStyle name="Comma0 24" xfId="13584"/>
    <cellStyle name="Comma0 25" xfId="13553"/>
    <cellStyle name="Comma0 26" xfId="13526"/>
    <cellStyle name="Comma0 27" xfId="13495"/>
    <cellStyle name="Comma0 28" xfId="27567"/>
    <cellStyle name="Comma0 29" xfId="27576"/>
    <cellStyle name="Comma0 3" xfId="15262"/>
    <cellStyle name="Comma0 30" xfId="27630"/>
    <cellStyle name="Comma0 31" xfId="27659"/>
    <cellStyle name="Comma0 32" xfId="27687"/>
    <cellStyle name="Comma0 4" xfId="9688"/>
    <cellStyle name="Comma0 4 10" xfId="8765"/>
    <cellStyle name="Comma0 4 11" xfId="8232"/>
    <cellStyle name="Comma0 4 12" xfId="7703"/>
    <cellStyle name="Comma0 4 13" xfId="7177"/>
    <cellStyle name="Comma0 4 14" xfId="6653"/>
    <cellStyle name="Comma0 4 15" xfId="6132"/>
    <cellStyle name="Comma0 4 16" xfId="5620"/>
    <cellStyle name="Comma0 4 17" xfId="5113"/>
    <cellStyle name="Comma0 4 18" xfId="4614"/>
    <cellStyle name="Comma0 4 19" xfId="4113"/>
    <cellStyle name="Comma0 4 2" xfId="15261"/>
    <cellStyle name="Comma0 4 20" xfId="3634"/>
    <cellStyle name="Comma0 4 21" xfId="3153"/>
    <cellStyle name="Comma0 4 22" xfId="1612"/>
    <cellStyle name="Comma0 4 23" xfId="2490"/>
    <cellStyle name="Comma0 4 24" xfId="948"/>
    <cellStyle name="Comma0 4 25" xfId="1414"/>
    <cellStyle name="Comma0 4 26" xfId="15370"/>
    <cellStyle name="Comma0 4 27" xfId="16361"/>
    <cellStyle name="Comma0 4 28" xfId="18626"/>
    <cellStyle name="Comma0 4 29" xfId="20367"/>
    <cellStyle name="Comma0 4 3" xfId="12378"/>
    <cellStyle name="Comma0 4 30" xfId="20791"/>
    <cellStyle name="Comma0 4 31" xfId="21539"/>
    <cellStyle name="Comma0 4 32" xfId="24551"/>
    <cellStyle name="Comma0 4 33" xfId="25257"/>
    <cellStyle name="Comma0 4 34" xfId="26470"/>
    <cellStyle name="Comma0 4 4" xfId="11015"/>
    <cellStyle name="Comma0 4 5" xfId="12106"/>
    <cellStyle name="Comma0 4 6" xfId="9720"/>
    <cellStyle name="Comma0 4 7" xfId="12349"/>
    <cellStyle name="Comma0 4 8" xfId="11346"/>
    <cellStyle name="Comma0 4 9" xfId="9295"/>
    <cellStyle name="Comma0 5" xfId="15260"/>
    <cellStyle name="Comma0 6" xfId="15259"/>
    <cellStyle name="Comma0 7" xfId="11434"/>
    <cellStyle name="Comma0 7 10" xfId="9533"/>
    <cellStyle name="Comma0 7 11" xfId="8997"/>
    <cellStyle name="Comma0 7 12" xfId="8467"/>
    <cellStyle name="Comma0 7 13" xfId="7930"/>
    <cellStyle name="Comma0 7 14" xfId="7407"/>
    <cellStyle name="Comma0 7 15" xfId="6883"/>
    <cellStyle name="Comma0 7 16" xfId="6362"/>
    <cellStyle name="Comma0 7 17" xfId="5844"/>
    <cellStyle name="Comma0 7 18" xfId="5337"/>
    <cellStyle name="Comma0 7 19" xfId="4832"/>
    <cellStyle name="Comma0 7 2" xfId="15258"/>
    <cellStyle name="Comma0 7 20" xfId="4333"/>
    <cellStyle name="Comma0 7 21" xfId="3848"/>
    <cellStyle name="Comma0 7 22" xfId="1037"/>
    <cellStyle name="Comma0 7 23" xfId="2681"/>
    <cellStyle name="Comma0 7 24" xfId="5000"/>
    <cellStyle name="Comma0 7 25" xfId="4097"/>
    <cellStyle name="Comma0 7 26" xfId="15373"/>
    <cellStyle name="Comma0 7 27" xfId="16571"/>
    <cellStyle name="Comma0 7 28" xfId="16413"/>
    <cellStyle name="Comma0 7 29" xfId="19543"/>
    <cellStyle name="Comma0 7 3" xfId="12375"/>
    <cellStyle name="Comma0 7 30" xfId="19762"/>
    <cellStyle name="Comma0 7 31" xfId="22149"/>
    <cellStyle name="Comma0 7 32" xfId="24198"/>
    <cellStyle name="Comma0 7 33" xfId="24559"/>
    <cellStyle name="Comma0 7 34" xfId="25987"/>
    <cellStyle name="Comma0 7 4" xfId="9847"/>
    <cellStyle name="Comma0 7 5" xfId="10805"/>
    <cellStyle name="Comma0 7 6" xfId="11810"/>
    <cellStyle name="Comma0 7 7" xfId="10456"/>
    <cellStyle name="Comma0 7 8" xfId="10148"/>
    <cellStyle name="Comma0 7 9" xfId="11472"/>
    <cellStyle name="Comma0 8" xfId="14802"/>
    <cellStyle name="Comma0 8 10" xfId="6655"/>
    <cellStyle name="Comma0 8 11" xfId="6134"/>
    <cellStyle name="Comma0 8 12" xfId="5622"/>
    <cellStyle name="Comma0 8 13" xfId="5115"/>
    <cellStyle name="Comma0 8 14" xfId="4616"/>
    <cellStyle name="Comma0 8 15" xfId="4115"/>
    <cellStyle name="Comma0 8 16" xfId="3636"/>
    <cellStyle name="Comma0 8 17" xfId="3155"/>
    <cellStyle name="Comma0 8 18" xfId="2683"/>
    <cellStyle name="Comma0 8 19" xfId="2234"/>
    <cellStyle name="Comma0 8 2" xfId="15257"/>
    <cellStyle name="Comma0 8 20" xfId="1809"/>
    <cellStyle name="Comma0 8 21" xfId="1412"/>
    <cellStyle name="Comma0 8 22" xfId="1072"/>
    <cellStyle name="Comma0 8 23" xfId="715"/>
    <cellStyle name="Comma0 8 24" xfId="435"/>
    <cellStyle name="Comma0 8 25" xfId="229"/>
    <cellStyle name="Comma0 8 26" xfId="15374"/>
    <cellStyle name="Comma0 8 27" xfId="16389"/>
    <cellStyle name="Comma0 8 28" xfId="18838"/>
    <cellStyle name="Comma0 8 29" xfId="19434"/>
    <cellStyle name="Comma0 8 3" xfId="12374"/>
    <cellStyle name="Comma0 8 30" xfId="21242"/>
    <cellStyle name="Comma0 8 31" xfId="18556"/>
    <cellStyle name="Comma0 8 32" xfId="22332"/>
    <cellStyle name="Comma0 8 33" xfId="25448"/>
    <cellStyle name="Comma0 8 34" xfId="23063"/>
    <cellStyle name="Comma0 8 4" xfId="9894"/>
    <cellStyle name="Comma0 8 5" xfId="9297"/>
    <cellStyle name="Comma0 8 6" xfId="8767"/>
    <cellStyle name="Comma0 8 7" xfId="8234"/>
    <cellStyle name="Comma0 8 8" xfId="7705"/>
    <cellStyle name="Comma0 8 9" xfId="7179"/>
    <cellStyle name="Comma0 9" xfId="15256"/>
    <cellStyle name="Curren - Style1" xfId="15254"/>
    <cellStyle name="Currency 2" xfId="27742"/>
    <cellStyle name="Currency0" xfId="15313"/>
    <cellStyle name="Currency0 10" xfId="15250"/>
    <cellStyle name="Currency0 11" xfId="15249"/>
    <cellStyle name="Currency0 12" xfId="15247"/>
    <cellStyle name="Currency0 13" xfId="15246"/>
    <cellStyle name="Currency0 14" xfId="15245"/>
    <cellStyle name="Currency0 15" xfId="13945"/>
    <cellStyle name="Currency0 15 10" xfId="8506"/>
    <cellStyle name="Currency0 15 11" xfId="7971"/>
    <cellStyle name="Currency0 15 12" xfId="7446"/>
    <cellStyle name="Currency0 15 13" xfId="6922"/>
    <cellStyle name="Currency0 15 14" xfId="6399"/>
    <cellStyle name="Currency0 15 15" xfId="5882"/>
    <cellStyle name="Currency0 15 16" xfId="5373"/>
    <cellStyle name="Currency0 15 17" xfId="4868"/>
    <cellStyle name="Currency0 15 18" xfId="4368"/>
    <cellStyle name="Currency0 15 19" xfId="3880"/>
    <cellStyle name="Currency0 15 2" xfId="15242"/>
    <cellStyle name="Currency0 15 20" xfId="3397"/>
    <cellStyle name="Currency0 15 21" xfId="2925"/>
    <cellStyle name="Currency0 15 22" xfId="2107"/>
    <cellStyle name="Currency0 15 23" xfId="1008"/>
    <cellStyle name="Currency0 15 24" xfId="2599"/>
    <cellStyle name="Currency0 15 25" xfId="6014"/>
    <cellStyle name="Currency0 15 26" xfId="15383"/>
    <cellStyle name="Currency0 15 27" xfId="16748"/>
    <cellStyle name="Currency0 15 28" xfId="18936"/>
    <cellStyle name="Currency0 15 29" xfId="19773"/>
    <cellStyle name="Currency0 15 3" xfId="12365"/>
    <cellStyle name="Currency0 15 30" xfId="20886"/>
    <cellStyle name="Currency0 15 31" xfId="23068"/>
    <cellStyle name="Currency0 15 32" xfId="23608"/>
    <cellStyle name="Currency0 15 33" xfId="25534"/>
    <cellStyle name="Currency0 15 34" xfId="26317"/>
    <cellStyle name="Currency0 15 4" xfId="11452"/>
    <cellStyle name="Currency0 15 5" xfId="9808"/>
    <cellStyle name="Currency0 15 6" xfId="11699"/>
    <cellStyle name="Currency0 15 7" xfId="10399"/>
    <cellStyle name="Currency0 15 8" xfId="9573"/>
    <cellStyle name="Currency0 15 9" xfId="9037"/>
    <cellStyle name="Currency0 16" xfId="15241"/>
    <cellStyle name="Currency0 17" xfId="15238"/>
    <cellStyle name="Currency0 18" xfId="15237"/>
    <cellStyle name="Currency0 19" xfId="15236"/>
    <cellStyle name="Currency0 2" xfId="15253"/>
    <cellStyle name="Currency0 2 10" xfId="27571"/>
    <cellStyle name="Currency0 2 11" xfId="27605"/>
    <cellStyle name="Currency0 2 12" xfId="27634"/>
    <cellStyle name="Currency0 2 13" xfId="27662"/>
    <cellStyle name="Currency0 2 2" xfId="14971"/>
    <cellStyle name="Currency0 2 3" xfId="15105"/>
    <cellStyle name="Currency0 2 4" xfId="14600"/>
    <cellStyle name="Currency0 2 5" xfId="13606"/>
    <cellStyle name="Currency0 2 6" xfId="13580"/>
    <cellStyle name="Currency0 2 7" xfId="13550"/>
    <cellStyle name="Currency0 2 8" xfId="13523"/>
    <cellStyle name="Currency0 2 9" xfId="27570"/>
    <cellStyle name="Currency0 20" xfId="14791"/>
    <cellStyle name="Currency0 21" xfId="14964"/>
    <cellStyle name="Currency0 22" xfId="15104"/>
    <cellStyle name="Currency0 23" xfId="14968"/>
    <cellStyle name="Currency0 24" xfId="13586"/>
    <cellStyle name="Currency0 25" xfId="13555"/>
    <cellStyle name="Currency0 26" xfId="13529"/>
    <cellStyle name="Currency0 27" xfId="13497"/>
    <cellStyle name="Currency0 28" xfId="27569"/>
    <cellStyle name="Currency0 29" xfId="27574"/>
    <cellStyle name="Currency0 3" xfId="15235"/>
    <cellStyle name="Currency0 30" xfId="27628"/>
    <cellStyle name="Currency0 31" xfId="27657"/>
    <cellStyle name="Currency0 32" xfId="27685"/>
    <cellStyle name="Currency0 4" xfId="15234"/>
    <cellStyle name="Currency0 5" xfId="15233"/>
    <cellStyle name="Currency0 6" xfId="15232"/>
    <cellStyle name="Currency0 7" xfId="13949"/>
    <cellStyle name="Currency0 7 10" xfId="6866"/>
    <cellStyle name="Currency0 7 11" xfId="6346"/>
    <cellStyle name="Currency0 7 12" xfId="5828"/>
    <cellStyle name="Currency0 7 13" xfId="5322"/>
    <cellStyle name="Currency0 7 14" xfId="4817"/>
    <cellStyle name="Currency0 7 15" xfId="4318"/>
    <cellStyle name="Currency0 7 16" xfId="3833"/>
    <cellStyle name="Currency0 7 17" xfId="3347"/>
    <cellStyle name="Currency0 7 18" xfId="2876"/>
    <cellStyle name="Currency0 7 19" xfId="2418"/>
    <cellStyle name="Currency0 7 2" xfId="15231"/>
    <cellStyle name="Currency0 7 20" xfId="1974"/>
    <cellStyle name="Currency0 7 21" xfId="1572"/>
    <cellStyle name="Currency0 7 22" xfId="4308"/>
    <cellStyle name="Currency0 7 23" xfId="845"/>
    <cellStyle name="Currency0 7 24" xfId="548"/>
    <cellStyle name="Currency0 7 25" xfId="314"/>
    <cellStyle name="Currency0 7 26" xfId="15392"/>
    <cellStyle name="Currency0 7 27" xfId="17950"/>
    <cellStyle name="Currency0 7 28" xfId="18027"/>
    <cellStyle name="Currency0 7 29" xfId="20336"/>
    <cellStyle name="Currency0 7 3" xfId="12357"/>
    <cellStyle name="Currency0 7 30" xfId="20756"/>
    <cellStyle name="Currency0 7 31" xfId="20674"/>
    <cellStyle name="Currency0 7 32" xfId="24092"/>
    <cellStyle name="Currency0 7 33" xfId="24713"/>
    <cellStyle name="Currency0 7 34" xfId="25986"/>
    <cellStyle name="Currency0 7 4" xfId="11163"/>
    <cellStyle name="Currency0 7 5" xfId="9515"/>
    <cellStyle name="Currency0 7 6" xfId="8979"/>
    <cellStyle name="Currency0 7 7" xfId="8451"/>
    <cellStyle name="Currency0 7 8" xfId="7914"/>
    <cellStyle name="Currency0 7 9" xfId="7390"/>
    <cellStyle name="Currency0 8" xfId="15230"/>
    <cellStyle name="Currency0 9" xfId="15229"/>
    <cellStyle name="Date" xfId="15228"/>
    <cellStyle name="Date 10" xfId="15227"/>
    <cellStyle name="Date 11" xfId="15226"/>
    <cellStyle name="Date 12" xfId="15225"/>
    <cellStyle name="Date 13" xfId="15224"/>
    <cellStyle name="Date 14" xfId="15223"/>
    <cellStyle name="Date 15" xfId="15222"/>
    <cellStyle name="Date 16" xfId="15221"/>
    <cellStyle name="Date 17" xfId="11962"/>
    <cellStyle name="Date 17 10" xfId="11232"/>
    <cellStyle name="Date 17 11" xfId="12019"/>
    <cellStyle name="Date 17 12" xfId="11802"/>
    <cellStyle name="Date 17 13" xfId="10921"/>
    <cellStyle name="Date 17 14" xfId="9721"/>
    <cellStyle name="Date 17 15" xfId="12348"/>
    <cellStyle name="Date 17 16" xfId="11992"/>
    <cellStyle name="Date 17 17" xfId="10508"/>
    <cellStyle name="Date 17 18" xfId="10792"/>
    <cellStyle name="Date 17 19" xfId="10499"/>
    <cellStyle name="Date 17 2" xfId="15220"/>
    <cellStyle name="Date 17 20" xfId="10937"/>
    <cellStyle name="Date 17 21" xfId="11429"/>
    <cellStyle name="Date 17 22" xfId="4078"/>
    <cellStyle name="Date 17 23" xfId="5871"/>
    <cellStyle name="Date 17 24" xfId="6395"/>
    <cellStyle name="Date 17 25" xfId="2288"/>
    <cellStyle name="Date 17 26" xfId="15403"/>
    <cellStyle name="Date 17 27" xfId="17811"/>
    <cellStyle name="Date 17 28" xfId="17589"/>
    <cellStyle name="Date 17 29" xfId="15409"/>
    <cellStyle name="Date 17 3" xfId="12347"/>
    <cellStyle name="Date 17 30" xfId="18007"/>
    <cellStyle name="Date 17 31" xfId="22638"/>
    <cellStyle name="Date 17 32" xfId="23949"/>
    <cellStyle name="Date 17 33" xfId="22582"/>
    <cellStyle name="Date 17 34" xfId="25963"/>
    <cellStyle name="Date 17 4" xfId="11341"/>
    <cellStyle name="Date 17 5" xfId="10273"/>
    <cellStyle name="Date 17 6" xfId="11687"/>
    <cellStyle name="Date 17 7" xfId="11795"/>
    <cellStyle name="Date 17 8" xfId="10667"/>
    <cellStyle name="Date 17 9" xfId="12006"/>
    <cellStyle name="Date 18" xfId="15219"/>
    <cellStyle name="Date 19" xfId="15218"/>
    <cellStyle name="Date 2" xfId="15217"/>
    <cellStyle name="Date 3" xfId="15216"/>
    <cellStyle name="Date 4" xfId="15215"/>
    <cellStyle name="Date 5" xfId="15214"/>
    <cellStyle name="Date 6" xfId="15213"/>
    <cellStyle name="Date 7" xfId="15212"/>
    <cellStyle name="Date 8" xfId="13717"/>
    <cellStyle name="Date 8 10" xfId="10954"/>
    <cellStyle name="Date 8 11" xfId="12071"/>
    <cellStyle name="Date 8 12" xfId="11095"/>
    <cellStyle name="Date 8 13" xfId="10817"/>
    <cellStyle name="Date 8 14" xfId="12185"/>
    <cellStyle name="Date 8 15" xfId="9764"/>
    <cellStyle name="Date 8 16" xfId="10789"/>
    <cellStyle name="Date 8 17" xfId="9161"/>
    <cellStyle name="Date 8 18" xfId="8631"/>
    <cellStyle name="Date 8 19" xfId="8098"/>
    <cellStyle name="Date 8 2" xfId="15211"/>
    <cellStyle name="Date 8 20" xfId="7569"/>
    <cellStyle name="Date 8 21" xfId="7043"/>
    <cellStyle name="Date 8 22" xfId="1070"/>
    <cellStyle name="Date 8 23" xfId="1595"/>
    <cellStyle name="Date 8 24" xfId="934"/>
    <cellStyle name="Date 8 25" xfId="1860"/>
    <cellStyle name="Date 8 26" xfId="15412"/>
    <cellStyle name="Date 8 27" xfId="16747"/>
    <cellStyle name="Date 8 28" xfId="18935"/>
    <cellStyle name="Date 8 29" xfId="19563"/>
    <cellStyle name="Date 8 3" xfId="12338"/>
    <cellStyle name="Date 8 30" xfId="21455"/>
    <cellStyle name="Date 8 31" xfId="22171"/>
    <cellStyle name="Date 8 32" xfId="23607"/>
    <cellStyle name="Date 8 33" xfId="25533"/>
    <cellStyle name="Date 8 34" xfId="26751"/>
    <cellStyle name="Date 8 4" xfId="9891"/>
    <cellStyle name="Date 8 5" xfId="10691"/>
    <cellStyle name="Date 8 6" xfId="9684"/>
    <cellStyle name="Date 8 7" xfId="12253"/>
    <cellStyle name="Date 8 8" xfId="9741"/>
    <cellStyle name="Date 8 9" xfId="12326"/>
    <cellStyle name="Date 9" xfId="11923"/>
    <cellStyle name="Date 9 10" xfId="6698"/>
    <cellStyle name="Date 9 11" xfId="6177"/>
    <cellStyle name="Date 9 12" xfId="5664"/>
    <cellStyle name="Date 9 13" xfId="5157"/>
    <cellStyle name="Date 9 14" xfId="4658"/>
    <cellStyle name="Date 9 15" xfId="4156"/>
    <cellStyle name="Date 9 16" xfId="3676"/>
    <cellStyle name="Date 9 17" xfId="3194"/>
    <cellStyle name="Date 9 18" xfId="2723"/>
    <cellStyle name="Date 9 19" xfId="2271"/>
    <cellStyle name="Date 9 2" xfId="15210"/>
    <cellStyle name="Date 9 20" xfId="1842"/>
    <cellStyle name="Date 9 21" xfId="1443"/>
    <cellStyle name="Date 9 22" xfId="1844"/>
    <cellStyle name="Date 9 23" xfId="744"/>
    <cellStyle name="Date 9 24" xfId="457"/>
    <cellStyle name="Date 9 25" xfId="246"/>
    <cellStyle name="Date 9 26" xfId="15413"/>
    <cellStyle name="Date 9 27" xfId="16612"/>
    <cellStyle name="Date 9 28" xfId="18205"/>
    <cellStyle name="Date 9 29" xfId="19456"/>
    <cellStyle name="Date 9 3" xfId="12337"/>
    <cellStyle name="Date 9 30" xfId="21077"/>
    <cellStyle name="Date 9 31" xfId="22040"/>
    <cellStyle name="Date 9 32" xfId="23500"/>
    <cellStyle name="Date 9 33" xfId="24875"/>
    <cellStyle name="Date 9 34" xfId="25789"/>
    <cellStyle name="Date 9 4" xfId="10260"/>
    <cellStyle name="Date 9 5" xfId="9340"/>
    <cellStyle name="Date 9 6" xfId="8810"/>
    <cellStyle name="Date 9 7" xfId="8281"/>
    <cellStyle name="Date 9 8" xfId="7747"/>
    <cellStyle name="Date 9 9" xfId="7222"/>
    <cellStyle name="Explanatory Text" xfId="21" builtinId="53" customBuiltin="1"/>
    <cellStyle name="Explanatory Text 2" xfId="27743"/>
    <cellStyle name="F2" xfId="11645"/>
    <cellStyle name="F2 10" xfId="12387"/>
    <cellStyle name="F2 11" xfId="10558"/>
    <cellStyle name="F2 12" xfId="11329"/>
    <cellStyle name="F2 13" xfId="12235"/>
    <cellStyle name="F2 14" xfId="9730"/>
    <cellStyle name="F2 15" xfId="14128"/>
    <cellStyle name="F2 16" xfId="9696"/>
    <cellStyle name="F2 17" xfId="10296"/>
    <cellStyle name="F2 18" xfId="10107"/>
    <cellStyle name="F2 19" xfId="12240"/>
    <cellStyle name="F2 2" xfId="15312"/>
    <cellStyle name="F2 20" xfId="9683"/>
    <cellStyle name="F2 21" xfId="9145"/>
    <cellStyle name="F2 22" xfId="1635"/>
    <cellStyle name="F2 23" xfId="2024"/>
    <cellStyle name="F2 24" xfId="951"/>
    <cellStyle name="F2 25" xfId="1674"/>
    <cellStyle name="F2 26" xfId="15319"/>
    <cellStyle name="F2 27" xfId="15492"/>
    <cellStyle name="F2 28" xfId="15643"/>
    <cellStyle name="F2 29" xfId="19374"/>
    <cellStyle name="F2 3" xfId="14692"/>
    <cellStyle name="F2 30" xfId="19909"/>
    <cellStyle name="F2 31" xfId="20520"/>
    <cellStyle name="F2 32" xfId="21382"/>
    <cellStyle name="F2 33" xfId="24039"/>
    <cellStyle name="F2 34" xfId="25630"/>
    <cellStyle name="F2 35" xfId="27572"/>
    <cellStyle name="F2 36" xfId="27601"/>
    <cellStyle name="F2 37" xfId="27603"/>
    <cellStyle name="F2 38" xfId="27632"/>
    <cellStyle name="F2 39" xfId="27661"/>
    <cellStyle name="F2 4" xfId="12256"/>
    <cellStyle name="F2 5" xfId="10889"/>
    <cellStyle name="F2 6" xfId="9725"/>
    <cellStyle name="F2 7" xfId="12343"/>
    <cellStyle name="F2 8" xfId="11129"/>
    <cellStyle name="F2 9" xfId="10677"/>
    <cellStyle name="F3" xfId="11856"/>
    <cellStyle name="F3 10" xfId="7486"/>
    <cellStyle name="F3 11" xfId="6961"/>
    <cellStyle name="F3 12" xfId="6437"/>
    <cellStyle name="F3 13" xfId="5920"/>
    <cellStyle name="F3 14" xfId="5410"/>
    <cellStyle name="F3 15" xfId="4908"/>
    <cellStyle name="F3 16" xfId="4408"/>
    <cellStyle name="F3 17" xfId="3916"/>
    <cellStyle name="F3 18" xfId="3432"/>
    <cellStyle name="F3 19" xfId="2960"/>
    <cellStyle name="F3 2" xfId="15311"/>
    <cellStyle name="F3 20" xfId="2496"/>
    <cellStyle name="F3 21" xfId="2048"/>
    <cellStyle name="F3 22" xfId="3793"/>
    <cellStyle name="F3 23" xfId="8080"/>
    <cellStyle name="F3 24" xfId="897"/>
    <cellStyle name="F3 25" xfId="589"/>
    <cellStyle name="F3 26" xfId="15320"/>
    <cellStyle name="F3 27" xfId="15491"/>
    <cellStyle name="F3 28" xfId="17323"/>
    <cellStyle name="F3 29" xfId="19344"/>
    <cellStyle name="F3 3" xfId="14921"/>
    <cellStyle name="F3 30" xfId="20183"/>
    <cellStyle name="F3 31" xfId="22663"/>
    <cellStyle name="F3 32" xfId="24694"/>
    <cellStyle name="F3 33" xfId="22353"/>
    <cellStyle name="F3 34" xfId="26327"/>
    <cellStyle name="F3 35" xfId="27573"/>
    <cellStyle name="F3 36" xfId="27602"/>
    <cellStyle name="F3 37" xfId="27600"/>
    <cellStyle name="F3 38" xfId="27604"/>
    <cellStyle name="F3 39" xfId="27633"/>
    <cellStyle name="F3 4" xfId="12257"/>
    <cellStyle name="F3 5" xfId="10611"/>
    <cellStyle name="F3 6" xfId="9614"/>
    <cellStyle name="F3 7" xfId="9077"/>
    <cellStyle name="F3 8" xfId="8546"/>
    <cellStyle name="F3 9" xfId="8011"/>
    <cellStyle name="F4" xfId="15310"/>
    <cellStyle name="F5" xfId="15309"/>
    <cellStyle name="F6" xfId="15308"/>
    <cellStyle name="F7" xfId="9920"/>
    <cellStyle name="F7 10" xfId="6510"/>
    <cellStyle name="F7 11" xfId="5993"/>
    <cellStyle name="F7 12" xfId="5481"/>
    <cellStyle name="F7 13" xfId="4975"/>
    <cellStyle name="F7 14" xfId="4478"/>
    <cellStyle name="F7 15" xfId="3979"/>
    <cellStyle name="F7 16" xfId="3499"/>
    <cellStyle name="F7 17" xfId="3021"/>
    <cellStyle name="F7 18" xfId="2555"/>
    <cellStyle name="F7 19" xfId="2108"/>
    <cellStyle name="F7 2" xfId="15307"/>
    <cellStyle name="F7 20" xfId="1687"/>
    <cellStyle name="F7 21" xfId="1304"/>
    <cellStyle name="F7 22" xfId="2996"/>
    <cellStyle name="F7 23" xfId="616"/>
    <cellStyle name="F7 24" xfId="355"/>
    <cellStyle name="F7 25" xfId="162"/>
    <cellStyle name="F7 26" xfId="15324"/>
    <cellStyle name="F7 27" xfId="18004"/>
    <cellStyle name="F7 28" xfId="18334"/>
    <cellStyle name="F7 29" xfId="18193"/>
    <cellStyle name="F7 3" xfId="14739"/>
    <cellStyle name="F7 30" xfId="20731"/>
    <cellStyle name="F7 31" xfId="22444"/>
    <cellStyle name="F7 32" xfId="24687"/>
    <cellStyle name="F7 33" xfId="24992"/>
    <cellStyle name="F7 34" xfId="25345"/>
    <cellStyle name="F7 35" xfId="27577"/>
    <cellStyle name="F7 36" xfId="27606"/>
    <cellStyle name="F7 37" xfId="27635"/>
    <cellStyle name="F7 38" xfId="27663"/>
    <cellStyle name="F7 39" xfId="27689"/>
    <cellStyle name="F7 4" xfId="10718"/>
    <cellStyle name="F7 5" xfId="9150"/>
    <cellStyle name="F7 6" xfId="8620"/>
    <cellStyle name="F7 7" xfId="8087"/>
    <cellStyle name="F7 8" xfId="7558"/>
    <cellStyle name="F7 9" xfId="7032"/>
    <cellStyle name="F8" xfId="13341"/>
    <cellStyle name="F8 10" xfId="9121"/>
    <cellStyle name="F8 11" xfId="8593"/>
    <cellStyle name="F8 12" xfId="8056"/>
    <cellStyle name="F8 13" xfId="7531"/>
    <cellStyle name="F8 14" xfId="7005"/>
    <cellStyle name="F8 15" xfId="6480"/>
    <cellStyle name="F8 16" xfId="5966"/>
    <cellStyle name="F8 17" xfId="5453"/>
    <cellStyle name="F8 18" xfId="4947"/>
    <cellStyle name="F8 19" xfId="4450"/>
    <cellStyle name="F8 2" xfId="15306"/>
    <cellStyle name="F8 20" xfId="3955"/>
    <cellStyle name="F8 21" xfId="3472"/>
    <cellStyle name="F8 22" xfId="939"/>
    <cellStyle name="F8 23" xfId="1941"/>
    <cellStyle name="F8 24" xfId="3459"/>
    <cellStyle name="F8 25" xfId="1934"/>
    <cellStyle name="F8 26" xfId="15325"/>
    <cellStyle name="F8 27" xfId="16987"/>
    <cellStyle name="F8 28" xfId="19339"/>
    <cellStyle name="F8 29" xfId="19734"/>
    <cellStyle name="F8 3" xfId="14712"/>
    <cellStyle name="F8 30" xfId="21410"/>
    <cellStyle name="F8 31" xfId="22920"/>
    <cellStyle name="F8 32" xfId="23703"/>
    <cellStyle name="F8 33" xfId="25901"/>
    <cellStyle name="F8 34" xfId="26233"/>
    <cellStyle name="F8 35" xfId="27578"/>
    <cellStyle name="F8 36" xfId="27607"/>
    <cellStyle name="F8 37" xfId="27636"/>
    <cellStyle name="F8 38" xfId="27664"/>
    <cellStyle name="F8 39" xfId="27690"/>
    <cellStyle name="F8 4" xfId="9700"/>
    <cellStyle name="F8 5" xfId="11054"/>
    <cellStyle name="F8 6" xfId="10280"/>
    <cellStyle name="F8 7" xfId="10912"/>
    <cellStyle name="F8 8" xfId="10636"/>
    <cellStyle name="F8 9" xfId="9659"/>
    <cellStyle name="Fixed" xfId="11726"/>
    <cellStyle name="Fixed 10" xfId="15208"/>
    <cellStyle name="Fixed 11" xfId="15207"/>
    <cellStyle name="Fixed 12" xfId="15206"/>
    <cellStyle name="Fixed 13" xfId="15205"/>
    <cellStyle name="Fixed 14" xfId="15204"/>
    <cellStyle name="Fixed 15" xfId="15203"/>
    <cellStyle name="Fixed 16" xfId="15202"/>
    <cellStyle name="Fixed 17" xfId="15201"/>
    <cellStyle name="Fixed 18" xfId="12129"/>
    <cellStyle name="Fixed 18 10" xfId="6916"/>
    <cellStyle name="Fixed 18 11" xfId="6393"/>
    <cellStyle name="Fixed 18 12" xfId="5876"/>
    <cellStyle name="Fixed 18 13" xfId="5368"/>
    <cellStyle name="Fixed 18 14" xfId="4862"/>
    <cellStyle name="Fixed 18 15" xfId="4363"/>
    <cellStyle name="Fixed 18 16" xfId="3875"/>
    <cellStyle name="Fixed 18 17" xfId="3392"/>
    <cellStyle name="Fixed 18 18" xfId="2919"/>
    <cellStyle name="Fixed 18 19" xfId="2460"/>
    <cellStyle name="Fixed 18 2" xfId="15200"/>
    <cellStyle name="Fixed 18 20" xfId="2015"/>
    <cellStyle name="Fixed 18 21" xfId="1607"/>
    <cellStyle name="Fixed 18 22" xfId="2063"/>
    <cellStyle name="Fixed 18 23" xfId="872"/>
    <cellStyle name="Fixed 18 24" xfId="570"/>
    <cellStyle name="Fixed 18 25" xfId="328"/>
    <cellStyle name="Fixed 18 26" xfId="15423"/>
    <cellStyle name="Fixed 18 27" xfId="16017"/>
    <cellStyle name="Fixed 18 28" xfId="18442"/>
    <cellStyle name="Fixed 18 29" xfId="17556"/>
    <cellStyle name="Fixed 18 3" xfId="12327"/>
    <cellStyle name="Fixed 18 30" xfId="20684"/>
    <cellStyle name="Fixed 18 31" xfId="22568"/>
    <cellStyle name="Fixed 18 32" xfId="24387"/>
    <cellStyle name="Fixed 18 33" xfId="25093"/>
    <cellStyle name="Fixed 18 34" xfId="26658"/>
    <cellStyle name="Fixed 18 4" xfId="10518"/>
    <cellStyle name="Fixed 18 5" xfId="9567"/>
    <cellStyle name="Fixed 18 6" xfId="9031"/>
    <cellStyle name="Fixed 18 7" xfId="8500"/>
    <cellStyle name="Fixed 18 8" xfId="7964"/>
    <cellStyle name="Fixed 18 9" xfId="7440"/>
    <cellStyle name="Fixed 19" xfId="15199"/>
    <cellStyle name="Fixed 2" xfId="15209"/>
    <cellStyle name="Fixed 20" xfId="12336"/>
    <cellStyle name="Fixed 21" xfId="11405"/>
    <cellStyle name="Fixed 22" xfId="12376"/>
    <cellStyle name="Fixed 23" xfId="11343"/>
    <cellStyle name="Fixed 24" xfId="9343"/>
    <cellStyle name="Fixed 25" xfId="8813"/>
    <cellStyle name="Fixed 26" xfId="8284"/>
    <cellStyle name="Fixed 27" xfId="7750"/>
    <cellStyle name="Fixed 28" xfId="7225"/>
    <cellStyle name="Fixed 29" xfId="6701"/>
    <cellStyle name="Fixed 3" xfId="15197"/>
    <cellStyle name="Fixed 30" xfId="6180"/>
    <cellStyle name="Fixed 31" xfId="5666"/>
    <cellStyle name="Fixed 32" xfId="5160"/>
    <cellStyle name="Fixed 33" xfId="4660"/>
    <cellStyle name="Fixed 34" xfId="4158"/>
    <cellStyle name="Fixed 35" xfId="3679"/>
    <cellStyle name="Fixed 36" xfId="3196"/>
    <cellStyle name="Fixed 37" xfId="2725"/>
    <cellStyle name="Fixed 38" xfId="2274"/>
    <cellStyle name="Fixed 39" xfId="5259"/>
    <cellStyle name="Fixed 4" xfId="15196"/>
    <cellStyle name="Fixed 40" xfId="3137"/>
    <cellStyle name="Fixed 41" xfId="3230"/>
    <cellStyle name="Fixed 42" xfId="746"/>
    <cellStyle name="Fixed 43" xfId="15414"/>
    <cellStyle name="Fixed 44" xfId="17334"/>
    <cellStyle name="Fixed 45" xfId="18098"/>
    <cellStyle name="Fixed 46" xfId="18332"/>
    <cellStyle name="Fixed 47" xfId="21245"/>
    <cellStyle name="Fixed 48" xfId="22739"/>
    <cellStyle name="Fixed 49" xfId="20468"/>
    <cellStyle name="Fixed 5" xfId="15195"/>
    <cellStyle name="Fixed 50" xfId="24778"/>
    <cellStyle name="Fixed 51" xfId="26205"/>
    <cellStyle name="Fixed 52" xfId="27579"/>
    <cellStyle name="Fixed 53" xfId="27608"/>
    <cellStyle name="Fixed 54" xfId="27637"/>
    <cellStyle name="Fixed 55" xfId="27665"/>
    <cellStyle name="Fixed 56" xfId="27691"/>
    <cellStyle name="Fixed 6" xfId="13952"/>
    <cellStyle name="Fixed 6 10" xfId="7451"/>
    <cellStyle name="Fixed 6 11" xfId="6928"/>
    <cellStyle name="Fixed 6 12" xfId="6405"/>
    <cellStyle name="Fixed 6 13" xfId="5888"/>
    <cellStyle name="Fixed 6 14" xfId="5378"/>
    <cellStyle name="Fixed 6 15" xfId="4873"/>
    <cellStyle name="Fixed 6 16" xfId="4374"/>
    <cellStyle name="Fixed 6 17" xfId="3885"/>
    <cellStyle name="Fixed 6 18" xfId="3401"/>
    <cellStyle name="Fixed 6 19" xfId="2930"/>
    <cellStyle name="Fixed 6 2" xfId="15194"/>
    <cellStyle name="Fixed 6 20" xfId="2467"/>
    <cellStyle name="Fixed 6 21" xfId="2023"/>
    <cellStyle name="Fixed 6 22" xfId="1763"/>
    <cellStyle name="Fixed 6 23" xfId="2945"/>
    <cellStyle name="Fixed 6 24" xfId="879"/>
    <cellStyle name="Fixed 6 25" xfId="576"/>
    <cellStyle name="Fixed 6 26" xfId="15429"/>
    <cellStyle name="Fixed 6 27" xfId="17075"/>
    <cellStyle name="Fixed 6 28" xfId="15394"/>
    <cellStyle name="Fixed 6 29" xfId="19896"/>
    <cellStyle name="Fixed 6 3" xfId="12321"/>
    <cellStyle name="Fixed 6 30" xfId="21162"/>
    <cellStyle name="Fixed 6 31" xfId="23177"/>
    <cellStyle name="Fixed 6 32" xfId="24036"/>
    <cellStyle name="Fixed 6 33" xfId="22117"/>
    <cellStyle name="Fixed 6 34" xfId="26898"/>
    <cellStyle name="Fixed 6 4" xfId="12130"/>
    <cellStyle name="Fixed 6 5" xfId="10596"/>
    <cellStyle name="Fixed 6 6" xfId="9579"/>
    <cellStyle name="Fixed 6 7" xfId="9043"/>
    <cellStyle name="Fixed 6 8" xfId="8512"/>
    <cellStyle name="Fixed 6 9" xfId="7976"/>
    <cellStyle name="Fixed 7" xfId="15193"/>
    <cellStyle name="Fixed 8" xfId="12269"/>
    <cellStyle name="Fixed 8 10" xfId="12369"/>
    <cellStyle name="Fixed 8 11" xfId="10649"/>
    <cellStyle name="Fixed 8 12" xfId="12211"/>
    <cellStyle name="Fixed 8 13" xfId="11166"/>
    <cellStyle name="Fixed 8 14" xfId="10126"/>
    <cellStyle name="Fixed 8 15" xfId="9910"/>
    <cellStyle name="Fixed 8 16" xfId="11388"/>
    <cellStyle name="Fixed 8 17" xfId="9447"/>
    <cellStyle name="Fixed 8 18" xfId="8914"/>
    <cellStyle name="Fixed 8 19" xfId="8385"/>
    <cellStyle name="Fixed 8 2" xfId="15192"/>
    <cellStyle name="Fixed 8 20" xfId="7849"/>
    <cellStyle name="Fixed 8 21" xfId="7324"/>
    <cellStyle name="Fixed 8 22" xfId="3505"/>
    <cellStyle name="Fixed 8 23" xfId="956"/>
    <cellStyle name="Fixed 8 24" xfId="3018"/>
    <cellStyle name="Fixed 8 25" xfId="2728"/>
    <cellStyle name="Fixed 8 26" xfId="15431"/>
    <cellStyle name="Fixed 8 27" xfId="15995"/>
    <cellStyle name="Fixed 8 28" xfId="18424"/>
    <cellStyle name="Fixed 8 29" xfId="18325"/>
    <cellStyle name="Fixed 8 3" xfId="12319"/>
    <cellStyle name="Fixed 8 30" xfId="20256"/>
    <cellStyle name="Fixed 8 31" xfId="19167"/>
    <cellStyle name="Fixed 8 32" xfId="24369"/>
    <cellStyle name="Fixed 8 33" xfId="25078"/>
    <cellStyle name="Fixed 8 34" xfId="26390"/>
    <cellStyle name="Fixed 8 4" xfId="11102"/>
    <cellStyle name="Fixed 8 5" xfId="9731"/>
    <cellStyle name="Fixed 8 6" xfId="14728"/>
    <cellStyle name="Fixed 8 7" xfId="12175"/>
    <cellStyle name="Fixed 8 8" xfId="10346"/>
    <cellStyle name="Fixed 8 9" xfId="10628"/>
    <cellStyle name="Fixed 9" xfId="12057"/>
    <cellStyle name="Fixed 9 10" xfId="10763"/>
    <cellStyle name="Fixed 9 11" xfId="9156"/>
    <cellStyle name="Fixed 9 12" xfId="8626"/>
    <cellStyle name="Fixed 9 13" xfId="8093"/>
    <cellStyle name="Fixed 9 14" xfId="7564"/>
    <cellStyle name="Fixed 9 15" xfId="7038"/>
    <cellStyle name="Fixed 9 16" xfId="6516"/>
    <cellStyle name="Fixed 9 17" xfId="5999"/>
    <cellStyle name="Fixed 9 18" xfId="5487"/>
    <cellStyle name="Fixed 9 19" xfId="4981"/>
    <cellStyle name="Fixed 9 2" xfId="15191"/>
    <cellStyle name="Fixed 9 20" xfId="4484"/>
    <cellStyle name="Fixed 9 21" xfId="3985"/>
    <cellStyle name="Fixed 9 22" xfId="2006"/>
    <cellStyle name="Fixed 9 23" xfId="4403"/>
    <cellStyle name="Fixed 9 24" xfId="2399"/>
    <cellStyle name="Fixed 9 25" xfId="4341"/>
    <cellStyle name="Fixed 9 26" xfId="15432"/>
    <cellStyle name="Fixed 9 27" xfId="17561"/>
    <cellStyle name="Fixed 9 28" xfId="19012"/>
    <cellStyle name="Fixed 9 29" xfId="18783"/>
    <cellStyle name="Fixed 9 3" xfId="12318"/>
    <cellStyle name="Fixed 9 30" xfId="21636"/>
    <cellStyle name="Fixed 9 31" xfId="22516"/>
    <cellStyle name="Fixed 9 32" xfId="22730"/>
    <cellStyle name="Fixed 9 33" xfId="25604"/>
    <cellStyle name="Fixed 9 34" xfId="26830"/>
    <cellStyle name="Fixed 9 4" xfId="11298"/>
    <cellStyle name="Fixed 9 5" xfId="10917"/>
    <cellStyle name="Fixed 9 6" xfId="10894"/>
    <cellStyle name="Fixed 9 7" xfId="11406"/>
    <cellStyle name="Fixed 9 8" xfId="11286"/>
    <cellStyle name="Fixed 9 9" xfId="12087"/>
    <cellStyle name="Good" xfId="12" builtinId="26" customBuiltin="1"/>
    <cellStyle name="Good 2" xfId="27744"/>
    <cellStyle name="Heading 1" xfId="8" builtinId="16" customBuiltin="1"/>
    <cellStyle name="Heading 1 10" xfId="11755"/>
    <cellStyle name="Heading 1 10 10" xfId="7951"/>
    <cellStyle name="Heading 1 10 11" xfId="7427"/>
    <cellStyle name="Heading 1 10 12" xfId="6903"/>
    <cellStyle name="Heading 1 10 13" xfId="6381"/>
    <cellStyle name="Heading 1 10 14" xfId="5864"/>
    <cellStyle name="Heading 1 10 15" xfId="5355"/>
    <cellStyle name="Heading 1 10 16" xfId="4850"/>
    <cellStyle name="Heading 1 10 17" xfId="4351"/>
    <cellStyle name="Heading 1 10 18" xfId="3865"/>
    <cellStyle name="Heading 1 10 19" xfId="3381"/>
    <cellStyle name="Heading 1 10 2" xfId="15190"/>
    <cellStyle name="Heading 1 10 20" xfId="2908"/>
    <cellStyle name="Heading 1 10 21" xfId="2449"/>
    <cellStyle name="Heading 1 10 22" xfId="3358"/>
    <cellStyle name="Heading 1 10 23" xfId="1076"/>
    <cellStyle name="Heading 1 10 24" xfId="2452"/>
    <cellStyle name="Heading 1 10 25" xfId="866"/>
    <cellStyle name="Heading 1 10 26" xfId="15433"/>
    <cellStyle name="Heading 1 10 27" xfId="16828"/>
    <cellStyle name="Heading 1 10 28" xfId="16824"/>
    <cellStyle name="Heading 1 10 29" xfId="19808"/>
    <cellStyle name="Heading 1 10 3" xfId="12317"/>
    <cellStyle name="Heading 1 10 30" xfId="20920"/>
    <cellStyle name="Heading 1 10 31" xfId="23101"/>
    <cellStyle name="Heading 1 10 32" xfId="24265"/>
    <cellStyle name="Heading 1 10 33" xfId="23863"/>
    <cellStyle name="Heading 1 10 34" xfId="22683"/>
    <cellStyle name="Heading 1 10 4" xfId="10533"/>
    <cellStyle name="Heading 1 10 5" xfId="9900"/>
    <cellStyle name="Heading 1 10 6" xfId="10366"/>
    <cellStyle name="Heading 1 10 7" xfId="9554"/>
    <cellStyle name="Heading 1 10 8" xfId="9018"/>
    <cellStyle name="Heading 1 10 9" xfId="8487"/>
    <cellStyle name="Heading 1 11" xfId="15189"/>
    <cellStyle name="Heading 1 12" xfId="10701"/>
    <cellStyle name="Heading 1 12 10" xfId="11092"/>
    <cellStyle name="Heading 1 12 11" xfId="10347"/>
    <cellStyle name="Heading 1 12 12" xfId="10265"/>
    <cellStyle name="Heading 1 12 13" xfId="11778"/>
    <cellStyle name="Heading 1 12 14" xfId="9535"/>
    <cellStyle name="Heading 1 12 15" xfId="8999"/>
    <cellStyle name="Heading 1 12 16" xfId="8469"/>
    <cellStyle name="Heading 1 12 17" xfId="7932"/>
    <cellStyle name="Heading 1 12 18" xfId="7409"/>
    <cellStyle name="Heading 1 12 19" xfId="6885"/>
    <cellStyle name="Heading 1 12 2" xfId="15188"/>
    <cellStyle name="Heading 1 12 20" xfId="6364"/>
    <cellStyle name="Heading 1 12 21" xfId="5846"/>
    <cellStyle name="Heading 1 12 22" xfId="1272"/>
    <cellStyle name="Heading 1 12 23" xfId="1644"/>
    <cellStyle name="Heading 1 12 24" xfId="2106"/>
    <cellStyle name="Heading 1 12 25" xfId="3529"/>
    <cellStyle name="Heading 1 12 26" xfId="15435"/>
    <cellStyle name="Heading 1 12 27" xfId="17402"/>
    <cellStyle name="Heading 1 12 28" xfId="18177"/>
    <cellStyle name="Heading 1 12 29" xfId="16350"/>
    <cellStyle name="Heading 1 12 3" xfId="12315"/>
    <cellStyle name="Heading 1 12 30" xfId="20680"/>
    <cellStyle name="Heading 1 12 31" xfId="22994"/>
    <cellStyle name="Heading 1 12 32" xfId="23469"/>
    <cellStyle name="Heading 1 12 33" xfId="24851"/>
    <cellStyle name="Heading 1 12 34" xfId="26644"/>
    <cellStyle name="Heading 1 12 4" xfId="10184"/>
    <cellStyle name="Heading 1 12 5" xfId="10796"/>
    <cellStyle name="Heading 1 12 6" xfId="11094"/>
    <cellStyle name="Heading 1 12 7" xfId="10922"/>
    <cellStyle name="Heading 1 12 8" xfId="10302"/>
    <cellStyle name="Heading 1 12 9" xfId="11278"/>
    <cellStyle name="Heading 1 13" xfId="15187"/>
    <cellStyle name="Heading 1 14" xfId="13936"/>
    <cellStyle name="Heading 1 14 10" xfId="10323"/>
    <cellStyle name="Heading 1 14 11" xfId="9914"/>
    <cellStyle name="Heading 1 14 12" xfId="10589"/>
    <cellStyle name="Heading 1 14 13" xfId="9655"/>
    <cellStyle name="Heading 1 14 14" xfId="9117"/>
    <cellStyle name="Heading 1 14 15" xfId="8589"/>
    <cellStyle name="Heading 1 14 16" xfId="8052"/>
    <cellStyle name="Heading 1 14 17" xfId="7527"/>
    <cellStyle name="Heading 1 14 18" xfId="7001"/>
    <cellStyle name="Heading 1 14 19" xfId="6476"/>
    <cellStyle name="Heading 1 14 2" xfId="15186"/>
    <cellStyle name="Heading 1 14 20" xfId="5962"/>
    <cellStyle name="Heading 1 14 21" xfId="5450"/>
    <cellStyle name="Heading 1 14 22" xfId="2710"/>
    <cellStyle name="Heading 1 14 23" xfId="2120"/>
    <cellStyle name="Heading 1 14 24" xfId="1262"/>
    <cellStyle name="Heading 1 14 25" xfId="4196"/>
    <cellStyle name="Heading 1 14 26" xfId="15437"/>
    <cellStyle name="Heading 1 14 27" xfId="16564"/>
    <cellStyle name="Heading 1 14 28" xfId="18747"/>
    <cellStyle name="Heading 1 14 29" xfId="19564"/>
    <cellStyle name="Heading 1 14 3" xfId="12313"/>
    <cellStyle name="Heading 1 14 30" xfId="21953"/>
    <cellStyle name="Heading 1 14 31" xfId="22173"/>
    <cellStyle name="Heading 1 14 32" xfId="24663"/>
    <cellStyle name="Heading 1 14 33" xfId="25364"/>
    <cellStyle name="Heading 1 14 34" xfId="26564"/>
    <cellStyle name="Heading 1 14 4" xfId="10908"/>
    <cellStyle name="Heading 1 14 5" xfId="11033"/>
    <cellStyle name="Heading 1 14 6" xfId="10169"/>
    <cellStyle name="Heading 1 14 7" xfId="10261"/>
    <cellStyle name="Heading 1 14 8" xfId="12192"/>
    <cellStyle name="Heading 1 14 9" xfId="10782"/>
    <cellStyle name="Heading 1 15" xfId="15185"/>
    <cellStyle name="Heading 1 16" xfId="15184"/>
    <cellStyle name="Heading 1 17" xfId="15183"/>
    <cellStyle name="Heading 1 18" xfId="15182"/>
    <cellStyle name="Heading 1 19" xfId="15181"/>
    <cellStyle name="Heading 1 2" xfId="11427"/>
    <cellStyle name="Heading 1 2 10" xfId="8829"/>
    <cellStyle name="Heading 1 2 11" xfId="8299"/>
    <cellStyle name="Heading 1 2 12" xfId="7766"/>
    <cellStyle name="Heading 1 2 13" xfId="7241"/>
    <cellStyle name="Heading 1 2 14" xfId="6716"/>
    <cellStyle name="Heading 1 2 15" xfId="6196"/>
    <cellStyle name="Heading 1 2 16" xfId="5681"/>
    <cellStyle name="Heading 1 2 17" xfId="5176"/>
    <cellStyle name="Heading 1 2 18" xfId="4676"/>
    <cellStyle name="Heading 1 2 19" xfId="4173"/>
    <cellStyle name="Heading 1 2 2" xfId="15180"/>
    <cellStyle name="Heading 1 2 20" xfId="3693"/>
    <cellStyle name="Heading 1 2 21" xfId="3210"/>
    <cellStyle name="Heading 1 2 22" xfId="2470"/>
    <cellStyle name="Heading 1 2 23" xfId="1248"/>
    <cellStyle name="Heading 1 2 24" xfId="3292"/>
    <cellStyle name="Heading 1 2 25" xfId="1235"/>
    <cellStyle name="Heading 1 2 26" xfId="15443"/>
    <cellStyle name="Heading 1 2 27" xfId="17833"/>
    <cellStyle name="Heading 1 2 28" xfId="17144"/>
    <cellStyle name="Heading 1 2 29" xfId="17699"/>
    <cellStyle name="Heading 1 2 3" xfId="12308"/>
    <cellStyle name="Heading 1 2 30" xfId="21604"/>
    <cellStyle name="Heading 1 2 31" xfId="22483"/>
    <cellStyle name="Heading 1 2 32" xfId="23972"/>
    <cellStyle name="Heading 1 2 33" xfId="23374"/>
    <cellStyle name="Heading 1 2 34" xfId="26375"/>
    <cellStyle name="Heading 1 2 4" xfId="11751"/>
    <cellStyle name="Heading 1 2 5" xfId="10149"/>
    <cellStyle name="Heading 1 2 6" xfId="11775"/>
    <cellStyle name="Heading 1 2 7" xfId="10125"/>
    <cellStyle name="Heading 1 2 8" xfId="10052"/>
    <cellStyle name="Heading 1 2 9" xfId="9359"/>
    <cellStyle name="Heading 1 20" xfId="15179"/>
    <cellStyle name="Heading 1 21" xfId="15178"/>
    <cellStyle name="Heading 1 22" xfId="14850"/>
    <cellStyle name="Heading 1 22 2" xfId="14223"/>
    <cellStyle name="Heading 1 22 3" xfId="14008"/>
    <cellStyle name="Heading 1 22 4" xfId="13810"/>
    <cellStyle name="Heading 1 22 5" xfId="13678"/>
    <cellStyle name="Heading 1 22 6" xfId="12881"/>
    <cellStyle name="Heading 1 23" xfId="15103"/>
    <cellStyle name="Heading 1 23 2" xfId="12965"/>
    <cellStyle name="Heading 1 24" xfId="14541"/>
    <cellStyle name="Heading 1 24 2" xfId="12702"/>
    <cellStyle name="Heading 1 25" xfId="13605"/>
    <cellStyle name="Heading 1 25 2" xfId="12440"/>
    <cellStyle name="Heading 1 26" xfId="13579"/>
    <cellStyle name="Heading 1 26 2" xfId="12436"/>
    <cellStyle name="Heading 1 27" xfId="13549"/>
    <cellStyle name="Heading 1 27 2" xfId="12432"/>
    <cellStyle name="Heading 1 28" xfId="13522"/>
    <cellStyle name="Heading 1 28 2" xfId="12428"/>
    <cellStyle name="Heading 1 29" xfId="13492"/>
    <cellStyle name="Heading 1 29 2" xfId="12424"/>
    <cellStyle name="Heading 1 3" xfId="15177"/>
    <cellStyle name="Heading 1 30" xfId="27580"/>
    <cellStyle name="Heading 1 31" xfId="27609"/>
    <cellStyle name="Heading 1 32" xfId="27638"/>
    <cellStyle name="Heading 1 33" xfId="27666"/>
    <cellStyle name="Heading 1 34" xfId="27692"/>
    <cellStyle name="Heading 1 35" xfId="27745"/>
    <cellStyle name="Heading 1 4" xfId="15176"/>
    <cellStyle name="Heading 1 5" xfId="15175"/>
    <cellStyle name="Heading 1 6" xfId="14118"/>
    <cellStyle name="Heading 1 6 10" xfId="7310"/>
    <cellStyle name="Heading 1 6 11" xfId="6785"/>
    <cellStyle name="Heading 1 6 12" xfId="6265"/>
    <cellStyle name="Heading 1 6 13" xfId="5750"/>
    <cellStyle name="Heading 1 6 14" xfId="5243"/>
    <cellStyle name="Heading 1 6 15" xfId="4743"/>
    <cellStyle name="Heading 1 6 16" xfId="4241"/>
    <cellStyle name="Heading 1 6 17" xfId="3760"/>
    <cellStyle name="Heading 1 6 18" xfId="3276"/>
    <cellStyle name="Heading 1 6 19" xfId="2807"/>
    <cellStyle name="Heading 1 6 2" xfId="15174"/>
    <cellStyle name="Heading 1 6 20" xfId="2353"/>
    <cellStyle name="Heading 1 6 21" xfId="1917"/>
    <cellStyle name="Heading 1 6 22" xfId="2097"/>
    <cellStyle name="Heading 1 6 23" xfId="1519"/>
    <cellStyle name="Heading 1 6 24" xfId="808"/>
    <cellStyle name="Heading 1 6 25" xfId="515"/>
    <cellStyle name="Heading 1 6 26" xfId="15449"/>
    <cellStyle name="Heading 1 6 27" xfId="17612"/>
    <cellStyle name="Heading 1 6 28" xfId="19061"/>
    <cellStyle name="Heading 1 6 29" xfId="19424"/>
    <cellStyle name="Heading 1 6 3" xfId="12302"/>
    <cellStyle name="Heading 1 6 30" xfId="21351"/>
    <cellStyle name="Heading 1 6 31" xfId="22796"/>
    <cellStyle name="Heading 1 6 32" xfId="22489"/>
    <cellStyle name="Heading 1 6 33" xfId="25650"/>
    <cellStyle name="Heading 1 6 34" xfId="23545"/>
    <cellStyle name="Heading 1 6 4" xfId="10436"/>
    <cellStyle name="Heading 1 6 5" xfId="11138"/>
    <cellStyle name="Heading 1 6 6" xfId="9431"/>
    <cellStyle name="Heading 1 6 7" xfId="8898"/>
    <cellStyle name="Heading 1 6 8" xfId="8369"/>
    <cellStyle name="Heading 1 6 9" xfId="7835"/>
    <cellStyle name="Heading 1 7" xfId="13346"/>
    <cellStyle name="Heading 1 7 10" xfId="8072"/>
    <cellStyle name="Heading 1 7 11" xfId="7547"/>
    <cellStyle name="Heading 1 7 12" xfId="7021"/>
    <cellStyle name="Heading 1 7 13" xfId="6496"/>
    <cellStyle name="Heading 1 7 14" xfId="5982"/>
    <cellStyle name="Heading 1 7 15" xfId="5469"/>
    <cellStyle name="Heading 1 7 16" xfId="4963"/>
    <cellStyle name="Heading 1 7 17" xfId="4466"/>
    <cellStyle name="Heading 1 7 18" xfId="3970"/>
    <cellStyle name="Heading 1 7 19" xfId="3487"/>
    <cellStyle name="Heading 1 7 2" xfId="15173"/>
    <cellStyle name="Heading 1 7 20" xfId="3011"/>
    <cellStyle name="Heading 1 7 21" xfId="2545"/>
    <cellStyle name="Heading 1 7 22" xfId="1041"/>
    <cellStyle name="Heading 1 7 23" xfId="8353"/>
    <cellStyle name="Heading 1 7 24" xfId="1964"/>
    <cellStyle name="Heading 1 7 25" xfId="930"/>
    <cellStyle name="Heading 1 7 26" xfId="15450"/>
    <cellStyle name="Heading 1 7 27" xfId="16879"/>
    <cellStyle name="Heading 1 7 28" xfId="16415"/>
    <cellStyle name="Heading 1 7 29" xfId="20087"/>
    <cellStyle name="Heading 1 7 3" xfId="12301"/>
    <cellStyle name="Heading 1 7 30" xfId="15519"/>
    <cellStyle name="Heading 1 7 31" xfId="23353"/>
    <cellStyle name="Heading 1 7 32" xfId="24314"/>
    <cellStyle name="Heading 1 7 33" xfId="22675"/>
    <cellStyle name="Heading 1 7 34" xfId="26339"/>
    <cellStyle name="Heading 1 7 4" xfId="9851"/>
    <cellStyle name="Heading 1 7 5" xfId="10710"/>
    <cellStyle name="Heading 1 7 6" xfId="12075"/>
    <cellStyle name="Heading 1 7 7" xfId="9675"/>
    <cellStyle name="Heading 1 7 8" xfId="9137"/>
    <cellStyle name="Heading 1 7 9" xfId="8609"/>
    <cellStyle name="Heading 1 8" xfId="11752"/>
    <cellStyle name="Heading 1 8 10" xfId="6659"/>
    <cellStyle name="Heading 1 8 11" xfId="6138"/>
    <cellStyle name="Heading 1 8 12" xfId="5626"/>
    <cellStyle name="Heading 1 8 13" xfId="5119"/>
    <cellStyle name="Heading 1 8 14" xfId="4620"/>
    <cellStyle name="Heading 1 8 15" xfId="4119"/>
    <cellStyle name="Heading 1 8 16" xfId="3640"/>
    <cellStyle name="Heading 1 8 17" xfId="3159"/>
    <cellStyle name="Heading 1 8 18" xfId="2687"/>
    <cellStyle name="Heading 1 8 19" xfId="2238"/>
    <cellStyle name="Heading 1 8 2" xfId="15172"/>
    <cellStyle name="Heading 1 8 20" xfId="1813"/>
    <cellStyle name="Heading 1 8 21" xfId="1415"/>
    <cellStyle name="Heading 1 8 22" xfId="1046"/>
    <cellStyle name="Heading 1 8 23" xfId="719"/>
    <cellStyle name="Heading 1 8 24" xfId="437"/>
    <cellStyle name="Heading 1 8 25" xfId="231"/>
    <cellStyle name="Heading 1 8 26" xfId="15451"/>
    <cellStyle name="Heading 1 8 27" xfId="16769"/>
    <cellStyle name="Heading 1 8 28" xfId="18955"/>
    <cellStyle name="Heading 1 8 29" xfId="20639"/>
    <cellStyle name="Heading 1 8 3" xfId="12300"/>
    <cellStyle name="Heading 1 8 30" xfId="20010"/>
    <cellStyle name="Heading 1 8 31" xfId="19620"/>
    <cellStyle name="Heading 1 8 32" xfId="23626"/>
    <cellStyle name="Heading 1 8 33" xfId="25552"/>
    <cellStyle name="Heading 1 8 34" xfId="26779"/>
    <cellStyle name="Heading 1 8 4" xfId="9858"/>
    <cellStyle name="Heading 1 8 5" xfId="9301"/>
    <cellStyle name="Heading 1 8 6" xfId="8771"/>
    <cellStyle name="Heading 1 8 7" xfId="8238"/>
    <cellStyle name="Heading 1 8 8" xfId="7709"/>
    <cellStyle name="Heading 1 8 9" xfId="7183"/>
    <cellStyle name="Heading 1 9" xfId="14036"/>
    <cellStyle name="Heading 1 9 10" xfId="6666"/>
    <cellStyle name="Heading 1 9 11" xfId="6145"/>
    <cellStyle name="Heading 1 9 12" xfId="5633"/>
    <cellStyle name="Heading 1 9 13" xfId="5126"/>
    <cellStyle name="Heading 1 9 14" xfId="4627"/>
    <cellStyle name="Heading 1 9 15" xfId="4126"/>
    <cellStyle name="Heading 1 9 16" xfId="3647"/>
    <cellStyle name="Heading 1 9 17" xfId="3166"/>
    <cellStyle name="Heading 1 9 18" xfId="2694"/>
    <cellStyle name="Heading 1 9 19" xfId="2243"/>
    <cellStyle name="Heading 1 9 2" xfId="15171"/>
    <cellStyle name="Heading 1 9 20" xfId="1819"/>
    <cellStyle name="Heading 1 9 21" xfId="1422"/>
    <cellStyle name="Heading 1 9 22" xfId="4854"/>
    <cellStyle name="Heading 1 9 23" xfId="724"/>
    <cellStyle name="Heading 1 9 24" xfId="442"/>
    <cellStyle name="Heading 1 9 25" xfId="236"/>
    <cellStyle name="Heading 1 9 26" xfId="15452"/>
    <cellStyle name="Heading 1 9 27" xfId="16634"/>
    <cellStyle name="Heading 1 9 28" xfId="18226"/>
    <cellStyle name="Heading 1 9 29" xfId="16794"/>
    <cellStyle name="Heading 1 9 3" xfId="12299"/>
    <cellStyle name="Heading 1 9 30" xfId="20106"/>
    <cellStyle name="Heading 1 9 31" xfId="22708"/>
    <cellStyle name="Heading 1 9 32" xfId="23521"/>
    <cellStyle name="Heading 1 9 33" xfId="24895"/>
    <cellStyle name="Heading 1 9 34" xfId="24232"/>
    <cellStyle name="Heading 1 9 4" xfId="11348"/>
    <cellStyle name="Heading 1 9 5" xfId="9308"/>
    <cellStyle name="Heading 1 9 6" xfId="8778"/>
    <cellStyle name="Heading 1 9 7" xfId="8246"/>
    <cellStyle name="Heading 1 9 8" xfId="7716"/>
    <cellStyle name="Heading 1 9 9" xfId="7190"/>
    <cellStyle name="Heading 2" xfId="9" builtinId="17" customBuiltin="1"/>
    <cellStyle name="Heading 2 10" xfId="15170"/>
    <cellStyle name="Heading 2 11" xfId="15169"/>
    <cellStyle name="Heading 2 12" xfId="15168"/>
    <cellStyle name="Heading 2 13" xfId="15167"/>
    <cellStyle name="Heading 2 14" xfId="11939"/>
    <cellStyle name="Heading 2 14 10" xfId="7026"/>
    <cellStyle name="Heading 2 14 11" xfId="6501"/>
    <cellStyle name="Heading 2 14 12" xfId="5987"/>
    <cellStyle name="Heading 2 14 13" xfId="5474"/>
    <cellStyle name="Heading 2 14 14" xfId="4968"/>
    <cellStyle name="Heading 2 14 15" xfId="4471"/>
    <cellStyle name="Heading 2 14 16" xfId="3975"/>
    <cellStyle name="Heading 2 14 17" xfId="3492"/>
    <cellStyle name="Heading 2 14 18" xfId="3015"/>
    <cellStyle name="Heading 2 14 19" xfId="2549"/>
    <cellStyle name="Heading 2 14 2" xfId="15166"/>
    <cellStyle name="Heading 2 14 20" xfId="2102"/>
    <cellStyle name="Heading 2 14 21" xfId="1682"/>
    <cellStyle name="Heading 2 14 22" xfId="3069"/>
    <cellStyle name="Heading 2 14 23" xfId="933"/>
    <cellStyle name="Heading 2 14 24" xfId="615"/>
    <cellStyle name="Heading 2 14 25" xfId="354"/>
    <cellStyle name="Heading 2 14 26" xfId="15457"/>
    <cellStyle name="Heading 2 14 27" xfId="16772"/>
    <cellStyle name="Heading 2 14 28" xfId="18390"/>
    <cellStyle name="Heading 2 14 29" xfId="19881"/>
    <cellStyle name="Heading 2 14 3" xfId="12294"/>
    <cellStyle name="Heading 2 14 30" xfId="21680"/>
    <cellStyle name="Heading 2 14 31" xfId="23167"/>
    <cellStyle name="Heading 2 14 32" xfId="23936"/>
    <cellStyle name="Heading 2 14 33" xfId="25045"/>
    <cellStyle name="Heading 2 14 34" xfId="26612"/>
    <cellStyle name="Heading 2 14 4" xfId="10663"/>
    <cellStyle name="Heading 2 14 5" xfId="9680"/>
    <cellStyle name="Heading 2 14 6" xfId="9142"/>
    <cellStyle name="Heading 2 14 7" xfId="8614"/>
    <cellStyle name="Heading 2 14 8" xfId="8077"/>
    <cellStyle name="Heading 2 14 9" xfId="7552"/>
    <cellStyle name="Heading 2 15" xfId="14059"/>
    <cellStyle name="Heading 2 15 10" xfId="9204"/>
    <cellStyle name="Heading 2 15 11" xfId="8673"/>
    <cellStyle name="Heading 2 15 12" xfId="8141"/>
    <cellStyle name="Heading 2 15 13" xfId="7611"/>
    <cellStyle name="Heading 2 15 14" xfId="7085"/>
    <cellStyle name="Heading 2 15 15" xfId="6562"/>
    <cellStyle name="Heading 2 15 16" xfId="6044"/>
    <cellStyle name="Heading 2 15 17" xfId="5533"/>
    <cellStyle name="Heading 2 15 18" xfId="5025"/>
    <cellStyle name="Heading 2 15 19" xfId="4527"/>
    <cellStyle name="Heading 2 15 2" xfId="15165"/>
    <cellStyle name="Heading 2 15 20" xfId="4024"/>
    <cellStyle name="Heading 2 15 21" xfId="3547"/>
    <cellStyle name="Heading 2 15 22" xfId="1678"/>
    <cellStyle name="Heading 2 15 23" xfId="1048"/>
    <cellStyle name="Heading 2 15 24" xfId="2407"/>
    <cellStyle name="Heading 2 15 25" xfId="965"/>
    <cellStyle name="Heading 2 15 26" xfId="15458"/>
    <cellStyle name="Heading 2 15 27" xfId="16638"/>
    <cellStyle name="Heading 2 15 28" xfId="18560"/>
    <cellStyle name="Heading 2 15 29" xfId="20454"/>
    <cellStyle name="Heading 2 15 3" xfId="12293"/>
    <cellStyle name="Heading 2 15 30" xfId="20379"/>
    <cellStyle name="Heading 2 15 31" xfId="20944"/>
    <cellStyle name="Heading 2 15 32" xfId="23524"/>
    <cellStyle name="Heading 2 15 33" xfId="25198"/>
    <cellStyle name="Heading 2 15 34" xfId="26065"/>
    <cellStyle name="Heading 2 15 4" xfId="11595"/>
    <cellStyle name="Heading 2 15 5" xfId="9860"/>
    <cellStyle name="Heading 2 15 6" xfId="12417"/>
    <cellStyle name="Heading 2 15 7" xfId="9752"/>
    <cellStyle name="Heading 2 15 8" xfId="12311"/>
    <cellStyle name="Heading 2 15 9" xfId="10066"/>
    <cellStyle name="Heading 2 16" xfId="13900"/>
    <cellStyle name="Heading 2 16 10" xfId="7545"/>
    <cellStyle name="Heading 2 16 11" xfId="7019"/>
    <cellStyle name="Heading 2 16 12" xfId="6494"/>
    <cellStyle name="Heading 2 16 13" xfId="5980"/>
    <cellStyle name="Heading 2 16 14" xfId="5467"/>
    <cellStyle name="Heading 2 16 15" xfId="4961"/>
    <cellStyle name="Heading 2 16 16" xfId="4464"/>
    <cellStyle name="Heading 2 16 17" xfId="3968"/>
    <cellStyle name="Heading 2 16 18" xfId="3485"/>
    <cellStyle name="Heading 2 16 19" xfId="3009"/>
    <cellStyle name="Heading 2 16 2" xfId="15164"/>
    <cellStyle name="Heading 2 16 20" xfId="2543"/>
    <cellStyle name="Heading 2 16 21" xfId="2095"/>
    <cellStyle name="Heading 2 16 22" xfId="7172"/>
    <cellStyle name="Heading 2 16 23" xfId="2352"/>
    <cellStyle name="Heading 2 16 24" xfId="928"/>
    <cellStyle name="Heading 2 16 25" xfId="612"/>
    <cellStyle name="Heading 2 16 26" xfId="15459"/>
    <cellStyle name="Heading 2 16 27" xfId="17356"/>
    <cellStyle name="Heading 2 16 28" xfId="18122"/>
    <cellStyle name="Heading 2 16 29" xfId="19211"/>
    <cellStyle name="Heading 2 16 3" xfId="12292"/>
    <cellStyle name="Heading 2 16 30" xfId="21573"/>
    <cellStyle name="Heading 2 16 31" xfId="22452"/>
    <cellStyle name="Heading 2 16 32" xfId="23396"/>
    <cellStyle name="Heading 2 16 33" xfId="24800"/>
    <cellStyle name="Heading 2 16 34" xfId="25995"/>
    <cellStyle name="Heading 2 16 4" xfId="11438"/>
    <cellStyle name="Heading 2 16 5" xfId="11322"/>
    <cellStyle name="Heading 2 16 6" xfId="9673"/>
    <cellStyle name="Heading 2 16 7" xfId="9135"/>
    <cellStyle name="Heading 2 16 8" xfId="8607"/>
    <cellStyle name="Heading 2 16 9" xfId="8070"/>
    <cellStyle name="Heading 2 17" xfId="13951"/>
    <cellStyle name="Heading 2 17 10" xfId="10887"/>
    <cellStyle name="Heading 2 17 11" xfId="10306"/>
    <cellStyle name="Heading 2 17 12" xfId="11971"/>
    <cellStyle name="Heading 2 17 13" xfId="10797"/>
    <cellStyle name="Heading 2 17 14" xfId="10961"/>
    <cellStyle name="Heading 2 17 15" xfId="10676"/>
    <cellStyle name="Heading 2 17 16" xfId="10769"/>
    <cellStyle name="Heading 2 17 17" xfId="11293"/>
    <cellStyle name="Heading 2 17 18" xfId="9290"/>
    <cellStyle name="Heading 2 17 19" xfId="8760"/>
    <cellStyle name="Heading 2 17 2" xfId="15163"/>
    <cellStyle name="Heading 2 17 20" xfId="8226"/>
    <cellStyle name="Heading 2 17 21" xfId="7698"/>
    <cellStyle name="Heading 2 17 22" xfId="4984"/>
    <cellStyle name="Heading 2 17 23" xfId="1925"/>
    <cellStyle name="Heading 2 17 24" xfId="1403"/>
    <cellStyle name="Heading 2 17 25" xfId="3767"/>
    <cellStyle name="Heading 2 17 26" xfId="15460"/>
    <cellStyle name="Heading 2 17 27" xfId="17933"/>
    <cellStyle name="Heading 2 17 28" xfId="15517"/>
    <cellStyle name="Heading 2 17 29" xfId="19743"/>
    <cellStyle name="Heading 2 17 3" xfId="12291"/>
    <cellStyle name="Heading 2 17 30" xfId="20857"/>
    <cellStyle name="Heading 2 17 31" xfId="23037"/>
    <cellStyle name="Heading 2 17 32" xfId="24070"/>
    <cellStyle name="Heading 2 17 33" xfId="22758"/>
    <cellStyle name="Heading 2 17 34" xfId="24095"/>
    <cellStyle name="Heading 2 17 4" xfId="11590"/>
    <cellStyle name="Heading 2 17 5" xfId="10974"/>
    <cellStyle name="Heading 2 17 6" xfId="10986"/>
    <cellStyle name="Heading 2 17 7" xfId="10777"/>
    <cellStyle name="Heading 2 17 8" xfId="10133"/>
    <cellStyle name="Heading 2 17 9" xfId="10119"/>
    <cellStyle name="Heading 2 18" xfId="15162"/>
    <cellStyle name="Heading 2 19" xfId="11464"/>
    <cellStyle name="Heading 2 19 10" xfId="8020"/>
    <cellStyle name="Heading 2 19 11" xfId="7494"/>
    <cellStyle name="Heading 2 19 12" xfId="6969"/>
    <cellStyle name="Heading 2 19 13" xfId="6445"/>
    <cellStyle name="Heading 2 19 14" xfId="5928"/>
    <cellStyle name="Heading 2 19 15" xfId="5418"/>
    <cellStyle name="Heading 2 19 16" xfId="4915"/>
    <cellStyle name="Heading 2 19 17" xfId="4415"/>
    <cellStyle name="Heading 2 19 18" xfId="3923"/>
    <cellStyle name="Heading 2 19 19" xfId="3439"/>
    <cellStyle name="Heading 2 19 2" xfId="15161"/>
    <cellStyle name="Heading 2 19 20" xfId="2968"/>
    <cellStyle name="Heading 2 19 21" xfId="2502"/>
    <cellStyle name="Heading 2 19 22" xfId="1073"/>
    <cellStyle name="Heading 2 19 23" xfId="2260"/>
    <cellStyle name="Heading 2 19 24" xfId="2109"/>
    <cellStyle name="Heading 2 19 25" xfId="903"/>
    <cellStyle name="Heading 2 19 26" xfId="15462"/>
    <cellStyle name="Heading 2 19 27" xfId="17179"/>
    <cellStyle name="Heading 2 19 28" xfId="19274"/>
    <cellStyle name="Heading 2 19 29" xfId="17043"/>
    <cellStyle name="Heading 2 19 3" xfId="12289"/>
    <cellStyle name="Heading 2 19 30" xfId="17304"/>
    <cellStyle name="Heading 2 19 31" xfId="22930"/>
    <cellStyle name="Heading 2 19 32" xfId="21972"/>
    <cellStyle name="Heading 2 19 33" xfId="25846"/>
    <cellStyle name="Heading 2 19 34" xfId="26875"/>
    <cellStyle name="Heading 2 19 4" xfId="9895"/>
    <cellStyle name="Heading 2 19 5" xfId="10362"/>
    <cellStyle name="Heading 2 19 6" xfId="10595"/>
    <cellStyle name="Heading 2 19 7" xfId="9622"/>
    <cellStyle name="Heading 2 19 8" xfId="9085"/>
    <cellStyle name="Heading 2 19 9" xfId="8554"/>
    <cellStyle name="Heading 2 2" xfId="13330"/>
    <cellStyle name="Heading 2 2 10" xfId="6702"/>
    <cellStyle name="Heading 2 2 11" xfId="6181"/>
    <cellStyle name="Heading 2 2 12" xfId="5667"/>
    <cellStyle name="Heading 2 2 13" xfId="5161"/>
    <cellStyle name="Heading 2 2 14" xfId="4661"/>
    <cellStyle name="Heading 2 2 15" xfId="4159"/>
    <cellStyle name="Heading 2 2 16" xfId="3680"/>
    <cellStyle name="Heading 2 2 17" xfId="3197"/>
    <cellStyle name="Heading 2 2 18" xfId="2726"/>
    <cellStyle name="Heading 2 2 19" xfId="2275"/>
    <cellStyle name="Heading 2 2 2" xfId="15160"/>
    <cellStyle name="Heading 2 2 20" xfId="1845"/>
    <cellStyle name="Heading 2 2 21" xfId="1446"/>
    <cellStyle name="Heading 2 2 22" xfId="1207"/>
    <cellStyle name="Heading 2 2 23" xfId="747"/>
    <cellStyle name="Heading 2 2 24" xfId="459"/>
    <cellStyle name="Heading 2 2 25" xfId="247"/>
    <cellStyle name="Heading 2 2 26" xfId="15463"/>
    <cellStyle name="Heading 2 2 27" xfId="15540"/>
    <cellStyle name="Heading 2 2 28" xfId="17500"/>
    <cellStyle name="Heading 2 2 29" xfId="20220"/>
    <cellStyle name="Heading 2 2 3" xfId="12288"/>
    <cellStyle name="Heading 2 2 30" xfId="21317"/>
    <cellStyle name="Heading 2 2 31" xfId="22215"/>
    <cellStyle name="Heading 2 2 32" xfId="23906"/>
    <cellStyle name="Heading 2 2 33" xfId="24007"/>
    <cellStyle name="Heading 2 2 34" xfId="22929"/>
    <cellStyle name="Heading 2 2 4" xfId="10075"/>
    <cellStyle name="Heading 2 2 5" xfId="9344"/>
    <cellStyle name="Heading 2 2 6" xfId="8814"/>
    <cellStyle name="Heading 2 2 7" xfId="8285"/>
    <cellStyle name="Heading 2 2 8" xfId="7751"/>
    <cellStyle name="Heading 2 2 9" xfId="7226"/>
    <cellStyle name="Heading 2 20" xfId="15159"/>
    <cellStyle name="Heading 2 21" xfId="15158"/>
    <cellStyle name="Heading 2 22" xfId="15059"/>
    <cellStyle name="Heading 2 22 2" xfId="14376"/>
    <cellStyle name="Heading 2 22 3" xfId="14428"/>
    <cellStyle name="Heading 2 22 4" xfId="13870"/>
    <cellStyle name="Heading 2 22 5" xfId="13722"/>
    <cellStyle name="Heading 2 22 6" xfId="13010"/>
    <cellStyle name="Heading 2 22 8" xfId="13964"/>
    <cellStyle name="Heading 2 23" xfId="13339"/>
    <cellStyle name="Heading 2 23 10" xfId="7757"/>
    <cellStyle name="Heading 2 23 11" xfId="7232"/>
    <cellStyle name="Heading 2 23 12" xfId="6707"/>
    <cellStyle name="Heading 2 23 13" xfId="6187"/>
    <cellStyle name="Heading 2 23 14" xfId="5672"/>
    <cellStyle name="Heading 2 23 15" xfId="5167"/>
    <cellStyle name="Heading 2 23 16" xfId="4667"/>
    <cellStyle name="Heading 2 23 17" xfId="4164"/>
    <cellStyle name="Heading 2 23 18" xfId="3685"/>
    <cellStyle name="Heading 2 23 19" xfId="3202"/>
    <cellStyle name="Heading 2 23 2" xfId="15097"/>
    <cellStyle name="Heading 2 23 20" xfId="2732"/>
    <cellStyle name="Heading 2 23 21" xfId="2279"/>
    <cellStyle name="Heading 2 23 22" xfId="2603"/>
    <cellStyle name="Heading 2 23 23" xfId="3326"/>
    <cellStyle name="Heading 2 23 24" xfId="2056"/>
    <cellStyle name="Heading 2 23 25" xfId="750"/>
    <cellStyle name="Heading 2 23 26" xfId="15526"/>
    <cellStyle name="Heading 2 23 27" xfId="17292"/>
    <cellStyle name="Heading 2 23 28" xfId="19305"/>
    <cellStyle name="Heading 2 23 29" xfId="18470"/>
    <cellStyle name="Heading 2 23 3" xfId="12221"/>
    <cellStyle name="Heading 2 23 30" xfId="20055"/>
    <cellStyle name="Heading 2 23 31" xfId="22551"/>
    <cellStyle name="Heading 2 23 32" xfId="21280"/>
    <cellStyle name="Heading 2 23 33" xfId="25873"/>
    <cellStyle name="Heading 2 23 34" xfId="24972"/>
    <cellStyle name="Heading 2 23 4" xfId="10821"/>
    <cellStyle name="Heading 2 23 5" xfId="10809"/>
    <cellStyle name="Heading 2 23 6" xfId="10241"/>
    <cellStyle name="Heading 2 23 7" xfId="9350"/>
    <cellStyle name="Heading 2 23 8" xfId="8820"/>
    <cellStyle name="Heading 2 23 9" xfId="8290"/>
    <cellStyle name="Heading 2 24" xfId="14555"/>
    <cellStyle name="Heading 2 24 2" xfId="12712"/>
    <cellStyle name="Heading 2 25" xfId="13604"/>
    <cellStyle name="Heading 2 25 2" xfId="12439"/>
    <cellStyle name="Heading 2 26" xfId="13577"/>
    <cellStyle name="Heading 2 26 2" xfId="12435"/>
    <cellStyle name="Heading 2 27" xfId="13548"/>
    <cellStyle name="Heading 2 27 2" xfId="12431"/>
    <cellStyle name="Heading 2 28" xfId="13521"/>
    <cellStyle name="Heading 2 28 2" xfId="12427"/>
    <cellStyle name="Heading 2 29" xfId="13491"/>
    <cellStyle name="Heading 2 29 2" xfId="12423"/>
    <cellStyle name="Heading 2 3" xfId="15157"/>
    <cellStyle name="Heading 2 30" xfId="27581"/>
    <cellStyle name="Heading 2 31" xfId="27610"/>
    <cellStyle name="Heading 2 32" xfId="27639"/>
    <cellStyle name="Heading 2 33" xfId="27667"/>
    <cellStyle name="Heading 2 34" xfId="27693"/>
    <cellStyle name="Heading 2 35" xfId="27746"/>
    <cellStyle name="Heading 2 4" xfId="15156"/>
    <cellStyle name="Heading 2 5" xfId="15155"/>
    <cellStyle name="Heading 2 6" xfId="15154"/>
    <cellStyle name="Heading 2 7" xfId="15153"/>
    <cellStyle name="Heading 2 8" xfId="15152"/>
    <cellStyle name="Heading 2 9" xfId="14127"/>
    <cellStyle name="Heading 2 9 10" xfId="9825"/>
    <cellStyle name="Heading 2 9 11" xfId="9217"/>
    <cellStyle name="Heading 2 9 12" xfId="8686"/>
    <cellStyle name="Heading 2 9 13" xfId="8154"/>
    <cellStyle name="Heading 2 9 14" xfId="7624"/>
    <cellStyle name="Heading 2 9 15" xfId="7098"/>
    <cellStyle name="Heading 2 9 16" xfId="6575"/>
    <cellStyle name="Heading 2 9 17" xfId="6057"/>
    <cellStyle name="Heading 2 9 18" xfId="5546"/>
    <cellStyle name="Heading 2 9 19" xfId="5038"/>
    <cellStyle name="Heading 2 9 2" xfId="15151"/>
    <cellStyle name="Heading 2 9 20" xfId="4540"/>
    <cellStyle name="Heading 2 9 21" xfId="4037"/>
    <cellStyle name="Heading 2 9 22" xfId="1726"/>
    <cellStyle name="Heading 2 9 23" xfId="3939"/>
    <cellStyle name="Heading 2 9 24" xfId="1276"/>
    <cellStyle name="Heading 2 9 25" xfId="1634"/>
    <cellStyle name="Heading 2 9 26" xfId="15472"/>
    <cellStyle name="Heading 2 9 27" xfId="17722"/>
    <cellStyle name="Heading 2 9 28" xfId="16789"/>
    <cellStyle name="Heading 2 9 29" xfId="19523"/>
    <cellStyle name="Heading 2 9 3" xfId="12279"/>
    <cellStyle name="Heading 2 9 30" xfId="18206"/>
    <cellStyle name="Heading 2 9 31" xfId="22127"/>
    <cellStyle name="Heading 2 9 32" xfId="23856"/>
    <cellStyle name="Heading 2 9 33" xfId="23811"/>
    <cellStyle name="Heading 2 9 34" xfId="26903"/>
    <cellStyle name="Heading 2 9 4" xfId="10332"/>
    <cellStyle name="Heading 2 9 5" xfId="11812"/>
    <cellStyle name="Heading 2 9 6" xfId="10190"/>
    <cellStyle name="Heading 2 9 7" xfId="11205"/>
    <cellStyle name="Heading 2 9 8" xfId="10378"/>
    <cellStyle name="Heading 2 9 9" xfId="12081"/>
    <cellStyle name="Heading 3" xfId="10" builtinId="18" customBuiltin="1"/>
    <cellStyle name="Heading 3 2" xfId="27747"/>
    <cellStyle name="Heading 4" xfId="11" builtinId="19" customBuiltin="1"/>
    <cellStyle name="Heading 4 2" xfId="27748"/>
    <cellStyle name="Input" xfId="15" builtinId="20" customBuiltin="1"/>
    <cellStyle name="Input 2" xfId="27749"/>
    <cellStyle name="Linked Cell" xfId="18" builtinId="24" customBuiltin="1"/>
    <cellStyle name="Linked Cell 2" xfId="27750"/>
    <cellStyle name="Neutral" xfId="14" builtinId="28" customBuiltin="1"/>
    <cellStyle name="Neutral 2" xfId="27751"/>
    <cellStyle name="Normal" xfId="0" builtinId="0"/>
    <cellStyle name="Normal 10" xfId="15305"/>
    <cellStyle name="Normal 10 10" xfId="27611"/>
    <cellStyle name="Normal 10 11" xfId="27640"/>
    <cellStyle name="Normal 10 12" xfId="27668"/>
    <cellStyle name="Normal 10 13" xfId="27694"/>
    <cellStyle name="Normal 10 2" xfId="15046"/>
    <cellStyle name="Normal 10 2 10" xfId="25105"/>
    <cellStyle name="Normal 10 2 2" xfId="15576"/>
    <cellStyle name="Normal 10 2 3" xfId="17449"/>
    <cellStyle name="Normal 10 2 4" xfId="19330"/>
    <cellStyle name="Normal 10 2 5" xfId="19457"/>
    <cellStyle name="Normal 10 2 6" xfId="21801"/>
    <cellStyle name="Normal 10 2 7" xfId="22041"/>
    <cellStyle name="Normal 10 2 8" xfId="23656"/>
    <cellStyle name="Normal 10 2 9" xfId="25895"/>
    <cellStyle name="Normal 10 3" xfId="14591"/>
    <cellStyle name="Normal 10 3 10" xfId="26538"/>
    <cellStyle name="Normal 10 3 2" xfId="16018"/>
    <cellStyle name="Normal 10 3 3" xfId="17247"/>
    <cellStyle name="Normal 10 3 4" xfId="17998"/>
    <cellStyle name="Normal 10 3 5" xfId="19405"/>
    <cellStyle name="Normal 10 3 6" xfId="16607"/>
    <cellStyle name="Normal 10 3 7" xfId="19531"/>
    <cellStyle name="Normal 10 3 8" xfId="22840"/>
    <cellStyle name="Normal 10 3 9" xfId="23704"/>
    <cellStyle name="Normal 10 4" xfId="13603"/>
    <cellStyle name="Normal 10 4 10" xfId="27030"/>
    <cellStyle name="Normal 10 4 2" xfId="16892"/>
    <cellStyle name="Normal 10 4 3" xfId="18239"/>
    <cellStyle name="Normal 10 4 4" xfId="19576"/>
    <cellStyle name="Normal 10 4 5" xfId="20932"/>
    <cellStyle name="Normal 10 4 6" xfId="22288"/>
    <cellStyle name="Normal 10 4 7" xfId="23638"/>
    <cellStyle name="Normal 10 4 8" xfId="24906"/>
    <cellStyle name="Normal 10 4 9" xfId="26067"/>
    <cellStyle name="Normal 10 5" xfId="13576"/>
    <cellStyle name="Normal 10 5 10" xfId="27046"/>
    <cellStyle name="Normal 10 5 2" xfId="16917"/>
    <cellStyle name="Normal 10 5 3" xfId="18264"/>
    <cellStyle name="Normal 10 5 4" xfId="19600"/>
    <cellStyle name="Normal 10 5 5" xfId="20956"/>
    <cellStyle name="Normal 10 5 6" xfId="22312"/>
    <cellStyle name="Normal 10 5 7" xfId="23660"/>
    <cellStyle name="Normal 10 5 8" xfId="24928"/>
    <cellStyle name="Normal 10 5 9" xfId="26088"/>
    <cellStyle name="Normal 10 6" xfId="13547"/>
    <cellStyle name="Normal 10 6 10" xfId="27062"/>
    <cellStyle name="Normal 10 6 2" xfId="16942"/>
    <cellStyle name="Normal 10 6 3" xfId="18288"/>
    <cellStyle name="Normal 10 6 4" xfId="19624"/>
    <cellStyle name="Normal 10 6 5" xfId="20979"/>
    <cellStyle name="Normal 10 6 6" xfId="22335"/>
    <cellStyle name="Normal 10 6 7" xfId="23684"/>
    <cellStyle name="Normal 10 6 8" xfId="24949"/>
    <cellStyle name="Normal 10 6 9" xfId="26108"/>
    <cellStyle name="Normal 10 7" xfId="13519"/>
    <cellStyle name="Normal 10 7 10" xfId="27079"/>
    <cellStyle name="Normal 10 7 2" xfId="16967"/>
    <cellStyle name="Normal 10 7 3" xfId="18313"/>
    <cellStyle name="Normal 10 7 4" xfId="19648"/>
    <cellStyle name="Normal 10 7 5" xfId="21003"/>
    <cellStyle name="Normal 10 7 6" xfId="22358"/>
    <cellStyle name="Normal 10 7 7" xfId="23705"/>
    <cellStyle name="Normal 10 7 8" xfId="24973"/>
    <cellStyle name="Normal 10 7 9" xfId="26129"/>
    <cellStyle name="Normal 10 8" xfId="13490"/>
    <cellStyle name="Normal 10 8 10" xfId="27095"/>
    <cellStyle name="Normal 10 8 2" xfId="16990"/>
    <cellStyle name="Normal 10 8 3" xfId="18337"/>
    <cellStyle name="Normal 10 8 4" xfId="19671"/>
    <cellStyle name="Normal 10 8 5" xfId="21026"/>
    <cellStyle name="Normal 10 8 6" xfId="22381"/>
    <cellStyle name="Normal 10 8 7" xfId="23727"/>
    <cellStyle name="Normal 10 8 8" xfId="24994"/>
    <cellStyle name="Normal 10 8 9" xfId="26148"/>
    <cellStyle name="Normal 10 9" xfId="27582"/>
    <cellStyle name="Normal 11" xfId="13578"/>
    <cellStyle name="Normal 11 10" xfId="9704"/>
    <cellStyle name="Normal 11 11" xfId="11979"/>
    <cellStyle name="Normal 11 12" xfId="12395"/>
    <cellStyle name="Normal 11 13" xfId="10795"/>
    <cellStyle name="Normal 11 14" xfId="10382"/>
    <cellStyle name="Normal 11 15" xfId="10325"/>
    <cellStyle name="Normal 11 16" xfId="11451"/>
    <cellStyle name="Normal 11 17" xfId="10716"/>
    <cellStyle name="Normal 11 18" xfId="9148"/>
    <cellStyle name="Normal 11 19" xfId="8618"/>
    <cellStyle name="Normal 11 2" xfId="15304"/>
    <cellStyle name="Normal 11 2 10" xfId="9365"/>
    <cellStyle name="Normal 11 2 11" xfId="8835"/>
    <cellStyle name="Normal 11 2 12" xfId="8305"/>
    <cellStyle name="Normal 11 2 13" xfId="7772"/>
    <cellStyle name="Normal 11 2 14" xfId="7247"/>
    <cellStyle name="Normal 11 2 15" xfId="6722"/>
    <cellStyle name="Normal 11 2 16" xfId="6202"/>
    <cellStyle name="Normal 11 2 17" xfId="5687"/>
    <cellStyle name="Normal 11 2 18" xfId="5182"/>
    <cellStyle name="Normal 11 2 19" xfId="4681"/>
    <cellStyle name="Normal 11 2 2" xfId="15045"/>
    <cellStyle name="Normal 11 2 20" xfId="4179"/>
    <cellStyle name="Normal 11 2 21" xfId="3699"/>
    <cellStyle name="Normal 11 2 22" xfId="1604"/>
    <cellStyle name="Normal 11 2 23" xfId="2150"/>
    <cellStyle name="Normal 11 2 24" xfId="1995"/>
    <cellStyle name="Normal 11 2 25" xfId="1849"/>
    <cellStyle name="Normal 11 2 26" xfId="15577"/>
    <cellStyle name="Normal 11 2 27" xfId="15537"/>
    <cellStyle name="Normal 11 2 28" xfId="18259"/>
    <cellStyle name="Normal 11 2 29" xfId="18307"/>
    <cellStyle name="Normal 11 2 3" xfId="12168"/>
    <cellStyle name="Normal 11 2 30" xfId="21833"/>
    <cellStyle name="Normal 11 2 31" xfId="20078"/>
    <cellStyle name="Normal 11 2 32" xfId="24160"/>
    <cellStyle name="Normal 11 2 33" xfId="24926"/>
    <cellStyle name="Normal 11 2 34" xfId="26574"/>
    <cellStyle name="Normal 11 2 4" xfId="12206"/>
    <cellStyle name="Normal 11 2 5" xfId="12278"/>
    <cellStyle name="Normal 11 2 6" xfId="11052"/>
    <cellStyle name="Normal 11 2 7" xfId="11618"/>
    <cellStyle name="Normal 11 2 8" xfId="10147"/>
    <cellStyle name="Normal 11 2 9" xfId="10050"/>
    <cellStyle name="Normal 11 20" xfId="8085"/>
    <cellStyle name="Normal 11 21" xfId="7556"/>
    <cellStyle name="Normal 11 22" xfId="7030"/>
    <cellStyle name="Normal 11 23" xfId="6508"/>
    <cellStyle name="Normal 11 24" xfId="5991"/>
    <cellStyle name="Normal 11 25" xfId="5479"/>
    <cellStyle name="Normal 11 26" xfId="4973"/>
    <cellStyle name="Normal 11 27" xfId="4476"/>
    <cellStyle name="Normal 11 28" xfId="941"/>
    <cellStyle name="Normal 11 29" xfId="2986"/>
    <cellStyle name="Normal 11 3" xfId="14620"/>
    <cellStyle name="Normal 11 3 10" xfId="26876"/>
    <cellStyle name="Normal 11 3 2" xfId="15991"/>
    <cellStyle name="Normal 11 3 3" xfId="15990"/>
    <cellStyle name="Normal 11 3 4" xfId="19008"/>
    <cellStyle name="Normal 11 3 5" xfId="20646"/>
    <cellStyle name="Normal 11 3 6" xfId="21631"/>
    <cellStyle name="Normal 11 3 7" xfId="23096"/>
    <cellStyle name="Normal 11 3 8" xfId="22132"/>
    <cellStyle name="Normal 11 3 9" xfId="25600"/>
    <cellStyle name="Normal 11 30" xfId="4028"/>
    <cellStyle name="Normal 11 31" xfId="5159"/>
    <cellStyle name="Normal 11 32" xfId="15327"/>
    <cellStyle name="Normal 11 33" xfId="16963"/>
    <cellStyle name="Normal 11 34" xfId="19335"/>
    <cellStyle name="Normal 11 35" xfId="19493"/>
    <cellStyle name="Normal 11 36" xfId="16889"/>
    <cellStyle name="Normal 11 37" xfId="22094"/>
    <cellStyle name="Normal 11 38" xfId="23680"/>
    <cellStyle name="Normal 11 39" xfId="25897"/>
    <cellStyle name="Normal 11 4" xfId="13602"/>
    <cellStyle name="Normal 11 4 10" xfId="27031"/>
    <cellStyle name="Normal 11 4 2" xfId="16893"/>
    <cellStyle name="Normal 11 4 3" xfId="18240"/>
    <cellStyle name="Normal 11 4 4" xfId="19577"/>
    <cellStyle name="Normal 11 4 5" xfId="20933"/>
    <cellStyle name="Normal 11 4 6" xfId="22289"/>
    <cellStyle name="Normal 11 4 7" xfId="23639"/>
    <cellStyle name="Normal 11 4 8" xfId="24907"/>
    <cellStyle name="Normal 11 4 9" xfId="26068"/>
    <cellStyle name="Normal 11 40" xfId="25381"/>
    <cellStyle name="Normal 11 41" xfId="27583"/>
    <cellStyle name="Normal 11 42" xfId="27612"/>
    <cellStyle name="Normal 11 43" xfId="27641"/>
    <cellStyle name="Normal 11 44" xfId="27669"/>
    <cellStyle name="Normal 11 45" xfId="27695"/>
    <cellStyle name="Normal 11 5" xfId="13575"/>
    <cellStyle name="Normal 11 5 10" xfId="27047"/>
    <cellStyle name="Normal 11 5 2" xfId="16918"/>
    <cellStyle name="Normal 11 5 3" xfId="18265"/>
    <cellStyle name="Normal 11 5 4" xfId="19601"/>
    <cellStyle name="Normal 11 5 5" xfId="20957"/>
    <cellStyle name="Normal 11 5 6" xfId="22313"/>
    <cellStyle name="Normal 11 5 7" xfId="23661"/>
    <cellStyle name="Normal 11 5 8" xfId="24929"/>
    <cellStyle name="Normal 11 5 9" xfId="26089"/>
    <cellStyle name="Normal 11 6" xfId="13546"/>
    <cellStyle name="Normal 11 6 10" xfId="27063"/>
    <cellStyle name="Normal 11 6 2" xfId="16943"/>
    <cellStyle name="Normal 11 6 3" xfId="18289"/>
    <cellStyle name="Normal 11 6 4" xfId="19625"/>
    <cellStyle name="Normal 11 6 5" xfId="20980"/>
    <cellStyle name="Normal 11 6 6" xfId="22336"/>
    <cellStyle name="Normal 11 6 7" xfId="23685"/>
    <cellStyle name="Normal 11 6 8" xfId="24950"/>
    <cellStyle name="Normal 11 6 9" xfId="26109"/>
    <cellStyle name="Normal 11 7" xfId="13517"/>
    <cellStyle name="Normal 11 7 10" xfId="27080"/>
    <cellStyle name="Normal 11 7 2" xfId="16968"/>
    <cellStyle name="Normal 11 7 3" xfId="18314"/>
    <cellStyle name="Normal 11 7 4" xfId="19649"/>
    <cellStyle name="Normal 11 7 5" xfId="21004"/>
    <cellStyle name="Normal 11 7 6" xfId="22359"/>
    <cellStyle name="Normal 11 7 7" xfId="23706"/>
    <cellStyle name="Normal 11 7 8" xfId="24974"/>
    <cellStyle name="Normal 11 7 9" xfId="26130"/>
    <cellStyle name="Normal 11 8" xfId="13489"/>
    <cellStyle name="Normal 11 8 10" xfId="27096"/>
    <cellStyle name="Normal 11 8 2" xfId="16991"/>
    <cellStyle name="Normal 11 8 3" xfId="18338"/>
    <cellStyle name="Normal 11 8 4" xfId="19672"/>
    <cellStyle name="Normal 11 8 5" xfId="21027"/>
    <cellStyle name="Normal 11 8 6" xfId="22382"/>
    <cellStyle name="Normal 11 8 7" xfId="23728"/>
    <cellStyle name="Normal 11 8 8" xfId="24995"/>
    <cellStyle name="Normal 11 8 9" xfId="26149"/>
    <cellStyle name="Normal 11 9" xfId="13294"/>
    <cellStyle name="Normal 12" xfId="15303"/>
    <cellStyle name="Normal 12 10" xfId="27613"/>
    <cellStyle name="Normal 12 11" xfId="27642"/>
    <cellStyle name="Normal 12 12" xfId="27670"/>
    <cellStyle name="Normal 12 13" xfId="27696"/>
    <cellStyle name="Normal 12 2" xfId="15044"/>
    <cellStyle name="Normal 12 2 10" xfId="26230"/>
    <cellStyle name="Normal 12 2 2" xfId="15578"/>
    <cellStyle name="Normal 12 2 3" xfId="17460"/>
    <cellStyle name="Normal 12 2 4" xfId="18794"/>
    <cellStyle name="Normal 12 2 5" xfId="18797"/>
    <cellStyle name="Normal 12 2 6" xfId="18333"/>
    <cellStyle name="Normal 12 2 7" xfId="22581"/>
    <cellStyle name="Normal 12 2 8" xfId="22831"/>
    <cellStyle name="Normal 12 2 9" xfId="25407"/>
    <cellStyle name="Normal 12 3" xfId="14538"/>
    <cellStyle name="Normal 12 3 10" xfId="26448"/>
    <cellStyle name="Normal 12 3 2" xfId="16071"/>
    <cellStyle name="Normal 12 3 3" xfId="17030"/>
    <cellStyle name="Normal 12 3 4" xfId="17550"/>
    <cellStyle name="Normal 12 3 5" xfId="20502"/>
    <cellStyle name="Normal 12 3 6" xfId="20399"/>
    <cellStyle name="Normal 12 3 7" xfId="21157"/>
    <cellStyle name="Normal 12 3 8" xfId="21736"/>
    <cellStyle name="Normal 12 3 9" xfId="18681"/>
    <cellStyle name="Normal 12 4" xfId="13601"/>
    <cellStyle name="Normal 12 4 10" xfId="27032"/>
    <cellStyle name="Normal 12 4 2" xfId="16894"/>
    <cellStyle name="Normal 12 4 3" xfId="18241"/>
    <cellStyle name="Normal 12 4 4" xfId="19578"/>
    <cellStyle name="Normal 12 4 5" xfId="20934"/>
    <cellStyle name="Normal 12 4 6" xfId="22290"/>
    <cellStyle name="Normal 12 4 7" xfId="23640"/>
    <cellStyle name="Normal 12 4 8" xfId="24908"/>
    <cellStyle name="Normal 12 4 9" xfId="26069"/>
    <cellStyle name="Normal 12 5" xfId="13574"/>
    <cellStyle name="Normal 12 5 10" xfId="27048"/>
    <cellStyle name="Normal 12 5 2" xfId="16919"/>
    <cellStyle name="Normal 12 5 3" xfId="18266"/>
    <cellStyle name="Normal 12 5 4" xfId="19602"/>
    <cellStyle name="Normal 12 5 5" xfId="20958"/>
    <cellStyle name="Normal 12 5 6" xfId="22314"/>
    <cellStyle name="Normal 12 5 7" xfId="23662"/>
    <cellStyle name="Normal 12 5 8" xfId="24930"/>
    <cellStyle name="Normal 12 5 9" xfId="26090"/>
    <cellStyle name="Normal 12 6" xfId="13545"/>
    <cellStyle name="Normal 12 6 10" xfId="27064"/>
    <cellStyle name="Normal 12 6 2" xfId="16944"/>
    <cellStyle name="Normal 12 6 3" xfId="18290"/>
    <cellStyle name="Normal 12 6 4" xfId="19626"/>
    <cellStyle name="Normal 12 6 5" xfId="20981"/>
    <cellStyle name="Normal 12 6 6" xfId="22337"/>
    <cellStyle name="Normal 12 6 7" xfId="23686"/>
    <cellStyle name="Normal 12 6 8" xfId="24951"/>
    <cellStyle name="Normal 12 6 9" xfId="26110"/>
    <cellStyle name="Normal 12 7" xfId="13515"/>
    <cellStyle name="Normal 12 7 10" xfId="27081"/>
    <cellStyle name="Normal 12 7 2" xfId="16969"/>
    <cellStyle name="Normal 12 7 3" xfId="18315"/>
    <cellStyle name="Normal 12 7 4" xfId="19650"/>
    <cellStyle name="Normal 12 7 5" xfId="21005"/>
    <cellStyle name="Normal 12 7 6" xfId="22360"/>
    <cellStyle name="Normal 12 7 7" xfId="23707"/>
    <cellStyle name="Normal 12 7 8" xfId="24975"/>
    <cellStyle name="Normal 12 7 9" xfId="26131"/>
    <cellStyle name="Normal 12 8" xfId="13488"/>
    <cellStyle name="Normal 12 8 10" xfId="27097"/>
    <cellStyle name="Normal 12 8 2" xfId="16992"/>
    <cellStyle name="Normal 12 8 3" xfId="18339"/>
    <cellStyle name="Normal 12 8 4" xfId="19673"/>
    <cellStyle name="Normal 12 8 5" xfId="21028"/>
    <cellStyle name="Normal 12 8 6" xfId="22383"/>
    <cellStyle name="Normal 12 8 7" xfId="23729"/>
    <cellStyle name="Normal 12 8 8" xfId="24996"/>
    <cellStyle name="Normal 12 8 9" xfId="26150"/>
    <cellStyle name="Normal 12 9" xfId="27584"/>
    <cellStyle name="Normal 13" xfId="15302"/>
    <cellStyle name="Normal 13 10" xfId="27614"/>
    <cellStyle name="Normal 13 11" xfId="27643"/>
    <cellStyle name="Normal 13 12" xfId="27671"/>
    <cellStyle name="Normal 13 13" xfId="27697"/>
    <cellStyle name="Normal 13 2" xfId="15062"/>
    <cellStyle name="Normal 13 2 10" xfId="26348"/>
    <cellStyle name="Normal 13 2 2" xfId="15560"/>
    <cellStyle name="Normal 13 2 3" xfId="17016"/>
    <cellStyle name="Normal 13 2 4" xfId="18767"/>
    <cellStyle name="Normal 13 2 5" xfId="19352"/>
    <cellStyle name="Normal 13 2 6" xfId="20530"/>
    <cellStyle name="Normal 13 2 7" xfId="17782"/>
    <cellStyle name="Normal 13 2 8" xfId="21511"/>
    <cellStyle name="Normal 13 2 9" xfId="25383"/>
    <cellStyle name="Normal 13 3" xfId="14537"/>
    <cellStyle name="Normal 13 3 10" xfId="26894"/>
    <cellStyle name="Normal 13 3 2" xfId="16072"/>
    <cellStyle name="Normal 13 3 3" xfId="17512"/>
    <cellStyle name="Normal 13 3 4" xfId="15497"/>
    <cellStyle name="Normal 13 3 5" xfId="16082"/>
    <cellStyle name="Normal 13 3 6" xfId="19920"/>
    <cellStyle name="Normal 13 3 7" xfId="20351"/>
    <cellStyle name="Normal 13 3 8" xfId="23768"/>
    <cellStyle name="Normal 13 3 9" xfId="23331"/>
    <cellStyle name="Normal 13 4" xfId="13600"/>
    <cellStyle name="Normal 13 4 10" xfId="27033"/>
    <cellStyle name="Normal 13 4 2" xfId="16895"/>
    <cellStyle name="Normal 13 4 3" xfId="18242"/>
    <cellStyle name="Normal 13 4 4" xfId="19579"/>
    <cellStyle name="Normal 13 4 5" xfId="20935"/>
    <cellStyle name="Normal 13 4 6" xfId="22291"/>
    <cellStyle name="Normal 13 4 7" xfId="23641"/>
    <cellStyle name="Normal 13 4 8" xfId="24909"/>
    <cellStyle name="Normal 13 4 9" xfId="26070"/>
    <cellStyle name="Normal 13 5" xfId="13573"/>
    <cellStyle name="Normal 13 5 10" xfId="27049"/>
    <cellStyle name="Normal 13 5 2" xfId="16920"/>
    <cellStyle name="Normal 13 5 3" xfId="18267"/>
    <cellStyle name="Normal 13 5 4" xfId="19603"/>
    <cellStyle name="Normal 13 5 5" xfId="20959"/>
    <cellStyle name="Normal 13 5 6" xfId="22315"/>
    <cellStyle name="Normal 13 5 7" xfId="23663"/>
    <cellStyle name="Normal 13 5 8" xfId="24931"/>
    <cellStyle name="Normal 13 5 9" xfId="26091"/>
    <cellStyle name="Normal 13 6" xfId="13544"/>
    <cellStyle name="Normal 13 6 10" xfId="27065"/>
    <cellStyle name="Normal 13 6 2" xfId="16945"/>
    <cellStyle name="Normal 13 6 3" xfId="18291"/>
    <cellStyle name="Normal 13 6 4" xfId="19627"/>
    <cellStyle name="Normal 13 6 5" xfId="20982"/>
    <cellStyle name="Normal 13 6 6" xfId="22338"/>
    <cellStyle name="Normal 13 6 7" xfId="23687"/>
    <cellStyle name="Normal 13 6 8" xfId="24952"/>
    <cellStyle name="Normal 13 6 9" xfId="26111"/>
    <cellStyle name="Normal 13 7" xfId="13514"/>
    <cellStyle name="Normal 13 7 10" xfId="27082"/>
    <cellStyle name="Normal 13 7 2" xfId="16970"/>
    <cellStyle name="Normal 13 7 3" xfId="18316"/>
    <cellStyle name="Normal 13 7 4" xfId="19651"/>
    <cellStyle name="Normal 13 7 5" xfId="21006"/>
    <cellStyle name="Normal 13 7 6" xfId="22361"/>
    <cellStyle name="Normal 13 7 7" xfId="23708"/>
    <cellStyle name="Normal 13 7 8" xfId="24976"/>
    <cellStyle name="Normal 13 7 9" xfId="26132"/>
    <cellStyle name="Normal 13 8" xfId="13487"/>
    <cellStyle name="Normal 13 8 10" xfId="27098"/>
    <cellStyle name="Normal 13 8 2" xfId="16993"/>
    <cellStyle name="Normal 13 8 3" xfId="18340"/>
    <cellStyle name="Normal 13 8 4" xfId="19674"/>
    <cellStyle name="Normal 13 8 5" xfId="21029"/>
    <cellStyle name="Normal 13 8 6" xfId="22384"/>
    <cellStyle name="Normal 13 8 7" xfId="23730"/>
    <cellStyle name="Normal 13 8 8" xfId="24997"/>
    <cellStyle name="Normal 13 8 9" xfId="26151"/>
    <cellStyle name="Normal 13 9" xfId="27585"/>
    <cellStyle name="Normal 14" xfId="15301"/>
    <cellStyle name="Normal 14 10" xfId="27615"/>
    <cellStyle name="Normal 14 11" xfId="27644"/>
    <cellStyle name="Normal 14 12" xfId="27672"/>
    <cellStyle name="Normal 14 13" xfId="27698"/>
    <cellStyle name="Normal 14 2" xfId="15078"/>
    <cellStyle name="Normal 14 2 10" xfId="26304"/>
    <cellStyle name="Normal 14 2 2" xfId="15544"/>
    <cellStyle name="Normal 14 2 3" xfId="17942"/>
    <cellStyle name="Normal 14 2 4" xfId="15362"/>
    <cellStyle name="Normal 14 2 5" xfId="20292"/>
    <cellStyle name="Normal 14 2 6" xfId="17678"/>
    <cellStyle name="Normal 14 2 7" xfId="21529"/>
    <cellStyle name="Normal 14 2 8" xfId="24078"/>
    <cellStyle name="Normal 14 2 9" xfId="21609"/>
    <cellStyle name="Normal 14 3" xfId="14544"/>
    <cellStyle name="Normal 14 3 10" xfId="26211"/>
    <cellStyle name="Normal 14 3 2" xfId="16065"/>
    <cellStyle name="Normal 14 3 3" xfId="16279"/>
    <cellStyle name="Normal 14 3 4" xfId="18801"/>
    <cellStyle name="Normal 14 3 5" xfId="17379"/>
    <cellStyle name="Normal 14 3 6" xfId="19175"/>
    <cellStyle name="Normal 14 3 7" xfId="21632"/>
    <cellStyle name="Normal 14 3 8" xfId="20679"/>
    <cellStyle name="Normal 14 3 9" xfId="25414"/>
    <cellStyle name="Normal 14 4" xfId="13599"/>
    <cellStyle name="Normal 14 4 10" xfId="27034"/>
    <cellStyle name="Normal 14 4 2" xfId="16896"/>
    <cellStyle name="Normal 14 4 3" xfId="18243"/>
    <cellStyle name="Normal 14 4 4" xfId="19580"/>
    <cellStyle name="Normal 14 4 5" xfId="20936"/>
    <cellStyle name="Normal 14 4 6" xfId="22292"/>
    <cellStyle name="Normal 14 4 7" xfId="23642"/>
    <cellStyle name="Normal 14 4 8" xfId="24910"/>
    <cellStyle name="Normal 14 4 9" xfId="26071"/>
    <cellStyle name="Normal 14 5" xfId="13572"/>
    <cellStyle name="Normal 14 5 10" xfId="27050"/>
    <cellStyle name="Normal 14 5 2" xfId="16921"/>
    <cellStyle name="Normal 14 5 3" xfId="18268"/>
    <cellStyle name="Normal 14 5 4" xfId="19604"/>
    <cellStyle name="Normal 14 5 5" xfId="20960"/>
    <cellStyle name="Normal 14 5 6" xfId="22316"/>
    <cellStyle name="Normal 14 5 7" xfId="23664"/>
    <cellStyle name="Normal 14 5 8" xfId="24932"/>
    <cellStyle name="Normal 14 5 9" xfId="26092"/>
    <cellStyle name="Normal 14 6" xfId="13543"/>
    <cellStyle name="Normal 14 6 10" xfId="27066"/>
    <cellStyle name="Normal 14 6 2" xfId="16946"/>
    <cellStyle name="Normal 14 6 3" xfId="18292"/>
    <cellStyle name="Normal 14 6 4" xfId="19628"/>
    <cellStyle name="Normal 14 6 5" xfId="20983"/>
    <cellStyle name="Normal 14 6 6" xfId="22339"/>
    <cellStyle name="Normal 14 6 7" xfId="23688"/>
    <cellStyle name="Normal 14 6 8" xfId="24953"/>
    <cellStyle name="Normal 14 6 9" xfId="26112"/>
    <cellStyle name="Normal 14 7" xfId="13513"/>
    <cellStyle name="Normal 14 7 10" xfId="27083"/>
    <cellStyle name="Normal 14 7 2" xfId="16971"/>
    <cellStyle name="Normal 14 7 3" xfId="18317"/>
    <cellStyle name="Normal 14 7 4" xfId="19652"/>
    <cellStyle name="Normal 14 7 5" xfId="21007"/>
    <cellStyle name="Normal 14 7 6" xfId="22362"/>
    <cellStyle name="Normal 14 7 7" xfId="23709"/>
    <cellStyle name="Normal 14 7 8" xfId="24977"/>
    <cellStyle name="Normal 14 7 9" xfId="26133"/>
    <cellStyle name="Normal 14 8" xfId="13486"/>
    <cellStyle name="Normal 14 8 10" xfId="27099"/>
    <cellStyle name="Normal 14 8 2" xfId="16994"/>
    <cellStyle name="Normal 14 8 3" xfId="18341"/>
    <cellStyle name="Normal 14 8 4" xfId="19675"/>
    <cellStyle name="Normal 14 8 5" xfId="21030"/>
    <cellStyle name="Normal 14 8 6" xfId="22385"/>
    <cellStyle name="Normal 14 8 7" xfId="23731"/>
    <cellStyle name="Normal 14 8 8" xfId="24998"/>
    <cellStyle name="Normal 14 8 9" xfId="26152"/>
    <cellStyle name="Normal 14 9" xfId="27586"/>
    <cellStyle name="Normal 15" xfId="15300"/>
    <cellStyle name="Normal 15 10" xfId="27616"/>
    <cellStyle name="Normal 15 11" xfId="27645"/>
    <cellStyle name="Normal 15 12" xfId="27673"/>
    <cellStyle name="Normal 15 13" xfId="27699"/>
    <cellStyle name="Normal 15 2" xfId="14668"/>
    <cellStyle name="Normal 15 2 10" xfId="25979"/>
    <cellStyle name="Normal 15 2 2" xfId="15943"/>
    <cellStyle name="Normal 15 2 3" xfId="17584"/>
    <cellStyle name="Normal 15 2 4" xfId="15411"/>
    <cellStyle name="Normal 15 2 5" xfId="19219"/>
    <cellStyle name="Normal 15 2 6" xfId="21106"/>
    <cellStyle name="Normal 15 2 7" xfId="17718"/>
    <cellStyle name="Normal 15 2 8" xfId="22420"/>
    <cellStyle name="Normal 15 2 9" xfId="23233"/>
    <cellStyle name="Normal 15 3" xfId="14596"/>
    <cellStyle name="Normal 15 3 10" xfId="24685"/>
    <cellStyle name="Normal 15 3 2" xfId="16013"/>
    <cellStyle name="Normal 15 3 3" xfId="15770"/>
    <cellStyle name="Normal 15 3 4" xfId="15900"/>
    <cellStyle name="Normal 15 3 5" xfId="18615"/>
    <cellStyle name="Normal 15 3 6" xfId="21047"/>
    <cellStyle name="Normal 15 3 7" xfId="22555"/>
    <cellStyle name="Normal 15 3 8" xfId="20395"/>
    <cellStyle name="Normal 15 3 9" xfId="22461"/>
    <cellStyle name="Normal 15 4" xfId="13598"/>
    <cellStyle name="Normal 15 4 10" xfId="27035"/>
    <cellStyle name="Normal 15 4 2" xfId="16897"/>
    <cellStyle name="Normal 15 4 3" xfId="18244"/>
    <cellStyle name="Normal 15 4 4" xfId="19581"/>
    <cellStyle name="Normal 15 4 5" xfId="20937"/>
    <cellStyle name="Normal 15 4 6" xfId="22293"/>
    <cellStyle name="Normal 15 4 7" xfId="23643"/>
    <cellStyle name="Normal 15 4 8" xfId="24911"/>
    <cellStyle name="Normal 15 4 9" xfId="26072"/>
    <cellStyle name="Normal 15 5" xfId="13571"/>
    <cellStyle name="Normal 15 5 10" xfId="27051"/>
    <cellStyle name="Normal 15 5 2" xfId="16922"/>
    <cellStyle name="Normal 15 5 3" xfId="18269"/>
    <cellStyle name="Normal 15 5 4" xfId="19605"/>
    <cellStyle name="Normal 15 5 5" xfId="20961"/>
    <cellStyle name="Normal 15 5 6" xfId="22317"/>
    <cellStyle name="Normal 15 5 7" xfId="23665"/>
    <cellStyle name="Normal 15 5 8" xfId="24933"/>
    <cellStyle name="Normal 15 5 9" xfId="26093"/>
    <cellStyle name="Normal 15 6" xfId="13542"/>
    <cellStyle name="Normal 15 6 10" xfId="27067"/>
    <cellStyle name="Normal 15 6 2" xfId="16947"/>
    <cellStyle name="Normal 15 6 3" xfId="18293"/>
    <cellStyle name="Normal 15 6 4" xfId="19629"/>
    <cellStyle name="Normal 15 6 5" xfId="20984"/>
    <cellStyle name="Normal 15 6 6" xfId="22340"/>
    <cellStyle name="Normal 15 6 7" xfId="23689"/>
    <cellStyle name="Normal 15 6 8" xfId="24954"/>
    <cellStyle name="Normal 15 6 9" xfId="26113"/>
    <cellStyle name="Normal 15 7" xfId="13512"/>
    <cellStyle name="Normal 15 7 10" xfId="27084"/>
    <cellStyle name="Normal 15 7 2" xfId="16972"/>
    <cellStyle name="Normal 15 7 3" xfId="18318"/>
    <cellStyle name="Normal 15 7 4" xfId="19653"/>
    <cellStyle name="Normal 15 7 5" xfId="21008"/>
    <cellStyle name="Normal 15 7 6" xfId="22363"/>
    <cellStyle name="Normal 15 7 7" xfId="23710"/>
    <cellStyle name="Normal 15 7 8" xfId="24978"/>
    <cellStyle name="Normal 15 7 9" xfId="26134"/>
    <cellStyle name="Normal 15 8" xfId="13485"/>
    <cellStyle name="Normal 15 8 10" xfId="27100"/>
    <cellStyle name="Normal 15 8 2" xfId="16995"/>
    <cellStyle name="Normal 15 8 3" xfId="18342"/>
    <cellStyle name="Normal 15 8 4" xfId="19676"/>
    <cellStyle name="Normal 15 8 5" xfId="21031"/>
    <cellStyle name="Normal 15 8 6" xfId="22386"/>
    <cellStyle name="Normal 15 8 7" xfId="23732"/>
    <cellStyle name="Normal 15 8 8" xfId="24999"/>
    <cellStyle name="Normal 15 8 9" xfId="26153"/>
    <cellStyle name="Normal 15 9" xfId="27587"/>
    <cellStyle name="Normal 16" xfId="15299"/>
    <cellStyle name="Normal 16 10" xfId="27617"/>
    <cellStyle name="Normal 16 11" xfId="27646"/>
    <cellStyle name="Normal 16 12" xfId="27674"/>
    <cellStyle name="Normal 16 13" xfId="27700"/>
    <cellStyle name="Normal 16 2" xfId="14669"/>
    <cellStyle name="Normal 16 2 10" xfId="26248"/>
    <cellStyle name="Normal 16 2 2" xfId="15941"/>
    <cellStyle name="Normal 16 2 3" xfId="16579"/>
    <cellStyle name="Normal 16 2 4" xfId="19317"/>
    <cellStyle name="Normal 16 2 5" xfId="20534"/>
    <cellStyle name="Normal 16 2 6" xfId="20279"/>
    <cellStyle name="Normal 16 2 7" xfId="15599"/>
    <cellStyle name="Normal 16 2 8" xfId="24392"/>
    <cellStyle name="Normal 16 2 9" xfId="25884"/>
    <cellStyle name="Normal 16 3" xfId="14557"/>
    <cellStyle name="Normal 16 3 10" xfId="25128"/>
    <cellStyle name="Normal 16 3 2" xfId="16052"/>
    <cellStyle name="Normal 16 3 3" xfId="17166"/>
    <cellStyle name="Normal 16 3 4" xfId="17566"/>
    <cellStyle name="Normal 16 3 5" xfId="19781"/>
    <cellStyle name="Normal 16 3 6" xfId="18001"/>
    <cellStyle name="Normal 16 3 7" xfId="22968"/>
    <cellStyle name="Normal 16 3 8" xfId="22216"/>
    <cellStyle name="Normal 16 3 9" xfId="20493"/>
    <cellStyle name="Normal 16 4" xfId="13597"/>
    <cellStyle name="Normal 16 4 10" xfId="27036"/>
    <cellStyle name="Normal 16 4 2" xfId="16898"/>
    <cellStyle name="Normal 16 4 3" xfId="18245"/>
    <cellStyle name="Normal 16 4 4" xfId="19582"/>
    <cellStyle name="Normal 16 4 5" xfId="20938"/>
    <cellStyle name="Normal 16 4 6" xfId="22294"/>
    <cellStyle name="Normal 16 4 7" xfId="23644"/>
    <cellStyle name="Normal 16 4 8" xfId="24912"/>
    <cellStyle name="Normal 16 4 9" xfId="26073"/>
    <cellStyle name="Normal 16 5" xfId="13570"/>
    <cellStyle name="Normal 16 5 10" xfId="27052"/>
    <cellStyle name="Normal 16 5 2" xfId="16923"/>
    <cellStyle name="Normal 16 5 3" xfId="18270"/>
    <cellStyle name="Normal 16 5 4" xfId="19606"/>
    <cellStyle name="Normal 16 5 5" xfId="20962"/>
    <cellStyle name="Normal 16 5 6" xfId="22318"/>
    <cellStyle name="Normal 16 5 7" xfId="23666"/>
    <cellStyle name="Normal 16 5 8" xfId="24934"/>
    <cellStyle name="Normal 16 5 9" xfId="26094"/>
    <cellStyle name="Normal 16 6" xfId="13540"/>
    <cellStyle name="Normal 16 6 10" xfId="27068"/>
    <cellStyle name="Normal 16 6 2" xfId="16948"/>
    <cellStyle name="Normal 16 6 3" xfId="18294"/>
    <cellStyle name="Normal 16 6 4" xfId="19630"/>
    <cellStyle name="Normal 16 6 5" xfId="20985"/>
    <cellStyle name="Normal 16 6 6" xfId="22341"/>
    <cellStyle name="Normal 16 6 7" xfId="23690"/>
    <cellStyle name="Normal 16 6 8" xfId="24955"/>
    <cellStyle name="Normal 16 6 9" xfId="26114"/>
    <cellStyle name="Normal 16 7" xfId="13511"/>
    <cellStyle name="Normal 16 7 10" xfId="27085"/>
    <cellStyle name="Normal 16 7 2" xfId="16973"/>
    <cellStyle name="Normal 16 7 3" xfId="18319"/>
    <cellStyle name="Normal 16 7 4" xfId="19654"/>
    <cellStyle name="Normal 16 7 5" xfId="21009"/>
    <cellStyle name="Normal 16 7 6" xfId="22364"/>
    <cellStyle name="Normal 16 7 7" xfId="23711"/>
    <cellStyle name="Normal 16 7 8" xfId="24979"/>
    <cellStyle name="Normal 16 7 9" xfId="26135"/>
    <cellStyle name="Normal 16 8" xfId="13483"/>
    <cellStyle name="Normal 16 8 10" xfId="27101"/>
    <cellStyle name="Normal 16 8 2" xfId="16996"/>
    <cellStyle name="Normal 16 8 3" xfId="18343"/>
    <cellStyle name="Normal 16 8 4" xfId="19677"/>
    <cellStyle name="Normal 16 8 5" xfId="21032"/>
    <cellStyle name="Normal 16 8 6" xfId="22387"/>
    <cellStyle name="Normal 16 8 7" xfId="23733"/>
    <cellStyle name="Normal 16 8 8" xfId="25000"/>
    <cellStyle name="Normal 16 8 9" xfId="26154"/>
    <cellStyle name="Normal 16 9" xfId="27588"/>
    <cellStyle name="Normal 17" xfId="15298"/>
    <cellStyle name="Normal 17 10" xfId="27589"/>
    <cellStyle name="Normal 17 11" xfId="27618"/>
    <cellStyle name="Normal 17 12" xfId="27647"/>
    <cellStyle name="Normal 17 13" xfId="27675"/>
    <cellStyle name="Normal 17 14" xfId="27701"/>
    <cellStyle name="Normal 17 2" xfId="15150"/>
    <cellStyle name="Normal 17 3" xfId="14539"/>
    <cellStyle name="Normal 17 3 10" xfId="25943"/>
    <cellStyle name="Normal 17 3 2" xfId="16070"/>
    <cellStyle name="Normal 17 3 3" xfId="15566"/>
    <cellStyle name="Normal 17 3 4" xfId="19122"/>
    <cellStyle name="Normal 17 3 5" xfId="19938"/>
    <cellStyle name="Normal 17 3 6" xfId="21334"/>
    <cellStyle name="Normal 17 3 7" xfId="23216"/>
    <cellStyle name="Normal 17 3 8" xfId="22814"/>
    <cellStyle name="Normal 17 3 9" xfId="25709"/>
    <cellStyle name="Normal 17 4" xfId="14950"/>
    <cellStyle name="Normal 17 4 10" xfId="25220"/>
    <cellStyle name="Normal 17 4 2" xfId="15670"/>
    <cellStyle name="Normal 17 4 3" xfId="17588"/>
    <cellStyle name="Normal 17 4 4" xfId="15322"/>
    <cellStyle name="Normal 17 4 5" xfId="18531"/>
    <cellStyle name="Normal 17 4 6" xfId="20702"/>
    <cellStyle name="Normal 17 4 7" xfId="19701"/>
    <cellStyle name="Normal 17 4 8" xfId="21900"/>
    <cellStyle name="Normal 17 4 9" xfId="21853"/>
    <cellStyle name="Normal 17 5" xfId="13596"/>
    <cellStyle name="Normal 17 5 10" xfId="27037"/>
    <cellStyle name="Normal 17 5 2" xfId="16899"/>
    <cellStyle name="Normal 17 5 3" xfId="18246"/>
    <cellStyle name="Normal 17 5 4" xfId="19583"/>
    <cellStyle name="Normal 17 5 5" xfId="20939"/>
    <cellStyle name="Normal 17 5 6" xfId="22295"/>
    <cellStyle name="Normal 17 5 7" xfId="23645"/>
    <cellStyle name="Normal 17 5 8" xfId="24913"/>
    <cellStyle name="Normal 17 5 9" xfId="26074"/>
    <cellStyle name="Normal 17 6" xfId="13569"/>
    <cellStyle name="Normal 17 6 10" xfId="27053"/>
    <cellStyle name="Normal 17 6 2" xfId="16924"/>
    <cellStyle name="Normal 17 6 3" xfId="18271"/>
    <cellStyle name="Normal 17 6 4" xfId="19607"/>
    <cellStyle name="Normal 17 6 5" xfId="20963"/>
    <cellStyle name="Normal 17 6 6" xfId="22319"/>
    <cellStyle name="Normal 17 6 7" xfId="23667"/>
    <cellStyle name="Normal 17 6 8" xfId="24935"/>
    <cellStyle name="Normal 17 6 9" xfId="26095"/>
    <cellStyle name="Normal 17 7" xfId="13539"/>
    <cellStyle name="Normal 17 7 10" xfId="27069"/>
    <cellStyle name="Normal 17 7 2" xfId="16949"/>
    <cellStyle name="Normal 17 7 3" xfId="18295"/>
    <cellStyle name="Normal 17 7 4" xfId="19631"/>
    <cellStyle name="Normal 17 7 5" xfId="20986"/>
    <cellStyle name="Normal 17 7 6" xfId="22342"/>
    <cellStyle name="Normal 17 7 7" xfId="23691"/>
    <cellStyle name="Normal 17 7 8" xfId="24956"/>
    <cellStyle name="Normal 17 7 9" xfId="26115"/>
    <cellStyle name="Normal 17 8" xfId="13510"/>
    <cellStyle name="Normal 17 8 10" xfId="27086"/>
    <cellStyle name="Normal 17 8 2" xfId="16974"/>
    <cellStyle name="Normal 17 8 3" xfId="18320"/>
    <cellStyle name="Normal 17 8 4" xfId="19655"/>
    <cellStyle name="Normal 17 8 5" xfId="21010"/>
    <cellStyle name="Normal 17 8 6" xfId="22365"/>
    <cellStyle name="Normal 17 8 7" xfId="23712"/>
    <cellStyle name="Normal 17 8 8" xfId="24980"/>
    <cellStyle name="Normal 17 8 9" xfId="26136"/>
    <cellStyle name="Normal 17 9" xfId="13482"/>
    <cellStyle name="Normal 17 9 10" xfId="27102"/>
    <cellStyle name="Normal 17 9 2" xfId="16997"/>
    <cellStyle name="Normal 17 9 3" xfId="18344"/>
    <cellStyle name="Normal 17 9 4" xfId="19678"/>
    <cellStyle name="Normal 17 9 5" xfId="21033"/>
    <cellStyle name="Normal 17 9 6" xfId="22388"/>
    <cellStyle name="Normal 17 9 7" xfId="23734"/>
    <cellStyle name="Normal 17 9 8" xfId="25001"/>
    <cellStyle name="Normal 17 9 9" xfId="26155"/>
    <cellStyle name="Normal 18" xfId="15297"/>
    <cellStyle name="Normal 18 10" xfId="27619"/>
    <cellStyle name="Normal 18 11" xfId="27648"/>
    <cellStyle name="Normal 18 12" xfId="27676"/>
    <cellStyle name="Normal 18 13" xfId="27702"/>
    <cellStyle name="Normal 18 2" xfId="14553"/>
    <cellStyle name="Normal 18 2 10" xfId="24662"/>
    <cellStyle name="Normal 18 2 2" xfId="16056"/>
    <cellStyle name="Normal 18 2 3" xfId="16717"/>
    <cellStyle name="Normal 18 2 4" xfId="18789"/>
    <cellStyle name="Normal 18 2 5" xfId="15986"/>
    <cellStyle name="Normal 18 2 6" xfId="19713"/>
    <cellStyle name="Normal 18 2 7" xfId="22715"/>
    <cellStyle name="Normal 18 2 8" xfId="23750"/>
    <cellStyle name="Normal 18 2 9" xfId="25402"/>
    <cellStyle name="Normal 18 3" xfId="14889"/>
    <cellStyle name="Normal 18 3 10" xfId="25049"/>
    <cellStyle name="Normal 18 3 2" xfId="15731"/>
    <cellStyle name="Normal 18 3 3" xfId="16254"/>
    <cellStyle name="Normal 18 3 4" xfId="19136"/>
    <cellStyle name="Normal 18 3 5" xfId="20631"/>
    <cellStyle name="Normal 18 3 6" xfId="21640"/>
    <cellStyle name="Normal 18 3 7" xfId="23106"/>
    <cellStyle name="Normal 18 3 8" xfId="24358"/>
    <cellStyle name="Normal 18 3 9" xfId="25720"/>
    <cellStyle name="Normal 18 4" xfId="13595"/>
    <cellStyle name="Normal 18 4 10" xfId="27038"/>
    <cellStyle name="Normal 18 4 2" xfId="16900"/>
    <cellStyle name="Normal 18 4 3" xfId="18247"/>
    <cellStyle name="Normal 18 4 4" xfId="19584"/>
    <cellStyle name="Normal 18 4 5" xfId="20940"/>
    <cellStyle name="Normal 18 4 6" xfId="22296"/>
    <cellStyle name="Normal 18 4 7" xfId="23646"/>
    <cellStyle name="Normal 18 4 8" xfId="24914"/>
    <cellStyle name="Normal 18 4 9" xfId="26075"/>
    <cellStyle name="Normal 18 5" xfId="13566"/>
    <cellStyle name="Normal 18 5 10" xfId="27054"/>
    <cellStyle name="Normal 18 5 2" xfId="16925"/>
    <cellStyle name="Normal 18 5 3" xfId="18272"/>
    <cellStyle name="Normal 18 5 4" xfId="19608"/>
    <cellStyle name="Normal 18 5 5" xfId="20964"/>
    <cellStyle name="Normal 18 5 6" xfId="22320"/>
    <cellStyle name="Normal 18 5 7" xfId="23668"/>
    <cellStyle name="Normal 18 5 8" xfId="24936"/>
    <cellStyle name="Normal 18 5 9" xfId="26096"/>
    <cellStyle name="Normal 18 6" xfId="13538"/>
    <cellStyle name="Normal 18 6 10" xfId="27070"/>
    <cellStyle name="Normal 18 6 2" xfId="16950"/>
    <cellStyle name="Normal 18 6 3" xfId="18296"/>
    <cellStyle name="Normal 18 6 4" xfId="19632"/>
    <cellStyle name="Normal 18 6 5" xfId="20987"/>
    <cellStyle name="Normal 18 6 6" xfId="22343"/>
    <cellStyle name="Normal 18 6 7" xfId="23692"/>
    <cellStyle name="Normal 18 6 8" xfId="24957"/>
    <cellStyle name="Normal 18 6 9" xfId="26116"/>
    <cellStyle name="Normal 18 7" xfId="13509"/>
    <cellStyle name="Normal 18 7 10" xfId="27087"/>
    <cellStyle name="Normal 18 7 2" xfId="16975"/>
    <cellStyle name="Normal 18 7 3" xfId="18321"/>
    <cellStyle name="Normal 18 7 4" xfId="19656"/>
    <cellStyle name="Normal 18 7 5" xfId="21011"/>
    <cellStyle name="Normal 18 7 6" xfId="22366"/>
    <cellStyle name="Normal 18 7 7" xfId="23713"/>
    <cellStyle name="Normal 18 7 8" xfId="24981"/>
    <cellStyle name="Normal 18 7 9" xfId="26137"/>
    <cellStyle name="Normal 18 8" xfId="13481"/>
    <cellStyle name="Normal 18 8 10" xfId="27103"/>
    <cellStyle name="Normal 18 8 2" xfId="16998"/>
    <cellStyle name="Normal 18 8 3" xfId="18345"/>
    <cellStyle name="Normal 18 8 4" xfId="19679"/>
    <cellStyle name="Normal 18 8 5" xfId="21034"/>
    <cellStyle name="Normal 18 8 6" xfId="22389"/>
    <cellStyle name="Normal 18 8 7" xfId="23735"/>
    <cellStyle name="Normal 18 8 8" xfId="25002"/>
    <cellStyle name="Normal 18 8 9" xfId="26156"/>
    <cellStyle name="Normal 18 9" xfId="27590"/>
    <cellStyle name="Normal 19" xfId="8571"/>
    <cellStyle name="Normal 19 10" xfId="10186"/>
    <cellStyle name="Normal 19 11" xfId="10410"/>
    <cellStyle name="Normal 19 12" xfId="9542"/>
    <cellStyle name="Normal 19 13" xfId="9006"/>
    <cellStyle name="Normal 19 14" xfId="8476"/>
    <cellStyle name="Normal 19 15" xfId="7939"/>
    <cellStyle name="Normal 19 16" xfId="7416"/>
    <cellStyle name="Normal 19 17" xfId="6892"/>
    <cellStyle name="Normal 19 18" xfId="6370"/>
    <cellStyle name="Normal 19 19" xfId="5853"/>
    <cellStyle name="Normal 19 2" xfId="15296"/>
    <cellStyle name="Normal 19 2 10" xfId="7438"/>
    <cellStyle name="Normal 19 2 11" xfId="6914"/>
    <cellStyle name="Normal 19 2 12" xfId="6391"/>
    <cellStyle name="Normal 19 2 13" xfId="5874"/>
    <cellStyle name="Normal 19 2 14" xfId="5366"/>
    <cellStyle name="Normal 19 2 15" xfId="4860"/>
    <cellStyle name="Normal 19 2 16" xfId="4361"/>
    <cellStyle name="Normal 19 2 17" xfId="3873"/>
    <cellStyle name="Normal 19 2 18" xfId="3390"/>
    <cellStyle name="Normal 19 2 19" xfId="2917"/>
    <cellStyle name="Normal 19 2 2" xfId="14639"/>
    <cellStyle name="Normal 19 2 20" xfId="2458"/>
    <cellStyle name="Normal 19 2 21" xfId="2013"/>
    <cellStyle name="Normal 19 2 22" xfId="1592"/>
    <cellStyle name="Normal 19 2 23" xfId="2959"/>
    <cellStyle name="Normal 19 2 24" xfId="870"/>
    <cellStyle name="Normal 19 2 25" xfId="568"/>
    <cellStyle name="Normal 19 2 26" xfId="15972"/>
    <cellStyle name="Normal 19 2 27" xfId="17575"/>
    <cellStyle name="Normal 19 2 28" xfId="16704"/>
    <cellStyle name="Normal 19 2 29" xfId="19050"/>
    <cellStyle name="Normal 19 2 3" xfId="11746"/>
    <cellStyle name="Normal 19 2 30" xfId="21534"/>
    <cellStyle name="Normal 19 2 31" xfId="21590"/>
    <cellStyle name="Normal 19 2 32" xfId="21271"/>
    <cellStyle name="Normal 19 2 33" xfId="23575"/>
    <cellStyle name="Normal 19 2 34" xfId="25948"/>
    <cellStyle name="Normal 19 2 4" xfId="12147"/>
    <cellStyle name="Normal 19 2 5" xfId="10387"/>
    <cellStyle name="Normal 19 2 6" xfId="9565"/>
    <cellStyle name="Normal 19 2 7" xfId="9029"/>
    <cellStyle name="Normal 19 2 8" xfId="8498"/>
    <cellStyle name="Normal 19 2 9" xfId="7962"/>
    <cellStyle name="Normal 19 20" xfId="5344"/>
    <cellStyle name="Normal 19 21" xfId="4840"/>
    <cellStyle name="Normal 19 22" xfId="4340"/>
    <cellStyle name="Normal 19 23" xfId="3856"/>
    <cellStyle name="Normal 19 24" xfId="3370"/>
    <cellStyle name="Normal 19 25" xfId="2897"/>
    <cellStyle name="Normal 19 26" xfId="2438"/>
    <cellStyle name="Normal 19 27" xfId="1996"/>
    <cellStyle name="Normal 19 28" xfId="1274"/>
    <cellStyle name="Normal 19 29" xfId="2049"/>
    <cellStyle name="Normal 19 3" xfId="15088"/>
    <cellStyle name="Normal 19 3 10" xfId="26746"/>
    <cellStyle name="Normal 19 3 2" xfId="15535"/>
    <cellStyle name="Normal 19 3 3" xfId="16317"/>
    <cellStyle name="Normal 19 3 4" xfId="18590"/>
    <cellStyle name="Normal 19 3 5" xfId="20653"/>
    <cellStyle name="Normal 19 3 6" xfId="21477"/>
    <cellStyle name="Normal 19 3 7" xfId="22331"/>
    <cellStyle name="Normal 19 3 8" xfId="24520"/>
    <cellStyle name="Normal 19 3 9" xfId="25224"/>
    <cellStyle name="Normal 19 30" xfId="860"/>
    <cellStyle name="Normal 19 31" xfId="562"/>
    <cellStyle name="Normal 19 32" xfId="15335"/>
    <cellStyle name="Normal 19 33" xfId="16067"/>
    <cellStyle name="Normal 19 34" xfId="18869"/>
    <cellStyle name="Normal 19 35" xfId="19238"/>
    <cellStyle name="Normal 19 36" xfId="20495"/>
    <cellStyle name="Normal 19 37" xfId="22874"/>
    <cellStyle name="Normal 19 38" xfId="23543"/>
    <cellStyle name="Normal 19 39" xfId="25474"/>
    <cellStyle name="Normal 19 4" xfId="13594"/>
    <cellStyle name="Normal 19 4 10" xfId="27039"/>
    <cellStyle name="Normal 19 4 2" xfId="16901"/>
    <cellStyle name="Normal 19 4 3" xfId="18248"/>
    <cellStyle name="Normal 19 4 4" xfId="19585"/>
    <cellStyle name="Normal 19 4 5" xfId="20941"/>
    <cellStyle name="Normal 19 4 6" xfId="22297"/>
    <cellStyle name="Normal 19 4 7" xfId="23647"/>
    <cellStyle name="Normal 19 4 8" xfId="24915"/>
    <cellStyle name="Normal 19 4 9" xfId="26076"/>
    <cellStyle name="Normal 19 40" xfId="26757"/>
    <cellStyle name="Normal 19 41" xfId="27591"/>
    <cellStyle name="Normal 19 42" xfId="27620"/>
    <cellStyle name="Normal 19 43" xfId="27649"/>
    <cellStyle name="Normal 19 44" xfId="27677"/>
    <cellStyle name="Normal 19 45" xfId="27703"/>
    <cellStyle name="Normal 19 5" xfId="13563"/>
    <cellStyle name="Normal 19 5 10" xfId="27055"/>
    <cellStyle name="Normal 19 5 2" xfId="16926"/>
    <cellStyle name="Normal 19 5 3" xfId="18273"/>
    <cellStyle name="Normal 19 5 4" xfId="19609"/>
    <cellStyle name="Normal 19 5 5" xfId="20965"/>
    <cellStyle name="Normal 19 5 6" xfId="22321"/>
    <cellStyle name="Normal 19 5 7" xfId="23669"/>
    <cellStyle name="Normal 19 5 8" xfId="24937"/>
    <cellStyle name="Normal 19 5 9" xfId="26097"/>
    <cellStyle name="Normal 19 6" xfId="13537"/>
    <cellStyle name="Normal 19 6 10" xfId="27071"/>
    <cellStyle name="Normal 19 6 2" xfId="16951"/>
    <cellStyle name="Normal 19 6 3" xfId="18297"/>
    <cellStyle name="Normal 19 6 4" xfId="19633"/>
    <cellStyle name="Normal 19 6 5" xfId="20988"/>
    <cellStyle name="Normal 19 6 6" xfId="22344"/>
    <cellStyle name="Normal 19 6 7" xfId="23693"/>
    <cellStyle name="Normal 19 6 8" xfId="24958"/>
    <cellStyle name="Normal 19 6 9" xfId="26117"/>
    <cellStyle name="Normal 19 7" xfId="13508"/>
    <cellStyle name="Normal 19 7 10" xfId="27088"/>
    <cellStyle name="Normal 19 7 2" xfId="16976"/>
    <cellStyle name="Normal 19 7 3" xfId="18322"/>
    <cellStyle name="Normal 19 7 4" xfId="19657"/>
    <cellStyle name="Normal 19 7 5" xfId="21012"/>
    <cellStyle name="Normal 19 7 6" xfId="22367"/>
    <cellStyle name="Normal 19 7 7" xfId="23714"/>
    <cellStyle name="Normal 19 7 8" xfId="24982"/>
    <cellStyle name="Normal 19 7 9" xfId="26138"/>
    <cellStyle name="Normal 19 8" xfId="13480"/>
    <cellStyle name="Normal 19 8 10" xfId="27104"/>
    <cellStyle name="Normal 19 8 2" xfId="16999"/>
    <cellStyle name="Normal 19 8 3" xfId="18346"/>
    <cellStyle name="Normal 19 8 4" xfId="19680"/>
    <cellStyle name="Normal 19 8 5" xfId="21035"/>
    <cellStyle name="Normal 19 8 6" xfId="22390"/>
    <cellStyle name="Normal 19 8 7" xfId="23736"/>
    <cellStyle name="Normal 19 8 8" xfId="25003"/>
    <cellStyle name="Normal 19 8 9" xfId="26157"/>
    <cellStyle name="Normal 19 9" xfId="12415"/>
    <cellStyle name="Normal 2" xfId="5"/>
    <cellStyle name="Normal 2 10" xfId="14746"/>
    <cellStyle name="Normal 2 11" xfId="14612"/>
    <cellStyle name="Normal 2 11 10" xfId="7978"/>
    <cellStyle name="Normal 2 11 11" xfId="7453"/>
    <cellStyle name="Normal 2 11 12" xfId="6930"/>
    <cellStyle name="Normal 2 11 13" xfId="6407"/>
    <cellStyle name="Normal 2 11 14" xfId="5890"/>
    <cellStyle name="Normal 2 11 15" xfId="5380"/>
    <cellStyle name="Normal 2 11 16" xfId="4875"/>
    <cellStyle name="Normal 2 11 17" xfId="4376"/>
    <cellStyle name="Normal 2 11 18" xfId="3887"/>
    <cellStyle name="Normal 2 11 19" xfId="3403"/>
    <cellStyle name="Normal 2 11 2" xfId="15084"/>
    <cellStyle name="Normal 2 11 2 10" xfId="6592"/>
    <cellStyle name="Normal 2 11 2 11" xfId="6074"/>
    <cellStyle name="Normal 2 11 2 12" xfId="5563"/>
    <cellStyle name="Normal 2 11 2 13" xfId="5055"/>
    <cellStyle name="Normal 2 11 2 14" xfId="4557"/>
    <cellStyle name="Normal 2 11 2 15" xfId="4054"/>
    <cellStyle name="Normal 2 11 2 16" xfId="3575"/>
    <cellStyle name="Normal 2 11 2 17" xfId="3095"/>
    <cellStyle name="Normal 2 11 2 18" xfId="2622"/>
    <cellStyle name="Normal 2 11 2 19" xfId="2177"/>
    <cellStyle name="Normal 2 11 2 2" xfId="14506"/>
    <cellStyle name="Normal 2 11 2 2 10" xfId="7339"/>
    <cellStyle name="Normal 2 11 2 2 11" xfId="6814"/>
    <cellStyle name="Normal 2 11 2 2 12" xfId="6294"/>
    <cellStyle name="Normal 2 11 2 2 13" xfId="5777"/>
    <cellStyle name="Normal 2 11 2 2 14" xfId="5271"/>
    <cellStyle name="Normal 2 11 2 2 15" xfId="4771"/>
    <cellStyle name="Normal 2 11 2 2 16" xfId="4269"/>
    <cellStyle name="Normal 2 11 2 2 17" xfId="3788"/>
    <cellStyle name="Normal 2 11 2 2 18" xfId="3301"/>
    <cellStyle name="Normal 2 11 2 2 19" xfId="2835"/>
    <cellStyle name="Normal 2 11 2 2 2" xfId="13005"/>
    <cellStyle name="Normal 2 11 2 2 2 10" xfId="6250"/>
    <cellStyle name="Normal 2 11 2 2 2 11" xfId="5735"/>
    <cellStyle name="Normal 2 11 2 2 2 12" xfId="5228"/>
    <cellStyle name="Normal 2 11 2 2 2 13" xfId="4728"/>
    <cellStyle name="Normal 2 11 2 2 2 14" xfId="4226"/>
    <cellStyle name="Normal 2 11 2 2 2 15" xfId="3745"/>
    <cellStyle name="Normal 2 11 2 2 2 16" xfId="3261"/>
    <cellStyle name="Normal 2 11 2 2 2 17" xfId="2793"/>
    <cellStyle name="Normal 2 11 2 2 2 18" xfId="2340"/>
    <cellStyle name="Normal 2 11 2 2 2 19" xfId="1906"/>
    <cellStyle name="Normal 2 11 2 2 2 2" xfId="12694"/>
    <cellStyle name="Normal 2 11 2 2 2 20" xfId="1506"/>
    <cellStyle name="Normal 2 11 2 2 2 21" xfId="1135"/>
    <cellStyle name="Normal 2 11 2 2 2 22" xfId="799"/>
    <cellStyle name="Normal 2 11 2 2 2 23" xfId="508"/>
    <cellStyle name="Normal 2 11 2 2 2 24" xfId="291"/>
    <cellStyle name="Normal 2 11 2 2 2 25" xfId="138"/>
    <cellStyle name="Normal 2 11 2 2 2 26" xfId="17741"/>
    <cellStyle name="Normal 2 11 2 2 2 27" xfId="19081"/>
    <cellStyle name="Normal 2 11 2 2 2 28" xfId="20407"/>
    <cellStyle name="Normal 2 11 2 2 2 29" xfId="21761"/>
    <cellStyle name="Normal 2 11 2 2 2 3" xfId="9967"/>
    <cellStyle name="Normal 2 11 2 2 2 30" xfId="23119"/>
    <cellStyle name="Normal 2 11 2 2 2 31" xfId="24439"/>
    <cellStyle name="Normal 2 11 2 2 2 32" xfId="25668"/>
    <cellStyle name="Normal 2 11 2 2 2 33" xfId="26706"/>
    <cellStyle name="Normal 2 11 2 2 2 34" xfId="27416"/>
    <cellStyle name="Normal 2 11 2 2 2 4" xfId="9416"/>
    <cellStyle name="Normal 2 11 2 2 2 5" xfId="8883"/>
    <cellStyle name="Normal 2 11 2 2 2 6" xfId="8354"/>
    <cellStyle name="Normal 2 11 2 2 2 7" xfId="7820"/>
    <cellStyle name="Normal 2 11 2 2 2 8" xfId="7295"/>
    <cellStyle name="Normal 2 11 2 2 2 9" xfId="6770"/>
    <cellStyle name="Normal 2 11 2 2 20" xfId="2378"/>
    <cellStyle name="Normal 2 11 2 2 21" xfId="1937"/>
    <cellStyle name="Normal 2 11 2 2 22" xfId="1339"/>
    <cellStyle name="Normal 2 11 2 2 23" xfId="3351"/>
    <cellStyle name="Normal 2 11 2 2 24" xfId="820"/>
    <cellStyle name="Normal 2 11 2 2 25" xfId="525"/>
    <cellStyle name="Normal 2 11 2 2 26" xfId="17434"/>
    <cellStyle name="Normal 2 11 2 2 27" xfId="18779"/>
    <cellStyle name="Normal 2 11 2 2 28" xfId="20108"/>
    <cellStyle name="Normal 2 11 2 2 29" xfId="21462"/>
    <cellStyle name="Normal 2 11 2 2 3" xfId="10276"/>
    <cellStyle name="Normal 2 11 2 2 30" xfId="22816"/>
    <cellStyle name="Normal 2 11 2 2 31" xfId="24146"/>
    <cellStyle name="Normal 2 11 2 2 32" xfId="25394"/>
    <cellStyle name="Normal 2 11 2 2 33" xfId="26477"/>
    <cellStyle name="Normal 2 11 2 2 34" xfId="27282"/>
    <cellStyle name="Normal 2 11 2 2 4" xfId="11708"/>
    <cellStyle name="Normal 2 11 2 2 5" xfId="11120"/>
    <cellStyle name="Normal 2 11 2 2 6" xfId="9462"/>
    <cellStyle name="Normal 2 11 2 2 7" xfId="8928"/>
    <cellStyle name="Normal 2 11 2 2 8" xfId="8400"/>
    <cellStyle name="Normal 2 11 2 2 9" xfId="7863"/>
    <cellStyle name="Normal 2 11 2 20" xfId="1752"/>
    <cellStyle name="Normal 2 11 2 21" xfId="1361"/>
    <cellStyle name="Normal 2 11 2 22" xfId="2812"/>
    <cellStyle name="Normal 2 11 2 23" xfId="667"/>
    <cellStyle name="Normal 2 11 2 24" xfId="390"/>
    <cellStyle name="Normal 2 11 2 25" xfId="190"/>
    <cellStyle name="Normal 2 11 2 26" xfId="16103"/>
    <cellStyle name="Normal 2 11 2 27" xfId="16599"/>
    <cellStyle name="Normal 2 11 2 28" xfId="17904"/>
    <cellStyle name="Normal 2 11 2 29" xfId="20247"/>
    <cellStyle name="Normal 2 11 2 3" xfId="11613"/>
    <cellStyle name="Normal 2 11 2 30" xfId="21346"/>
    <cellStyle name="Normal 2 11 2 31" xfId="22241"/>
    <cellStyle name="Normal 2 11 2 32" xfId="24223"/>
    <cellStyle name="Normal 2 11 2 33" xfId="24043"/>
    <cellStyle name="Normal 2 11 2 34" xfId="24688"/>
    <cellStyle name="Normal 2 11 2 4" xfId="11244"/>
    <cellStyle name="Normal 2 11 2 5" xfId="9234"/>
    <cellStyle name="Normal 2 11 2 6" xfId="8703"/>
    <cellStyle name="Normal 2 11 2 7" xfId="8171"/>
    <cellStyle name="Normal 2 11 2 8" xfId="7641"/>
    <cellStyle name="Normal 2 11 2 9" xfId="7115"/>
    <cellStyle name="Normal 2 11 20" xfId="2932"/>
    <cellStyle name="Normal 2 11 21" xfId="2469"/>
    <cellStyle name="Normal 2 11 22" xfId="2025"/>
    <cellStyle name="Normal 2 11 23" xfId="3187"/>
    <cellStyle name="Normal 2 11 24" xfId="2720"/>
    <cellStyle name="Normal 2 11 25" xfId="881"/>
    <cellStyle name="Normal 2 11 26" xfId="577"/>
    <cellStyle name="Normal 2 11 27" xfId="15538"/>
    <cellStyle name="Normal 2 11 28" xfId="16064"/>
    <cellStyle name="Normal 2 11 29" xfId="18483"/>
    <cellStyle name="Normal 2 11 3" xfId="13300"/>
    <cellStyle name="Normal 2 11 30" xfId="20122"/>
    <cellStyle name="Normal 2 11 31" xfId="19619"/>
    <cellStyle name="Normal 2 11 32" xfId="20777"/>
    <cellStyle name="Normal 2 11 33" xfId="24429"/>
    <cellStyle name="Normal 2 11 34" xfId="25130"/>
    <cellStyle name="Normal 2 11 35" xfId="24417"/>
    <cellStyle name="Normal 2 11 4" xfId="12208"/>
    <cellStyle name="Normal 2 11 5" xfId="11817"/>
    <cellStyle name="Normal 2 11 6" xfId="10423"/>
    <cellStyle name="Normal 2 11 7" xfId="9581"/>
    <cellStyle name="Normal 2 11 8" xfId="9045"/>
    <cellStyle name="Normal 2 11 9" xfId="8514"/>
    <cellStyle name="Normal 2 12" xfId="14280"/>
    <cellStyle name="Normal 2 13" xfId="14205"/>
    <cellStyle name="Normal 2 13 10" xfId="6574"/>
    <cellStyle name="Normal 2 13 11" xfId="6056"/>
    <cellStyle name="Normal 2 13 12" xfId="5545"/>
    <cellStyle name="Normal 2 13 13" xfId="5037"/>
    <cellStyle name="Normal 2 13 14" xfId="4539"/>
    <cellStyle name="Normal 2 13 15" xfId="4036"/>
    <cellStyle name="Normal 2 13 16" xfId="3559"/>
    <cellStyle name="Normal 2 13 17" xfId="3079"/>
    <cellStyle name="Normal 2 13 18" xfId="2606"/>
    <cellStyle name="Normal 2 13 19" xfId="2161"/>
    <cellStyle name="Normal 2 13 2" xfId="14536"/>
    <cellStyle name="Normal 2 13 20" xfId="1736"/>
    <cellStyle name="Normal 2 13 21" xfId="1346"/>
    <cellStyle name="Normal 2 13 22" xfId="1021"/>
    <cellStyle name="Normal 2 13 23" xfId="652"/>
    <cellStyle name="Normal 2 13 24" xfId="376"/>
    <cellStyle name="Normal 2 13 25" xfId="176"/>
    <cellStyle name="Normal 2 13 26" xfId="16073"/>
    <cellStyle name="Normal 2 13 27" xfId="16261"/>
    <cellStyle name="Normal 2 13 28" xfId="18379"/>
    <cellStyle name="Normal 2 13 29" xfId="17429"/>
    <cellStyle name="Normal 2 13 3" xfId="11643"/>
    <cellStyle name="Normal 2 13 30" xfId="18812"/>
    <cellStyle name="Normal 2 13 31" xfId="22692"/>
    <cellStyle name="Normal 2 13 32" xfId="24219"/>
    <cellStyle name="Normal 2 13 33" xfId="25034"/>
    <cellStyle name="Normal 2 13 34" xfId="24115"/>
    <cellStyle name="Normal 2 13 4" xfId="9824"/>
    <cellStyle name="Normal 2 13 5" xfId="9216"/>
    <cellStyle name="Normal 2 13 6" xfId="8685"/>
    <cellStyle name="Normal 2 13 7" xfId="8153"/>
    <cellStyle name="Normal 2 13 8" xfId="7623"/>
    <cellStyle name="Normal 2 13 9" xfId="7097"/>
    <cellStyle name="Normal 2 14" xfId="14083"/>
    <cellStyle name="Normal 2 15" xfId="13467"/>
    <cellStyle name="Normal 2 15 10" xfId="26165"/>
    <cellStyle name="Normal 2 15 11" xfId="27111"/>
    <cellStyle name="Normal 2 15 2" xfId="13028"/>
    <cellStyle name="Normal 2 15 3" xfId="17009"/>
    <cellStyle name="Normal 2 15 4" xfId="18357"/>
    <cellStyle name="Normal 2 15 5" xfId="19689"/>
    <cellStyle name="Normal 2 15 6" xfId="21044"/>
    <cellStyle name="Normal 2 15 7" xfId="22399"/>
    <cellStyle name="Normal 2 15 8" xfId="23747"/>
    <cellStyle name="Normal 2 15 9" xfId="25013"/>
    <cellStyle name="Normal 2 16" xfId="12391"/>
    <cellStyle name="Normal 2 17" xfId="12024"/>
    <cellStyle name="Normal 2 18" xfId="12074"/>
    <cellStyle name="Normal 2 19" xfId="10898"/>
    <cellStyle name="Normal 2 2" xfId="15274"/>
    <cellStyle name="Normal 2 2 10" xfId="14804"/>
    <cellStyle name="Normal 2 2 10 10" xfId="25891"/>
    <cellStyle name="Normal 2 2 10 2" xfId="15814"/>
    <cellStyle name="Normal 2 2 10 3" xfId="15687"/>
    <cellStyle name="Normal 2 2 10 4" xfId="16679"/>
    <cellStyle name="Normal 2 2 10 5" xfId="17988"/>
    <cellStyle name="Normal 2 2 10 6" xfId="20724"/>
    <cellStyle name="Normal 2 2 10 7" xfId="22912"/>
    <cellStyle name="Normal 2 2 10 8" xfId="22102"/>
    <cellStyle name="Normal 2 2 10 9" xfId="23550"/>
    <cellStyle name="Normal 2 2 11" xfId="13852"/>
    <cellStyle name="Normal 2 2 11 10" xfId="12367"/>
    <cellStyle name="Normal 2 2 11 11" xfId="11435"/>
    <cellStyle name="Normal 2 2 11 12" xfId="10959"/>
    <cellStyle name="Normal 2 2 11 13" xfId="11196"/>
    <cellStyle name="Normal 2 2 11 14" xfId="9715"/>
    <cellStyle name="Normal 2 2 11 15" xfId="12356"/>
    <cellStyle name="Normal 2 2 11 16" xfId="10175"/>
    <cellStyle name="Normal 2 2 11 17" xfId="11091"/>
    <cellStyle name="Normal 2 2 11 18" xfId="10202"/>
    <cellStyle name="Normal 2 2 11 19" xfId="10813"/>
    <cellStyle name="Normal 2 2 11 2" xfId="14886"/>
    <cellStyle name="Normal 2 2 11 2 10" xfId="7051"/>
    <cellStyle name="Normal 2 2 11 2 11" xfId="6529"/>
    <cellStyle name="Normal 2 2 11 2 12" xfId="6011"/>
    <cellStyle name="Normal 2 2 11 2 13" xfId="5500"/>
    <cellStyle name="Normal 2 2 11 2 14" xfId="4994"/>
    <cellStyle name="Normal 2 2 11 2 15" xfId="4495"/>
    <cellStyle name="Normal 2 2 11 2 16" xfId="3994"/>
    <cellStyle name="Normal 2 2 11 2 17" xfId="3515"/>
    <cellStyle name="Normal 2 2 11 2 18" xfId="3038"/>
    <cellStyle name="Normal 2 2 11 2 19" xfId="2569"/>
    <cellStyle name="Normal 2 2 11 2 2" xfId="14417"/>
    <cellStyle name="Normal 2 2 11 2 2 10" xfId="6457"/>
    <cellStyle name="Normal 2 2 11 2 2 11" xfId="5941"/>
    <cellStyle name="Normal 2 2 11 2 2 12" xfId="5430"/>
    <cellStyle name="Normal 2 2 11 2 2 13" xfId="4927"/>
    <cellStyle name="Normal 2 2 11 2 2 14" xfId="4425"/>
    <cellStyle name="Normal 2 2 11 2 2 15" xfId="3934"/>
    <cellStyle name="Normal 2 2 11 2 2 16" xfId="3450"/>
    <cellStyle name="Normal 2 2 11 2 2 17" xfId="2977"/>
    <cellStyle name="Normal 2 2 11 2 2 18" xfId="2511"/>
    <cellStyle name="Normal 2 2 11 2 2 19" xfId="2067"/>
    <cellStyle name="Normal 2 2 11 2 2 2" xfId="12912"/>
    <cellStyle name="Normal 2 2 11 2 2 2 10" xfId="6238"/>
    <cellStyle name="Normal 2 2 11 2 2 2 11" xfId="5724"/>
    <cellStyle name="Normal 2 2 11 2 2 2 12" xfId="5217"/>
    <cellStyle name="Normal 2 2 11 2 2 2 13" xfId="4717"/>
    <cellStyle name="Normal 2 2 11 2 2 2 14" xfId="4215"/>
    <cellStyle name="Normal 2 2 11 2 2 2 15" xfId="3733"/>
    <cellStyle name="Normal 2 2 11 2 2 2 16" xfId="3249"/>
    <cellStyle name="Normal 2 2 11 2 2 2 17" xfId="2781"/>
    <cellStyle name="Normal 2 2 11 2 2 2 18" xfId="2329"/>
    <cellStyle name="Normal 2 2 11 2 2 2 19" xfId="1895"/>
    <cellStyle name="Normal 2 2 11 2 2 2 2" xfId="12682"/>
    <cellStyle name="Normal 2 2 11 2 2 2 20" xfId="1495"/>
    <cellStyle name="Normal 2 2 11 2 2 2 21" xfId="1123"/>
    <cellStyle name="Normal 2 2 11 2 2 2 22" xfId="788"/>
    <cellStyle name="Normal 2 2 11 2 2 2 23" xfId="497"/>
    <cellStyle name="Normal 2 2 11 2 2 2 24" xfId="280"/>
    <cellStyle name="Normal 2 2 11 2 2 2 25" xfId="128"/>
    <cellStyle name="Normal 2 2 11 2 2 2 26" xfId="17753"/>
    <cellStyle name="Normal 2 2 11 2 2 2 27" xfId="19093"/>
    <cellStyle name="Normal 2 2 11 2 2 2 28" xfId="20419"/>
    <cellStyle name="Normal 2 2 11 2 2 2 29" xfId="21773"/>
    <cellStyle name="Normal 2 2 11 2 2 2 3" xfId="9954"/>
    <cellStyle name="Normal 2 2 11 2 2 2 30" xfId="23131"/>
    <cellStyle name="Normal 2 2 11 2 2 2 31" xfId="24451"/>
    <cellStyle name="Normal 2 2 11 2 2 2 32" xfId="25680"/>
    <cellStyle name="Normal 2 2 11 2 2 2 33" xfId="26718"/>
    <cellStyle name="Normal 2 2 11 2 2 2 34" xfId="27427"/>
    <cellStyle name="Normal 2 2 11 2 2 2 4" xfId="9404"/>
    <cellStyle name="Normal 2 2 11 2 2 2 5" xfId="8872"/>
    <cellStyle name="Normal 2 2 11 2 2 2 6" xfId="8342"/>
    <cellStyle name="Normal 2 2 11 2 2 2 7" xfId="7809"/>
    <cellStyle name="Normal 2 2 11 2 2 2 8" xfId="7283"/>
    <cellStyle name="Normal 2 2 11 2 2 2 9" xfId="6759"/>
    <cellStyle name="Normal 2 2 11 2 2 20" xfId="1650"/>
    <cellStyle name="Normal 2 2 11 2 2 21" xfId="1271"/>
    <cellStyle name="Normal 2 2 11 2 2 22" xfId="910"/>
    <cellStyle name="Normal 2 2 11 2 2 23" xfId="597"/>
    <cellStyle name="Normal 2 2 11 2 2 24" xfId="342"/>
    <cellStyle name="Normal 2 2 11 2 2 25" xfId="158"/>
    <cellStyle name="Normal 2 2 11 2 2 26" xfId="17525"/>
    <cellStyle name="Normal 2 2 11 2 2 27" xfId="18872"/>
    <cellStyle name="Normal 2 2 11 2 2 28" xfId="20197"/>
    <cellStyle name="Normal 2 2 11 2 2 29" xfId="21551"/>
    <cellStyle name="Normal 2 2 11 2 2 3" xfId="10183"/>
    <cellStyle name="Normal 2 2 11 2 2 30" xfId="22907"/>
    <cellStyle name="Normal 2 2 11 2 2 31" xfId="24231"/>
    <cellStyle name="Normal 2 2 11 2 2 32" xfId="25477"/>
    <cellStyle name="Normal 2 2 11 2 2 33" xfId="26544"/>
    <cellStyle name="Normal 2 2 11 2 2 34" xfId="27323"/>
    <cellStyle name="Normal 2 2 11 2 2 4" xfId="9634"/>
    <cellStyle name="Normal 2 2 11 2 2 5" xfId="9097"/>
    <cellStyle name="Normal 2 2 11 2 2 6" xfId="8566"/>
    <cellStyle name="Normal 2 2 11 2 2 7" xfId="8032"/>
    <cellStyle name="Normal 2 2 11 2 2 8" xfId="7506"/>
    <cellStyle name="Normal 2 2 11 2 2 9" xfId="6981"/>
    <cellStyle name="Normal 2 2 11 2 20" xfId="2122"/>
    <cellStyle name="Normal 2 2 11 2 21" xfId="1702"/>
    <cellStyle name="Normal 2 2 11 2 22" xfId="1429"/>
    <cellStyle name="Normal 2 2 11 2 23" xfId="1150"/>
    <cellStyle name="Normal 2 2 11 2 24" xfId="623"/>
    <cellStyle name="Normal 2 2 11 2 25" xfId="358"/>
    <cellStyle name="Normal 2 2 11 2 26" xfId="16192"/>
    <cellStyle name="Normal 2 2 11 2 27" xfId="16410"/>
    <cellStyle name="Normal 2 2 11 2 28" xfId="18135"/>
    <cellStyle name="Normal 2 2 11 2 29" xfId="20635"/>
    <cellStyle name="Normal 2 2 11 2 3" xfId="11520"/>
    <cellStyle name="Normal 2 2 11 2 30" xfId="17640"/>
    <cellStyle name="Normal 2 2 11 2 31" xfId="20355"/>
    <cellStyle name="Normal 2 2 11 2 32" xfId="23416"/>
    <cellStyle name="Normal 2 2 11 2 33" xfId="24813"/>
    <cellStyle name="Normal 2 2 11 2 34" xfId="22329"/>
    <cellStyle name="Normal 2 2 11 2 4" xfId="11218"/>
    <cellStyle name="Normal 2 2 11 2 5" xfId="9988"/>
    <cellStyle name="Normal 2 2 11 2 6" xfId="9170"/>
    <cellStyle name="Normal 2 2 11 2 7" xfId="8640"/>
    <cellStyle name="Normal 2 2 11 2 8" xfId="8107"/>
    <cellStyle name="Normal 2 2 11 2 9" xfId="7577"/>
    <cellStyle name="Normal 2 2 11 20" xfId="9165"/>
    <cellStyle name="Normal 2 2 11 21" xfId="8635"/>
    <cellStyle name="Normal 2 2 11 22" xfId="8102"/>
    <cellStyle name="Normal 2 2 11 23" xfId="1252"/>
    <cellStyle name="Normal 2 2 11 24" xfId="3022"/>
    <cellStyle name="Normal 2 2 11 25" xfId="1462"/>
    <cellStyle name="Normal 2 2 11 26" xfId="2008"/>
    <cellStyle name="Normal 2 2 11 27" xfId="15734"/>
    <cellStyle name="Normal 2 2 11 28" xfId="17547"/>
    <cellStyle name="Normal 2 2 11 29" xfId="16373"/>
    <cellStyle name="Normal 2 2 11 3" xfId="13279"/>
    <cellStyle name="Normal 2 2 11 3 10" xfId="27177"/>
    <cellStyle name="Normal 2 2 11 3 2" xfId="17163"/>
    <cellStyle name="Normal 2 2 11 3 3" xfId="18511"/>
    <cellStyle name="Normal 2 2 11 3 4" xfId="19844"/>
    <cellStyle name="Normal 2 2 11 3 5" xfId="21196"/>
    <cellStyle name="Normal 2 2 11 3 6" xfId="22552"/>
    <cellStyle name="Normal 2 2 11 3 7" xfId="23890"/>
    <cellStyle name="Normal 2 2 11 3 8" xfId="25153"/>
    <cellStyle name="Normal 2 2 11 3 9" xfId="26279"/>
    <cellStyle name="Normal 2 2 11 30" xfId="15654"/>
    <cellStyle name="Normal 2 2 11 31" xfId="20822"/>
    <cellStyle name="Normal 2 2 11 32" xfId="22998"/>
    <cellStyle name="Normal 2 2 11 33" xfId="19975"/>
    <cellStyle name="Normal 2 2 11 34" xfId="20814"/>
    <cellStyle name="Normal 2 2 11 35" xfId="24701"/>
    <cellStyle name="Normal 2 2 11 4" xfId="12003"/>
    <cellStyle name="Normal 2 2 11 5" xfId="10154"/>
    <cellStyle name="Normal 2 2 11 6" xfId="11439"/>
    <cellStyle name="Normal 2 2 11 7" xfId="10546"/>
    <cellStyle name="Normal 2 2 11 8" xfId="12203"/>
    <cellStyle name="Normal 2 2 11 9" xfId="10637"/>
    <cellStyle name="Normal 2 2 12" xfId="14095"/>
    <cellStyle name="Normal 2 2 12 10" xfId="25721"/>
    <cellStyle name="Normal 2 2 12 2" xfId="16488"/>
    <cellStyle name="Normal 2 2 12 3" xfId="17142"/>
    <cellStyle name="Normal 2 2 12 4" xfId="15326"/>
    <cellStyle name="Normal 2 2 12 5" xfId="18702"/>
    <cellStyle name="Normal 2 2 12 6" xfId="20001"/>
    <cellStyle name="Normal 2 2 12 7" xfId="21098"/>
    <cellStyle name="Normal 2 2 12 8" xfId="22113"/>
    <cellStyle name="Normal 2 2 12 9" xfId="22765"/>
    <cellStyle name="Normal 2 2 13" xfId="14192"/>
    <cellStyle name="Normal 2 2 13 10" xfId="22118"/>
    <cellStyle name="Normal 2 2 13 2" xfId="16407"/>
    <cellStyle name="Normal 2 2 13 3" xfId="17638"/>
    <cellStyle name="Normal 2 2 13 4" xfId="17458"/>
    <cellStyle name="Normal 2 2 13 5" xfId="19342"/>
    <cellStyle name="Normal 2 2 13 6" xfId="21172"/>
    <cellStyle name="Normal 2 2 13 7" xfId="22828"/>
    <cellStyle name="Normal 2 2 13 8" xfId="23779"/>
    <cellStyle name="Normal 2 2 13 9" xfId="23243"/>
    <cellStyle name="Normal 2 2 14" xfId="13886"/>
    <cellStyle name="Normal 2 2 14 10" xfId="26938"/>
    <cellStyle name="Normal 2 2 14 2" xfId="16640"/>
    <cellStyle name="Normal 2 2 14 3" xfId="16935"/>
    <cellStyle name="Normal 2 2 14 4" xfId="18331"/>
    <cellStyle name="Normal 2 2 14 5" xfId="20685"/>
    <cellStyle name="Normal 2 2 14 6" xfId="22047"/>
    <cellStyle name="Normal 2 2 14 7" xfId="23398"/>
    <cellStyle name="Normal 2 2 14 8" xfId="23701"/>
    <cellStyle name="Normal 2 2 14 9" xfId="24990"/>
    <cellStyle name="Normal 2 2 15" xfId="13462"/>
    <cellStyle name="Normal 2 2 15 2" xfId="12962"/>
    <cellStyle name="Normal 2 2 15 2 10" xfId="27301"/>
    <cellStyle name="Normal 2 2 15 2 2" xfId="17476"/>
    <cellStyle name="Normal 2 2 15 2 3" xfId="18822"/>
    <cellStyle name="Normal 2 2 15 2 4" xfId="20150"/>
    <cellStyle name="Normal 2 2 15 2 5" xfId="21505"/>
    <cellStyle name="Normal 2 2 15 2 6" xfId="22859"/>
    <cellStyle name="Normal 2 2 15 2 7" xfId="24184"/>
    <cellStyle name="Normal 2 2 15 2 8" xfId="25434"/>
    <cellStyle name="Normal 2 2 15 2 9" xfId="26507"/>
    <cellStyle name="Normal 2 2 16" xfId="12250"/>
    <cellStyle name="Normal 2 2 17" xfId="11700"/>
    <cellStyle name="Normal 2 2 18" xfId="11830"/>
    <cellStyle name="Normal 2 2 19" xfId="10064"/>
    <cellStyle name="Normal 2 2 2" xfId="15124"/>
    <cellStyle name="Normal 2 2 2 10" xfId="13468"/>
    <cellStyle name="Normal 2 2 2 10 10" xfId="11085"/>
    <cellStyle name="Normal 2 2 2 10 11" xfId="9997"/>
    <cellStyle name="Normal 2 2 2 10 12" xfId="9325"/>
    <cellStyle name="Normal 2 2 2 10 13" xfId="8795"/>
    <cellStyle name="Normal 2 2 2 10 14" xfId="8264"/>
    <cellStyle name="Normal 2 2 2 10 15" xfId="7733"/>
    <cellStyle name="Normal 2 2 2 10 16" xfId="7207"/>
    <cellStyle name="Normal 2 2 2 10 17" xfId="6683"/>
    <cellStyle name="Normal 2 2 2 10 18" xfId="6162"/>
    <cellStyle name="Normal 2 2 2 10 19" xfId="5650"/>
    <cellStyle name="Normal 2 2 2 10 2" xfId="13457"/>
    <cellStyle name="Normal 2 2 2 10 2 10" xfId="7088"/>
    <cellStyle name="Normal 2 2 2 10 2 11" xfId="6565"/>
    <cellStyle name="Normal 2 2 2 10 2 12" xfId="6047"/>
    <cellStyle name="Normal 2 2 2 10 2 13" xfId="5536"/>
    <cellStyle name="Normal 2 2 2 10 2 14" xfId="5028"/>
    <cellStyle name="Normal 2 2 2 10 2 15" xfId="4530"/>
    <cellStyle name="Normal 2 2 2 10 2 16" xfId="4027"/>
    <cellStyle name="Normal 2 2 2 10 2 17" xfId="3550"/>
    <cellStyle name="Normal 2 2 2 10 2 18" xfId="3072"/>
    <cellStyle name="Normal 2 2 2 10 2 19" xfId="2598"/>
    <cellStyle name="Normal 2 2 2 10 2 2" xfId="13281"/>
    <cellStyle name="Normal 2 2 2 10 2 20" xfId="2153"/>
    <cellStyle name="Normal 2 2 2 10 2 21" xfId="1729"/>
    <cellStyle name="Normal 2 2 2 10 2 22" xfId="4698"/>
    <cellStyle name="Normal 2 2 2 10 2 23" xfId="1202"/>
    <cellStyle name="Normal 2 2 2 10 2 24" xfId="646"/>
    <cellStyle name="Normal 2 2 2 10 2 25" xfId="371"/>
    <cellStyle name="Normal 2 2 2 10 2 26" xfId="17161"/>
    <cellStyle name="Normal 2 2 2 10 2 27" xfId="18509"/>
    <cellStyle name="Normal 2 2 2 10 2 28" xfId="19842"/>
    <cellStyle name="Normal 2 2 2 10 2 29" xfId="21194"/>
    <cellStyle name="Normal 2 2 2 10 2 3" xfId="10543"/>
    <cellStyle name="Normal 2 2 2 10 2 30" xfId="22550"/>
    <cellStyle name="Normal 2 2 2 10 2 31" xfId="23888"/>
    <cellStyle name="Normal 2 2 2 10 2 32" xfId="25152"/>
    <cellStyle name="Normal 2 2 2 10 2 33" xfId="26277"/>
    <cellStyle name="Normal 2 2 2 10 2 34" xfId="27176"/>
    <cellStyle name="Normal 2 2 2 10 2 4" xfId="11903"/>
    <cellStyle name="Normal 2 2 2 10 2 5" xfId="10070"/>
    <cellStyle name="Normal 2 2 2 10 2 6" xfId="9207"/>
    <cellStyle name="Normal 2 2 2 10 2 7" xfId="8676"/>
    <cellStyle name="Normal 2 2 2 10 2 8" xfId="8144"/>
    <cellStyle name="Normal 2 2 2 10 2 9" xfId="7614"/>
    <cellStyle name="Normal 2 2 2 10 20" xfId="5143"/>
    <cellStyle name="Normal 2 2 2 10 21" xfId="4644"/>
    <cellStyle name="Normal 2 2 2 10 22" xfId="2129"/>
    <cellStyle name="Normal 2 2 2 10 23" xfId="963"/>
    <cellStyle name="Normal 2 2 2 10 24" xfId="1651"/>
    <cellStyle name="Normal 2 2 2 10 25" xfId="4431"/>
    <cellStyle name="Normal 2 2 2 10 26" xfId="17017"/>
    <cellStyle name="Normal 2 2 2 10 27" xfId="18365"/>
    <cellStyle name="Normal 2 2 2 10 28" xfId="19697"/>
    <cellStyle name="Normal 2 2 2 10 29" xfId="21052"/>
    <cellStyle name="Normal 2 2 2 10 3" xfId="10687"/>
    <cellStyle name="Normal 2 2 2 10 30" xfId="22407"/>
    <cellStyle name="Normal 2 2 2 10 31" xfId="23754"/>
    <cellStyle name="Normal 2 2 2 10 32" xfId="25021"/>
    <cellStyle name="Normal 2 2 2 10 33" xfId="26170"/>
    <cellStyle name="Normal 2 2 2 10 34" xfId="27114"/>
    <cellStyle name="Normal 2 2 2 10 4" xfId="10358"/>
    <cellStyle name="Normal 2 2 2 10 5" xfId="9749"/>
    <cellStyle name="Normal 2 2 2 10 6" xfId="12314"/>
    <cellStyle name="Normal 2 2 2 10 7" xfId="11026"/>
    <cellStyle name="Normal 2 2 2 10 8" xfId="12113"/>
    <cellStyle name="Normal 2 2 2 10 9" xfId="12141"/>
    <cellStyle name="Normal 2 2 2 11" xfId="12215"/>
    <cellStyle name="Normal 2 2 2 12" xfId="11773"/>
    <cellStyle name="Normal 2 2 2 13" xfId="10527"/>
    <cellStyle name="Normal 2 2 2 14" xfId="11090"/>
    <cellStyle name="Normal 2 2 2 15" xfId="10588"/>
    <cellStyle name="Normal 2 2 2 16" xfId="9653"/>
    <cellStyle name="Normal 2 2 2 17" xfId="9115"/>
    <cellStyle name="Normal 2 2 2 18" xfId="8587"/>
    <cellStyle name="Normal 2 2 2 19" xfId="8050"/>
    <cellStyle name="Normal 2 2 2 2" xfId="9745"/>
    <cellStyle name="Normal 2 2 2 2 10" xfId="13405"/>
    <cellStyle name="Normal 2 2 2 2 10 2" xfId="13000"/>
    <cellStyle name="Normal 2 2 2 2 10 2 10" xfId="27284"/>
    <cellStyle name="Normal 2 2 2 2 10 2 2" xfId="17439"/>
    <cellStyle name="Normal 2 2 2 2 10 2 3" xfId="18784"/>
    <cellStyle name="Normal 2 2 2 2 10 2 4" xfId="20113"/>
    <cellStyle name="Normal 2 2 2 2 10 2 5" xfId="21467"/>
    <cellStyle name="Normal 2 2 2 2 10 2 6" xfId="22821"/>
    <cellStyle name="Normal 2 2 2 2 10 2 7" xfId="24151"/>
    <cellStyle name="Normal 2 2 2 2 10 2 8" xfId="25398"/>
    <cellStyle name="Normal 2 2 2 2 10 2 9" xfId="26480"/>
    <cellStyle name="Normal 2 2 2 2 11" xfId="12161"/>
    <cellStyle name="Normal 2 2 2 2 12" xfId="10058"/>
    <cellStyle name="Normal 2 2 2 2 13" xfId="9355"/>
    <cellStyle name="Normal 2 2 2 2 14" xfId="8825"/>
    <cellStyle name="Normal 2 2 2 2 15" xfId="8295"/>
    <cellStyle name="Normal 2 2 2 2 16" xfId="7762"/>
    <cellStyle name="Normal 2 2 2 2 17" xfId="7237"/>
    <cellStyle name="Normal 2 2 2 2 18" xfId="6712"/>
    <cellStyle name="Normal 2 2 2 2 19" xfId="6192"/>
    <cellStyle name="Normal 2 2 2 2 2" xfId="13541"/>
    <cellStyle name="Normal 2 2 2 2 2 10" xfId="12050"/>
    <cellStyle name="Normal 2 2 2 2 2 11" xfId="9812"/>
    <cellStyle name="Normal 2 2 2 2 2 12" xfId="9252"/>
    <cellStyle name="Normal 2 2 2 2 2 13" xfId="8721"/>
    <cellStyle name="Normal 2 2 2 2 2 14" xfId="8188"/>
    <cellStyle name="Normal 2 2 2 2 2 15" xfId="7659"/>
    <cellStyle name="Normal 2 2 2 2 2 16" xfId="7133"/>
    <cellStyle name="Normal 2 2 2 2 2 17" xfId="6610"/>
    <cellStyle name="Normal 2 2 2 2 2 18" xfId="6091"/>
    <cellStyle name="Normal 2 2 2 2 2 19" xfId="5581"/>
    <cellStyle name="Normal 2 2 2 2 2 2" xfId="14932"/>
    <cellStyle name="Normal 2 2 2 2 2 2 10" xfId="12046"/>
    <cellStyle name="Normal 2 2 2 2 2 2 11" xfId="11922"/>
    <cellStyle name="Normal 2 2 2 2 2 2 12" xfId="10344"/>
    <cellStyle name="Normal 2 2 2 2 2 2 13" xfId="11053"/>
    <cellStyle name="Normal 2 2 2 2 2 2 14" xfId="10690"/>
    <cellStyle name="Normal 2 2 2 2 2 2 15" xfId="10742"/>
    <cellStyle name="Normal 2 2 2 2 2 2 16" xfId="10085"/>
    <cellStyle name="Normal 2 2 2 2 2 2 17" xfId="10097"/>
    <cellStyle name="Normal 2 2 2 2 2 2 18" xfId="10469"/>
    <cellStyle name="Normal 2 2 2 2 2 2 19" xfId="10601"/>
    <cellStyle name="Normal 2 2 2 2 2 2 2" xfId="14928"/>
    <cellStyle name="Normal 2 2 2 2 2 2 2 10" xfId="10653"/>
    <cellStyle name="Normal 2 2 2 2 2 2 2 11" xfId="9648"/>
    <cellStyle name="Normal 2 2 2 2 2 2 2 12" xfId="9110"/>
    <cellStyle name="Normal 2 2 2 2 2 2 2 13" xfId="8581"/>
    <cellStyle name="Normal 2 2 2 2 2 2 2 14" xfId="8045"/>
    <cellStyle name="Normal 2 2 2 2 2 2 2 15" xfId="7519"/>
    <cellStyle name="Normal 2 2 2 2 2 2 2 16" xfId="6994"/>
    <cellStyle name="Normal 2 2 2 2 2 2 2 17" xfId="6469"/>
    <cellStyle name="Normal 2 2 2 2 2 2 2 18" xfId="5954"/>
    <cellStyle name="Normal 2 2 2 2 2 2 2 19" xfId="5443"/>
    <cellStyle name="Normal 2 2 2 2 2 2 2 2" xfId="14759"/>
    <cellStyle name="Normal 2 2 2 2 2 2 2 2 10" xfId="9912"/>
    <cellStyle name="Normal 2 2 2 2 2 2 2 2 11" xfId="10464"/>
    <cellStyle name="Normal 2 2 2 2 2 2 2 2 12" xfId="11001"/>
    <cellStyle name="Normal 2 2 2 2 2 2 2 2 13" xfId="11986"/>
    <cellStyle name="Normal 2 2 2 2 2 2 2 2 14" xfId="11450"/>
    <cellStyle name="Normal 2 2 2 2 2 2 2 2 15" xfId="10059"/>
    <cellStyle name="Normal 2 2 2 2 2 2 2 2 16" xfId="9372"/>
    <cellStyle name="Normal 2 2 2 2 2 2 2 2 17" xfId="8842"/>
    <cellStyle name="Normal 2 2 2 2 2 2 2 2 18" xfId="8312"/>
    <cellStyle name="Normal 2 2 2 2 2 2 2 2 19" xfId="7779"/>
    <cellStyle name="Normal 2 2 2 2 2 2 2 2 2" xfId="14755"/>
    <cellStyle name="Normal 2 2 2 2 2 2 2 2 2 10" xfId="9280"/>
    <cellStyle name="Normal 2 2 2 2 2 2 2 2 2 11" xfId="8750"/>
    <cellStyle name="Normal 2 2 2 2 2 2 2 2 2 12" xfId="8216"/>
    <cellStyle name="Normal 2 2 2 2 2 2 2 2 2 13" xfId="7688"/>
    <cellStyle name="Normal 2 2 2 2 2 2 2 2 2 14" xfId="7162"/>
    <cellStyle name="Normal 2 2 2 2 2 2 2 2 2 15" xfId="6638"/>
    <cellStyle name="Normal 2 2 2 2 2 2 2 2 2 16" xfId="6119"/>
    <cellStyle name="Normal 2 2 2 2 2 2 2 2 2 17" xfId="5607"/>
    <cellStyle name="Normal 2 2 2 2 2 2 2 2 2 18" xfId="5100"/>
    <cellStyle name="Normal 2 2 2 2 2 2 2 2 2 19" xfId="4600"/>
    <cellStyle name="Normal 2 2 2 2 2 2 2 2 2 2" xfId="14148"/>
    <cellStyle name="Normal 2 2 2 2 2 2 2 2 2 2 10" xfId="6673"/>
    <cellStyle name="Normal 2 2 2 2 2 2 2 2 2 2 11" xfId="6152"/>
    <cellStyle name="Normal 2 2 2 2 2 2 2 2 2 2 12" xfId="5640"/>
    <cellStyle name="Normal 2 2 2 2 2 2 2 2 2 2 13" xfId="5133"/>
    <cellStyle name="Normal 2 2 2 2 2 2 2 2 2 2 14" xfId="4634"/>
    <cellStyle name="Normal 2 2 2 2 2 2 2 2 2 2 15" xfId="4133"/>
    <cellStyle name="Normal 2 2 2 2 2 2 2 2 2 2 16" xfId="3654"/>
    <cellStyle name="Normal 2 2 2 2 2 2 2 2 2 2 17" xfId="3173"/>
    <cellStyle name="Normal 2 2 2 2 2 2 2 2 2 2 18" xfId="2701"/>
    <cellStyle name="Normal 2 2 2 2 2 2 2 2 2 2 19" xfId="2250"/>
    <cellStyle name="Normal 2 2 2 2 2 2 2 2 2 2 2" xfId="14144"/>
    <cellStyle name="Normal 2 2 2 2 2 2 2 2 2 2 2 10" xfId="6073"/>
    <cellStyle name="Normal 2 2 2 2 2 2 2 2 2 2 2 11" xfId="5562"/>
    <cellStyle name="Normal 2 2 2 2 2 2 2 2 2 2 2 12" xfId="5054"/>
    <cellStyle name="Normal 2 2 2 2 2 2 2 2 2 2 2 13" xfId="4556"/>
    <cellStyle name="Normal 2 2 2 2 2 2 2 2 2 2 2 14" xfId="4053"/>
    <cellStyle name="Normal 2 2 2 2 2 2 2 2 2 2 2 15" xfId="3574"/>
    <cellStyle name="Normal 2 2 2 2 2 2 2 2 2 2 2 16" xfId="3094"/>
    <cellStyle name="Normal 2 2 2 2 2 2 2 2 2 2 2 17" xfId="2621"/>
    <cellStyle name="Normal 2 2 2 2 2 2 2 2 2 2 2 18" xfId="2176"/>
    <cellStyle name="Normal 2 2 2 2 2 2 2 2 2 2 2 19" xfId="1751"/>
    <cellStyle name="Normal 2 2 2 2 2 2 2 2 2 2 2 2" xfId="12509"/>
    <cellStyle name="Normal 2 2 2 2 2 2 2 2 2 2 2 2 10" xfId="6069"/>
    <cellStyle name="Normal 2 2 2 2 2 2 2 2 2 2 2 2 11" xfId="5558"/>
    <cellStyle name="Normal 2 2 2 2 2 2 2 2 2 2 2 2 12" xfId="5050"/>
    <cellStyle name="Normal 2 2 2 2 2 2 2 2 2 2 2 2 13" xfId="4552"/>
    <cellStyle name="Normal 2 2 2 2 2 2 2 2 2 2 2 2 14" xfId="4049"/>
    <cellStyle name="Normal 2 2 2 2 2 2 2 2 2 2 2 2 15" xfId="3570"/>
    <cellStyle name="Normal 2 2 2 2 2 2 2 2 2 2 2 2 16" xfId="3090"/>
    <cellStyle name="Normal 2 2 2 2 2 2 2 2 2 2 2 2 17" xfId="2617"/>
    <cellStyle name="Normal 2 2 2 2 2 2 2 2 2 2 2 2 18" xfId="2172"/>
    <cellStyle name="Normal 2 2 2 2 2 2 2 2 2 2 2 2 19" xfId="1747"/>
    <cellStyle name="Normal 2 2 2 2 2 2 2 2 2 2 2 2 2" xfId="12505"/>
    <cellStyle name="Normal 2 2 2 2 2 2 2 2 2 2 2 2 20" xfId="1356"/>
    <cellStyle name="Normal 2 2 2 2 2 2 2 2 2 2 2 2 21" xfId="979"/>
    <cellStyle name="Normal 2 2 2 2 2 2 2 2 2 2 2 2 22" xfId="662"/>
    <cellStyle name="Normal 2 2 2 2 2 2 2 2 2 2 2 2 23" xfId="385"/>
    <cellStyle name="Normal 2 2 2 2 2 2 2 2 2 2 2 2 24" xfId="185"/>
    <cellStyle name="Normal 2 2 2 2 2 2 2 2 2 2 2 2 25" xfId="58"/>
    <cellStyle name="Normal 2 2 2 2 2 2 2 2 2 2 2 2 26" xfId="17925"/>
    <cellStyle name="Normal 2 2 2 2 2 2 2 2 2 2 2 2 27" xfId="19266"/>
    <cellStyle name="Normal 2 2 2 2 2 2 2 2 2 2 2 2 28" xfId="20588"/>
    <cellStyle name="Normal 2 2 2 2 2 2 2 2 2 2 2 2 29" xfId="21944"/>
    <cellStyle name="Normal 2 2 2 2 2 2 2 2 2 2 2 2 3" xfId="9776"/>
    <cellStyle name="Normal 2 2 2 2 2 2 2 2 2 2 2 2 30" xfId="23300"/>
    <cellStyle name="Normal 2 2 2 2 2 2 2 2 2 2 2 2 31" xfId="24616"/>
    <cellStyle name="Normal 2 2 2 2 2 2 2 2 2 2 2 2 32" xfId="25838"/>
    <cellStyle name="Normal 2 2 2 2 2 2 2 2 2 2 2 2 33" xfId="26861"/>
    <cellStyle name="Normal 2 2 2 2 2 2 2 2 2 2 2 2 34" xfId="27533"/>
    <cellStyle name="Normal 2 2 2 2 2 2 2 2 2 2 2 2 4" xfId="9229"/>
    <cellStyle name="Normal 2 2 2 2 2 2 2 2 2 2 2 2 5" xfId="8698"/>
    <cellStyle name="Normal 2 2 2 2 2 2 2 2 2 2 2 2 6" xfId="8166"/>
    <cellStyle name="Normal 2 2 2 2 2 2 2 2 2 2 2 2 7" xfId="7636"/>
    <cellStyle name="Normal 2 2 2 2 2 2 2 2 2 2 2 2 8" xfId="7110"/>
    <cellStyle name="Normal 2 2 2 2 2 2 2 2 2 2 2 2 9" xfId="6587"/>
    <cellStyle name="Normal 2 2 2 2 2 2 2 2 2 2 2 20" xfId="1360"/>
    <cellStyle name="Normal 2 2 2 2 2 2 2 2 2 2 2 21" xfId="983"/>
    <cellStyle name="Normal 2 2 2 2 2 2 2 2 2 2 2 22" xfId="666"/>
    <cellStyle name="Normal 2 2 2 2 2 2 2 2 2 2 2 23" xfId="389"/>
    <cellStyle name="Normal 2 2 2 2 2 2 2 2 2 2 2 24" xfId="189"/>
    <cellStyle name="Normal 2 2 2 2 2 2 2 2 2 2 2 25" xfId="62"/>
    <cellStyle name="Normal 2 2 2 2 2 2 2 2 2 2 2 26" xfId="17921"/>
    <cellStyle name="Normal 2 2 2 2 2 2 2 2 2 2 2 27" xfId="19262"/>
    <cellStyle name="Normal 2 2 2 2 2 2 2 2 2 2 2 28" xfId="20584"/>
    <cellStyle name="Normal 2 2 2 2 2 2 2 2 2 2 2 29" xfId="21940"/>
    <cellStyle name="Normal 2 2 2 2 2 2 2 2 2 2 2 3" xfId="9780"/>
    <cellStyle name="Normal 2 2 2 2 2 2 2 2 2 2 2 30" xfId="23296"/>
    <cellStyle name="Normal 2 2 2 2 2 2 2 2 2 2 2 31" xfId="24612"/>
    <cellStyle name="Normal 2 2 2 2 2 2 2 2 2 2 2 32" xfId="25834"/>
    <cellStyle name="Normal 2 2 2 2 2 2 2 2 2 2 2 33" xfId="26857"/>
    <cellStyle name="Normal 2 2 2 2 2 2 2 2 2 2 2 34" xfId="27529"/>
    <cellStyle name="Normal 2 2 2 2 2 2 2 2 2 2 2 4" xfId="9233"/>
    <cellStyle name="Normal 2 2 2 2 2 2 2 2 2 2 2 5" xfId="8702"/>
    <cellStyle name="Normal 2 2 2 2 2 2 2 2 2 2 2 6" xfId="8170"/>
    <cellStyle name="Normal 2 2 2 2 2 2 2 2 2 2 2 7" xfId="7640"/>
    <cellStyle name="Normal 2 2 2 2 2 2 2 2 2 2 2 8" xfId="7114"/>
    <cellStyle name="Normal 2 2 2 2 2 2 2 2 2 2 2 9" xfId="6591"/>
    <cellStyle name="Normal 2 2 2 2 2 2 2 2 2 2 20" xfId="1826"/>
    <cellStyle name="Normal 2 2 2 2 2 2 2 2 2 2 21" xfId="1428"/>
    <cellStyle name="Normal 2 2 2 2 2 2 2 2 2 2 22" xfId="2192"/>
    <cellStyle name="Normal 2 2 2 2 2 2 2 2 2 2 23" xfId="731"/>
    <cellStyle name="Normal 2 2 2 2 2 2 2 2 2 2 24" xfId="448"/>
    <cellStyle name="Normal 2 2 2 2 2 2 2 2 2 2 25" xfId="241"/>
    <cellStyle name="Normal 2 2 2 2 2 2 2 2 2 2 26" xfId="16450"/>
    <cellStyle name="Normal 2 2 2 2 2 2 2 2 2 2 27" xfId="17659"/>
    <cellStyle name="Normal 2 2 2 2 2 2 2 2 2 2 28" xfId="18486"/>
    <cellStyle name="Normal 2 2 2 2 2 2 2 2 2 2 29" xfId="19823"/>
    <cellStyle name="Normal 2 2 2 2 2 2 2 2 2 2 3" xfId="11250"/>
    <cellStyle name="Normal 2 2 2 2 2 2 2 2 2 2 30" xfId="20522"/>
    <cellStyle name="Normal 2 2 2 2 2 2 2 2 2 2 31" xfId="19560"/>
    <cellStyle name="Normal 2 2 2 2 2 2 2 2 2 2 32" xfId="23911"/>
    <cellStyle name="Normal 2 2 2 2 2 2 2 2 2 2 33" xfId="25133"/>
    <cellStyle name="Normal 2 2 2 2 2 2 2 2 2 2 34" xfId="26913"/>
    <cellStyle name="Normal 2 2 2 2 2 2 2 2 2 2 4" xfId="11349"/>
    <cellStyle name="Normal 2 2 2 2 2 2 2 2 2 2 5" xfId="9315"/>
    <cellStyle name="Normal 2 2 2 2 2 2 2 2 2 2 6" xfId="8785"/>
    <cellStyle name="Normal 2 2 2 2 2 2 2 2 2 2 7" xfId="8253"/>
    <cellStyle name="Normal 2 2 2 2 2 2 2 2 2 2 8" xfId="7723"/>
    <cellStyle name="Normal 2 2 2 2 2 2 2 2 2 2 9" xfId="7197"/>
    <cellStyle name="Normal 2 2 2 2 2 2 2 2 2 20" xfId="4099"/>
    <cellStyle name="Normal 2 2 2 2 2 2 2 2 2 21" xfId="3620"/>
    <cellStyle name="Normal 2 2 2 2 2 2 2 2 2 22" xfId="3139"/>
    <cellStyle name="Normal 2 2 2 2 2 2 2 2 2 23" xfId="1325"/>
    <cellStyle name="Normal 2 2 2 2 2 2 2 2 2 24" xfId="949"/>
    <cellStyle name="Normal 2 2 2 2 2 2 2 2 2 25" xfId="1992"/>
    <cellStyle name="Normal 2 2 2 2 2 2 2 2 2 26" xfId="1292"/>
    <cellStyle name="Normal 2 2 2 2 2 2 2 2 2 27" xfId="16446"/>
    <cellStyle name="Normal 2 2 2 2 2 2 2 2 2 28" xfId="16267"/>
    <cellStyle name="Normal 2 2 2 2 2 2 2 2 2 29" xfId="17995"/>
    <cellStyle name="Normal 2 2 2 2 2 2 2 2 2 3" xfId="13094"/>
    <cellStyle name="Normal 2 2 2 2 2 2 2 2 2 3 10" xfId="27249"/>
    <cellStyle name="Normal 2 2 2 2 2 2 2 2 2 3 2" xfId="17348"/>
    <cellStyle name="Normal 2 2 2 2 2 2 2 2 2 3 3" xfId="18694"/>
    <cellStyle name="Normal 2 2 2 2 2 2 2 2 2 3 4" xfId="20026"/>
    <cellStyle name="Normal 2 2 2 2 2 2 2 2 2 3 5" xfId="21376"/>
    <cellStyle name="Normal 2 2 2 2 2 2 2 2 2 3 6" xfId="22732"/>
    <cellStyle name="Normal 2 2 2 2 2 2 2 2 2 3 7" xfId="24062"/>
    <cellStyle name="Normal 2 2 2 2 2 2 2 2 2 3 8" xfId="25319"/>
    <cellStyle name="Normal 2 2 2 2 2 2 2 2 2 3 9" xfId="26413"/>
    <cellStyle name="Normal 2 2 2 2 2 2 2 2 2 30" xfId="19693"/>
    <cellStyle name="Normal 2 2 2 2 2 2 2 2 2 31" xfId="21176"/>
    <cellStyle name="Normal 2 2 2 2 2 2 2 2 2 32" xfId="22794"/>
    <cellStyle name="Normal 2 2 2 2 2 2 2 2 2 33" xfId="24157"/>
    <cellStyle name="Normal 2 2 2 2 2 2 2 2 2 34" xfId="23724"/>
    <cellStyle name="Normal 2 2 2 2 2 2 2 2 2 35" xfId="24798"/>
    <cellStyle name="Normal 2 2 2 2 2 2 2 2 2 4" xfId="11254"/>
    <cellStyle name="Normal 2 2 2 2 2 2 2 2 2 5" xfId="11170"/>
    <cellStyle name="Normal 2 2 2 2 2 2 2 2 2 6" xfId="9723"/>
    <cellStyle name="Normal 2 2 2 2 2 2 2 2 2 7" xfId="12345"/>
    <cellStyle name="Normal 2 2 2 2 2 2 2 2 2 8" xfId="10217"/>
    <cellStyle name="Normal 2 2 2 2 2 2 2 2 2 9" xfId="11223"/>
    <cellStyle name="Normal 2 2 2 2 2 2 2 2 20" xfId="7254"/>
    <cellStyle name="Normal 2 2 2 2 2 2 2 2 21" xfId="6729"/>
    <cellStyle name="Normal 2 2 2 2 2 2 2 2 22" xfId="6209"/>
    <cellStyle name="Normal 2 2 2 2 2 2 2 2 23" xfId="5694"/>
    <cellStyle name="Normal 2 2 2 2 2 2 2 2 24" xfId="5189"/>
    <cellStyle name="Normal 2 2 2 2 2 2 2 2 25" xfId="4688"/>
    <cellStyle name="Normal 2 2 2 2 2 2 2 2 26" xfId="1559"/>
    <cellStyle name="Normal 2 2 2 2 2 2 2 2 27" xfId="945"/>
    <cellStyle name="Normal 2 2 2 2 2 2 2 2 28" xfId="1084"/>
    <cellStyle name="Normal 2 2 2 2 2 2 2 2 29" xfId="2038"/>
    <cellStyle name="Normal 2 2 2 2 2 2 2 2 3" xfId="13903"/>
    <cellStyle name="Normal 2 2 2 2 2 2 2 2 3 10" xfId="26935"/>
    <cellStyle name="Normal 2 2 2 2 2 2 2 2 3 2" xfId="16627"/>
    <cellStyle name="Normal 2 2 2 2 2 2 2 2 3 3" xfId="15376"/>
    <cellStyle name="Normal 2 2 2 2 2 2 2 2 3 4" xfId="16301"/>
    <cellStyle name="Normal 2 2 2 2 2 2 2 2 3 5" xfId="20671"/>
    <cellStyle name="Normal 2 2 2 2 2 2 2 2 3 6" xfId="22033"/>
    <cellStyle name="Normal 2 2 2 2 2 2 2 2 3 7" xfId="23386"/>
    <cellStyle name="Normal 2 2 2 2 2 2 2 2 3 8" xfId="22092"/>
    <cellStyle name="Normal 2 2 2 2 2 2 2 2 3 9" xfId="24508"/>
    <cellStyle name="Normal 2 2 2 2 2 2 2 2 30" xfId="15861"/>
    <cellStyle name="Normal 2 2 2 2 2 2 2 2 31" xfId="16353"/>
    <cellStyle name="Normal 2 2 2 2 2 2 2 2 32" xfId="19192"/>
    <cellStyle name="Normal 2 2 2 2 2 2 2 2 33" xfId="19879"/>
    <cellStyle name="Normal 2 2 2 2 2 2 2 2 34" xfId="19556"/>
    <cellStyle name="Normal 2 2 2 2 2 2 2 2 35" xfId="23165"/>
    <cellStyle name="Normal 2 2 2 2 2 2 2 2 36" xfId="24555"/>
    <cellStyle name="Normal 2 2 2 2 2 2 2 2 37" xfId="25771"/>
    <cellStyle name="Normal 2 2 2 2 2 2 2 2 38" xfId="26388"/>
    <cellStyle name="Normal 2 2 2 2 2 2 2 2 4" xfId="13748"/>
    <cellStyle name="Normal 2 2 2 2 2 2 2 2 4 10" xfId="26984"/>
    <cellStyle name="Normal 2 2 2 2 2 2 2 2 4 2" xfId="16762"/>
    <cellStyle name="Normal 2 2 2 2 2 2 2 2 4 3" xfId="18113"/>
    <cellStyle name="Normal 2 2 2 2 2 2 2 2 4 4" xfId="19449"/>
    <cellStyle name="Normal 2 2 2 2 2 2 2 2 4 5" xfId="20806"/>
    <cellStyle name="Normal 2 2 2 2 2 2 2 2 4 6" xfId="22164"/>
    <cellStyle name="Normal 2 2 2 2 2 2 2 2 4 7" xfId="23514"/>
    <cellStyle name="Normal 2 2 2 2 2 2 2 2 4 8" xfId="24791"/>
    <cellStyle name="Normal 2 2 2 2 2 2 2 2 4 9" xfId="25980"/>
    <cellStyle name="Normal 2 2 2 2 2 2 2 2 5" xfId="13624"/>
    <cellStyle name="Normal 2 2 2 2 2 2 2 2 5 10" xfId="27024"/>
    <cellStyle name="Normal 2 2 2 2 2 2 2 2 5 2" xfId="16872"/>
    <cellStyle name="Normal 2 2 2 2 2 2 2 2 5 3" xfId="18219"/>
    <cellStyle name="Normal 2 2 2 2 2 2 2 2 5 4" xfId="19557"/>
    <cellStyle name="Normal 2 2 2 2 2 2 2 2 5 5" xfId="20912"/>
    <cellStyle name="Normal 2 2 2 2 2 2 2 2 5 6" xfId="22269"/>
    <cellStyle name="Normal 2 2 2 2 2 2 2 2 5 7" xfId="23619"/>
    <cellStyle name="Normal 2 2 2 2 2 2 2 2 5 8" xfId="24888"/>
    <cellStyle name="Normal 2 2 2 2 2 2 2 2 5 9" xfId="26055"/>
    <cellStyle name="Normal 2 2 2 2 2 2 2 2 6" xfId="13098"/>
    <cellStyle name="Normal 2 2 2 2 2 2 2 2 6 2" xfId="12832"/>
    <cellStyle name="Normal 2 2 2 2 2 2 2 2 6 2 10" xfId="27353"/>
    <cellStyle name="Normal 2 2 2 2 2 2 2 2 6 2 2" xfId="17605"/>
    <cellStyle name="Normal 2 2 2 2 2 2 2 2 6 2 3" xfId="18949"/>
    <cellStyle name="Normal 2 2 2 2 2 2 2 2 6 2 4" xfId="20273"/>
    <cellStyle name="Normal 2 2 2 2 2 2 2 2 6 2 5" xfId="21628"/>
    <cellStyle name="Normal 2 2 2 2 2 2 2 2 6 2 6" xfId="22986"/>
    <cellStyle name="Normal 2 2 2 2 2 2 2 2 6 2 7" xfId="24308"/>
    <cellStyle name="Normal 2 2 2 2 2 2 2 2 6 2 8" xfId="25547"/>
    <cellStyle name="Normal 2 2 2 2 2 2 2 2 6 2 9" xfId="26601"/>
    <cellStyle name="Normal 2 2 2 2 2 2 2 2 7" xfId="11862"/>
    <cellStyle name="Normal 2 2 2 2 2 2 2 2 8" xfId="12039"/>
    <cellStyle name="Normal 2 2 2 2 2 2 2 2 9" xfId="9709"/>
    <cellStyle name="Normal 2 2 2 2 2 2 2 20" xfId="4938"/>
    <cellStyle name="Normal 2 2 2 2 2 2 2 21" xfId="4438"/>
    <cellStyle name="Normal 2 2 2 2 2 2 2 22" xfId="3945"/>
    <cellStyle name="Normal 2 2 2 2 2 2 2 23" xfId="3461"/>
    <cellStyle name="Normal 2 2 2 2 2 2 2 24" xfId="2987"/>
    <cellStyle name="Normal 2 2 2 2 2 2 2 25" xfId="2521"/>
    <cellStyle name="Normal 2 2 2 2 2 2 2 26" xfId="5150"/>
    <cellStyle name="Normal 2 2 2 2 2 2 2 27" xfId="2291"/>
    <cellStyle name="Normal 2 2 2 2 2 2 2 28" xfId="1916"/>
    <cellStyle name="Normal 2 2 2 2 2 2 2 29" xfId="916"/>
    <cellStyle name="Normal 2 2 2 2 2 2 2 3" xfId="14565"/>
    <cellStyle name="Normal 2 2 2 2 2 2 2 3 10" xfId="23007"/>
    <cellStyle name="Normal 2 2 2 2 2 2 2 3 11" xfId="25069"/>
    <cellStyle name="Normal 2 2 2 2 2 2 2 3 12" xfId="26845"/>
    <cellStyle name="Normal 2 2 2 2 2 2 2 3 2" xfId="13907"/>
    <cellStyle name="Normal 2 2 2 2 2 2 2 3 2 2" xfId="12721"/>
    <cellStyle name="Normal 2 2 2 2 2 2 2 3 2 2 10" xfId="26686"/>
    <cellStyle name="Normal 2 2 2 2 2 2 2 3 2 2 11" xfId="27404"/>
    <cellStyle name="Normal 2 2 2 2 2 2 2 3 2 2 2" xfId="12444"/>
    <cellStyle name="Normal 2 2 2 2 2 2 2 3 2 2 3" xfId="17715"/>
    <cellStyle name="Normal 2 2 2 2 2 2 2 3 2 2 4" xfId="19054"/>
    <cellStyle name="Normal 2 2 2 2 2 2 2 3 2 2 5" xfId="20381"/>
    <cellStyle name="Normal 2 2 2 2 2 2 2 3 2 2 6" xfId="21737"/>
    <cellStyle name="Normal 2 2 2 2 2 2 2 3 2 2 7" xfId="23093"/>
    <cellStyle name="Normal 2 2 2 2 2 2 2 3 2 2 8" xfId="24413"/>
    <cellStyle name="Normal 2 2 2 2 2 2 2 3 2 2 9" xfId="25644"/>
    <cellStyle name="Normal 2 2 2 2 2 2 2 3 3" xfId="13021"/>
    <cellStyle name="Normal 2 2 2 2 2 2 2 3 4" xfId="16044"/>
    <cellStyle name="Normal 2 2 2 2 2 2 2 3 5" xfId="17207"/>
    <cellStyle name="Normal 2 2 2 2 2 2 2 3 6" xfId="18415"/>
    <cellStyle name="Normal 2 2 2 2 2 2 2 3 7" xfId="19350"/>
    <cellStyle name="Normal 2 2 2 2 2 2 2 3 8" xfId="21827"/>
    <cellStyle name="Normal 2 2 2 2 2 2 2 3 9" xfId="22019"/>
    <cellStyle name="Normal 2 2 2 2 2 2 2 30" xfId="15857"/>
    <cellStyle name="Normal 2 2 2 2 2 2 2 31" xfId="16530"/>
    <cellStyle name="Normal 2 2 2 2 2 2 2 32" xfId="18149"/>
    <cellStyle name="Normal 2 2 2 2 2 2 2 33" xfId="19153"/>
    <cellStyle name="Normal 2 2 2 2 2 2 2 34" xfId="21230"/>
    <cellStyle name="Normal 2 2 2 2 2 2 2 35" xfId="18527"/>
    <cellStyle name="Normal 2 2 2 2 2 2 2 36" xfId="23437"/>
    <cellStyle name="Normal 2 2 2 2 2 2 2 37" xfId="24824"/>
    <cellStyle name="Normal 2 2 2 2 2 2 2 38" xfId="26669"/>
    <cellStyle name="Normal 2 2 2 2 2 2 2 4" xfId="13753"/>
    <cellStyle name="Normal 2 2 2 2 2 2 2 5" xfId="13629"/>
    <cellStyle name="Normal 2 2 2 2 2 2 2 6" xfId="13332"/>
    <cellStyle name="Normal 2 2 2 2 2 2 2 6 10" xfId="26245"/>
    <cellStyle name="Normal 2 2 2 2 2 2 2 6 11" xfId="27155"/>
    <cellStyle name="Normal 2 2 2 2 2 2 2 6 2" xfId="12836"/>
    <cellStyle name="Normal 2 2 2 2 2 2 2 6 3" xfId="17118"/>
    <cellStyle name="Normal 2 2 2 2 2 2 2 6 4" xfId="18466"/>
    <cellStyle name="Normal 2 2 2 2 2 2 2 6 5" xfId="19799"/>
    <cellStyle name="Normal 2 2 2 2 2 2 2 6 6" xfId="21153"/>
    <cellStyle name="Normal 2 2 2 2 2 2 2 6 7" xfId="22507"/>
    <cellStyle name="Normal 2 2 2 2 2 2 2 6 8" xfId="23849"/>
    <cellStyle name="Normal 2 2 2 2 2 2 2 6 9" xfId="25114"/>
    <cellStyle name="Normal 2 2 2 2 2 2 2 7" xfId="11866"/>
    <cellStyle name="Normal 2 2 2 2 2 2 2 8" xfId="11454"/>
    <cellStyle name="Normal 2 2 2 2 2 2 2 9" xfId="11826"/>
    <cellStyle name="Normal 2 2 2 2 2 2 20" xfId="9645"/>
    <cellStyle name="Normal 2 2 2 2 2 2 21" xfId="9107"/>
    <cellStyle name="Normal 2 2 2 2 2 2 22" xfId="8578"/>
    <cellStyle name="Normal 2 2 2 2 2 2 23" xfId="8042"/>
    <cellStyle name="Normal 2 2 2 2 2 2 24" xfId="7516"/>
    <cellStyle name="Normal 2 2 2 2 2 2 25" xfId="6991"/>
    <cellStyle name="Normal 2 2 2 2 2 2 26" xfId="6467"/>
    <cellStyle name="Normal 2 2 2 2 2 2 27" xfId="5951"/>
    <cellStyle name="Normal 2 2 2 2 2 2 28" xfId="5440"/>
    <cellStyle name="Normal 2 2 2 2 2 2 29" xfId="1942"/>
    <cellStyle name="Normal 2 2 2 2 2 2 3" xfId="14716"/>
    <cellStyle name="Normal 2 2 2 2 2 2 3 10" xfId="23569"/>
    <cellStyle name="Normal 2 2 2 2 2 2 3 2" xfId="15896"/>
    <cellStyle name="Normal 2 2 2 2 2 2 3 3" xfId="16092"/>
    <cellStyle name="Normal 2 2 2 2 2 2 3 4" xfId="16298"/>
    <cellStyle name="Normal 2 2 2 2 2 2 3 5" xfId="20239"/>
    <cellStyle name="Normal 2 2 2 2 2 2 3 6" xfId="21435"/>
    <cellStyle name="Normal 2 2 2 2 2 2 3 7" xfId="22487"/>
    <cellStyle name="Normal 2 2 2 2 2 2 3 8" xfId="22830"/>
    <cellStyle name="Normal 2 2 2 2 2 2 3 9" xfId="22404"/>
    <cellStyle name="Normal 2 2 2 2 2 2 30" xfId="2961"/>
    <cellStyle name="Normal 2 2 2 2 2 2 31" xfId="1920"/>
    <cellStyle name="Normal 2 2 2 2 2 2 32" xfId="3337"/>
    <cellStyle name="Normal 2 2 2 2 2 2 33" xfId="15692"/>
    <cellStyle name="Normal 2 2 2 2 2 2 34" xfId="15963"/>
    <cellStyle name="Normal 2 2 2 2 2 2 35" xfId="18982"/>
    <cellStyle name="Normal 2 2 2 2 2 2 36" xfId="20324"/>
    <cellStyle name="Normal 2 2 2 2 2 2 37" xfId="21572"/>
    <cellStyle name="Normal 2 2 2 2 2 2 38" xfId="21332"/>
    <cellStyle name="Normal 2 2 2 2 2 2 39" xfId="17797"/>
    <cellStyle name="Normal 2 2 2 2 2 2 4" xfId="11490"/>
    <cellStyle name="Normal 2 2 2 2 2 2 4 10" xfId="9151"/>
    <cellStyle name="Normal 2 2 2 2 2 2 4 11" xfId="8621"/>
    <cellStyle name="Normal 2 2 2 2 2 2 4 12" xfId="8088"/>
    <cellStyle name="Normal 2 2 2 2 2 2 4 13" xfId="7559"/>
    <cellStyle name="Normal 2 2 2 2 2 2 4 14" xfId="7033"/>
    <cellStyle name="Normal 2 2 2 2 2 2 4 15" xfId="6511"/>
    <cellStyle name="Normal 2 2 2 2 2 2 4 16" xfId="5994"/>
    <cellStyle name="Normal 2 2 2 2 2 2 4 17" xfId="5482"/>
    <cellStyle name="Normal 2 2 2 2 2 2 4 18" xfId="4976"/>
    <cellStyle name="Normal 2 2 2 2 2 2 4 19" xfId="4479"/>
    <cellStyle name="Normal 2 2 2 2 2 2 4 2" xfId="14679"/>
    <cellStyle name="Normal 2 2 2 2 2 2 4 20" xfId="3980"/>
    <cellStyle name="Normal 2 2 2 2 2 2 4 21" xfId="3500"/>
    <cellStyle name="Normal 2 2 2 2 2 2 4 22" xfId="2141"/>
    <cellStyle name="Normal 2 2 2 2 2 2 4 23" xfId="6648"/>
    <cellStyle name="Normal 2 2 2 2 2 2 4 24" xfId="4891"/>
    <cellStyle name="Normal 2 2 2 2 2 2 4 25" xfId="1065"/>
    <cellStyle name="Normal 2 2 2 2 2 2 4 26" xfId="15931"/>
    <cellStyle name="Normal 2 2 2 2 2 2 4 27" xfId="16288"/>
    <cellStyle name="Normal 2 2 2 2 2 2 4 28" xfId="19144"/>
    <cellStyle name="Normal 2 2 2 2 2 2 4 29" xfId="20350"/>
    <cellStyle name="Normal 2 2 2 2 2 2 4 3" xfId="11789"/>
    <cellStyle name="Normal 2 2 2 2 2 2 4 30" xfId="21320"/>
    <cellStyle name="Normal 2 2 2 2 2 2 4 31" xfId="20632"/>
    <cellStyle name="Normal 2 2 2 2 2 2 4 32" xfId="24377"/>
    <cellStyle name="Normal 2 2 2 2 2 2 4 33" xfId="25728"/>
    <cellStyle name="Normal 2 2 2 2 2 2 4 34" xfId="26244"/>
    <cellStyle name="Normal 2 2 2 2 2 2 4 4" xfId="10337"/>
    <cellStyle name="Normal 2 2 2 2 2 2 4 5" xfId="10859"/>
    <cellStyle name="Normal 2 2 2 2 2 2 4 6" xfId="10759"/>
    <cellStyle name="Normal 2 2 2 2 2 2 4 7" xfId="9886"/>
    <cellStyle name="Normal 2 2 2 2 2 2 4 8" xfId="10299"/>
    <cellStyle name="Normal 2 2 2 2 2 2 4 9" xfId="10719"/>
    <cellStyle name="Normal 2 2 2 2 2 2 40" xfId="25578"/>
    <cellStyle name="Normal 2 2 2 2 2 2 41" xfId="25992"/>
    <cellStyle name="Normal 2 2 2 2 2 2 5" xfId="14569"/>
    <cellStyle name="Normal 2 2 2 2 2 2 5 2" xfId="14289"/>
    <cellStyle name="Normal 2 2 2 2 2 2 5 2 10" xfId="25099"/>
    <cellStyle name="Normal 2 2 2 2 2 2 5 2 11" xfId="25915"/>
    <cellStyle name="Normal 2 2 2 2 2 2 5 2 2" xfId="12725"/>
    <cellStyle name="Normal 2 2 2 2 2 2 5 2 2 2" xfId="12606"/>
    <cellStyle name="Normal 2 2 2 2 2 2 5 2 2 2 10" xfId="27470"/>
    <cellStyle name="Normal 2 2 2 2 2 2 5 2 2 2 2" xfId="17827"/>
    <cellStyle name="Normal 2 2 2 2 2 2 5 2 2 2 3" xfId="19168"/>
    <cellStyle name="Normal 2 2 2 2 2 2 5 2 2 2 4" xfId="20490"/>
    <cellStyle name="Normal 2 2 2 2 2 2 5 2 2 2 5" xfId="21847"/>
    <cellStyle name="Normal 2 2 2 2 2 2 5 2 2 2 6" xfId="23204"/>
    <cellStyle name="Normal 2 2 2 2 2 2 5 2 2 2 7" xfId="24521"/>
    <cellStyle name="Normal 2 2 2 2 2 2 5 2 2 2 8" xfId="25749"/>
    <cellStyle name="Normal 2 2 2 2 2 2 5 2 2 2 9" xfId="26780"/>
    <cellStyle name="Normal 2 2 2 2 2 2 5 2 3" xfId="16318"/>
    <cellStyle name="Normal 2 2 2 2 2 2 5 2 4" xfId="16025"/>
    <cellStyle name="Normal 2 2 2 2 2 2 5 2 5" xfId="18448"/>
    <cellStyle name="Normal 2 2 2 2 2 2 5 2 6" xfId="16296"/>
    <cellStyle name="Normal 2 2 2 2 2 2 5 2 7" xfId="20618"/>
    <cellStyle name="Normal 2 2 2 2 2 2 5 2 8" xfId="22703"/>
    <cellStyle name="Normal 2 2 2 2 2 2 5 2 9" xfId="24394"/>
    <cellStyle name="Normal 2 2 2 2 2 2 5 3" xfId="13198"/>
    <cellStyle name="Normal 2 2 2 2 2 2 5 3 10" xfId="27211"/>
    <cellStyle name="Normal 2 2 2 2 2 2 5 3 2" xfId="17244"/>
    <cellStyle name="Normal 2 2 2 2 2 2 5 3 3" xfId="18591"/>
    <cellStyle name="Normal 2 2 2 2 2 2 5 3 4" xfId="19923"/>
    <cellStyle name="Normal 2 2 2 2 2 2 5 3 5" xfId="21274"/>
    <cellStyle name="Normal 2 2 2 2 2 2 5 3 6" xfId="22631"/>
    <cellStyle name="Normal 2 2 2 2 2 2 5 3 7" xfId="23966"/>
    <cellStyle name="Normal 2 2 2 2 2 2 5 3 8" xfId="25225"/>
    <cellStyle name="Normal 2 2 2 2 2 2 5 3 9" xfId="26340"/>
    <cellStyle name="Normal 2 2 2 2 2 2 6" xfId="13836"/>
    <cellStyle name="Normal 2 2 2 2 2 2 6 10" xfId="7565"/>
    <cellStyle name="Normal 2 2 2 2 2 2 6 11" xfId="7039"/>
    <cellStyle name="Normal 2 2 2 2 2 2 6 12" xfId="6517"/>
    <cellStyle name="Normal 2 2 2 2 2 2 6 13" xfId="6000"/>
    <cellStyle name="Normal 2 2 2 2 2 2 6 14" xfId="5488"/>
    <cellStyle name="Normal 2 2 2 2 2 2 6 15" xfId="4982"/>
    <cellStyle name="Normal 2 2 2 2 2 2 6 16" xfId="4485"/>
    <cellStyle name="Normal 2 2 2 2 2 2 6 17" xfId="3986"/>
    <cellStyle name="Normal 2 2 2 2 2 2 6 18" xfId="3506"/>
    <cellStyle name="Normal 2 2 2 2 2 2 6 19" xfId="3027"/>
    <cellStyle name="Normal 2 2 2 2 2 2 6 2" xfId="14496"/>
    <cellStyle name="Normal 2 2 2 2 2 2 6 20" xfId="2560"/>
    <cellStyle name="Normal 2 2 2 2 2 2 6 21" xfId="2113"/>
    <cellStyle name="Normal 2 2 2 2 2 2 6 22" xfId="8491"/>
    <cellStyle name="Normal 2 2 2 2 2 2 6 23" xfId="1280"/>
    <cellStyle name="Normal 2 2 2 2 2 2 6 24" xfId="5329"/>
    <cellStyle name="Normal 2 2 2 2 2 2 6 25" xfId="618"/>
    <cellStyle name="Normal 2 2 2 2 2 2 6 26" xfId="16113"/>
    <cellStyle name="Normal 2 2 2 2 2 2 6 27" xfId="16506"/>
    <cellStyle name="Normal 2 2 2 2 2 2 6 28" xfId="17590"/>
    <cellStyle name="Normal 2 2 2 2 2 2 6 29" xfId="16316"/>
    <cellStyle name="Normal 2 2 2 2 2 2 6 3" xfId="11602"/>
    <cellStyle name="Normal 2 2 2 2 2 2 6 30" xfId="21428"/>
    <cellStyle name="Normal 2 2 2 2 2 2 6 31" xfId="22940"/>
    <cellStyle name="Normal 2 2 2 2 2 2 6 32" xfId="24022"/>
    <cellStyle name="Normal 2 2 2 2 2 2 6 33" xfId="23160"/>
    <cellStyle name="Normal 2 2 2 2 2 2 6 34" xfId="26478"/>
    <cellStyle name="Normal 2 2 2 2 2 2 6 4" xfId="12026"/>
    <cellStyle name="Normal 2 2 2 2 2 2 6 5" xfId="10197"/>
    <cellStyle name="Normal 2 2 2 2 2 2 6 6" xfId="10764"/>
    <cellStyle name="Normal 2 2 2 2 2 2 6 7" xfId="9157"/>
    <cellStyle name="Normal 2 2 2 2 2 2 6 8" xfId="8627"/>
    <cellStyle name="Normal 2 2 2 2 2 2 6 9" xfId="8094"/>
    <cellStyle name="Normal 2 2 2 2 2 2 7" xfId="14347"/>
    <cellStyle name="Normal 2 2 2 2 2 2 7 10" xfId="25179"/>
    <cellStyle name="Normal 2 2 2 2 2 2 7 2" xfId="16260"/>
    <cellStyle name="Normal 2 2 2 2 2 2 7 3" xfId="17712"/>
    <cellStyle name="Normal 2 2 2 2 2 2 7 4" xfId="18708"/>
    <cellStyle name="Normal 2 2 2 2 2 2 7 5" xfId="18698"/>
    <cellStyle name="Normal 2 2 2 2 2 2 7 6" xfId="19245"/>
    <cellStyle name="Normal 2 2 2 2 2 2 7 7" xfId="19760"/>
    <cellStyle name="Normal 2 2 2 2 2 2 7 8" xfId="23846"/>
    <cellStyle name="Normal 2 2 2 2 2 2 7 9" xfId="25332"/>
    <cellStyle name="Normal 2 2 2 2 2 2 8" xfId="13865"/>
    <cellStyle name="Normal 2 2 2 2 2 2 8 10" xfId="26944"/>
    <cellStyle name="Normal 2 2 2 2 2 2 8 2" xfId="16656"/>
    <cellStyle name="Normal 2 2 2 2 2 2 8 3" xfId="18009"/>
    <cellStyle name="Normal 2 2 2 2 2 2 8 4" xfId="15495"/>
    <cellStyle name="Normal 2 2 2 2 2 2 8 5" xfId="20701"/>
    <cellStyle name="Normal 2 2 2 2 2 2 8 6" xfId="22063"/>
    <cellStyle name="Normal 2 2 2 2 2 2 8 7" xfId="23414"/>
    <cellStyle name="Normal 2 2 2 2 2 2 8 8" xfId="24695"/>
    <cellStyle name="Normal 2 2 2 2 2 2 8 9" xfId="22138"/>
    <cellStyle name="Normal 2 2 2 2 2 2 9" xfId="13336"/>
    <cellStyle name="Normal 2 2 2 2 2 2 9 2" xfId="12933"/>
    <cellStyle name="Normal 2 2 2 2 2 2 9 2 10" xfId="27315"/>
    <cellStyle name="Normal 2 2 2 2 2 2 9 2 2" xfId="17504"/>
    <cellStyle name="Normal 2 2 2 2 2 2 9 2 3" xfId="18851"/>
    <cellStyle name="Normal 2 2 2 2 2 2 9 2 4" xfId="20177"/>
    <cellStyle name="Normal 2 2 2 2 2 2 9 2 5" xfId="21531"/>
    <cellStyle name="Normal 2 2 2 2 2 2 9 2 6" xfId="22887"/>
    <cellStyle name="Normal 2 2 2 2 2 2 9 2 7" xfId="24211"/>
    <cellStyle name="Normal 2 2 2 2 2 2 9 2 8" xfId="25459"/>
    <cellStyle name="Normal 2 2 2 2 2 2 9 2 9" xfId="26530"/>
    <cellStyle name="Normal 2 2 2 2 2 20" xfId="5073"/>
    <cellStyle name="Normal 2 2 2 2 2 21" xfId="4575"/>
    <cellStyle name="Normal 2 2 2 2 2 22" xfId="4071"/>
    <cellStyle name="Normal 2 2 2 2 2 23" xfId="3593"/>
    <cellStyle name="Normal 2 2 2 2 2 24" xfId="3113"/>
    <cellStyle name="Normal 2 2 2 2 2 25" xfId="2640"/>
    <cellStyle name="Normal 2 2 2 2 2 26" xfId="2194"/>
    <cellStyle name="Normal 2 2 2 2 2 27" xfId="1770"/>
    <cellStyle name="Normal 2 2 2 2 2 28" xfId="1378"/>
    <cellStyle name="Normal 2 2 2 2 2 29" xfId="1011"/>
    <cellStyle name="Normal 2 2 2 2 2 3" xfId="11958"/>
    <cellStyle name="Normal 2 2 2 2 2 3 10" xfId="11814"/>
    <cellStyle name="Normal 2 2 2 2 2 3 11" xfId="10525"/>
    <cellStyle name="Normal 2 2 2 2 2 3 12" xfId="9640"/>
    <cellStyle name="Normal 2 2 2 2 2 3 13" xfId="9102"/>
    <cellStyle name="Normal 2 2 2 2 2 3 14" xfId="8573"/>
    <cellStyle name="Normal 2 2 2 2 2 3 15" xfId="8037"/>
    <cellStyle name="Normal 2 2 2 2 2 3 16" xfId="7511"/>
    <cellStyle name="Normal 2 2 2 2 2 3 17" xfId="6986"/>
    <cellStyle name="Normal 2 2 2 2 2 3 18" xfId="6462"/>
    <cellStyle name="Normal 2 2 2 2 2 3 19" xfId="5946"/>
    <cellStyle name="Normal 2 2 2 2 2 3 2" xfId="14853"/>
    <cellStyle name="Normal 2 2 2 2 2 3 2 10" xfId="10174"/>
    <cellStyle name="Normal 2 2 2 2 2 3 2 11" xfId="10379"/>
    <cellStyle name="Normal 2 2 2 2 2 3 2 12" xfId="11160"/>
    <cellStyle name="Normal 2 2 2 2 2 3 2 13" xfId="9679"/>
    <cellStyle name="Normal 2 2 2 2 2 3 2 14" xfId="9141"/>
    <cellStyle name="Normal 2 2 2 2 2 3 2 15" xfId="8613"/>
    <cellStyle name="Normal 2 2 2 2 2 3 2 16" xfId="8076"/>
    <cellStyle name="Normal 2 2 2 2 2 3 2 17" xfId="7551"/>
    <cellStyle name="Normal 2 2 2 2 2 3 2 18" xfId="7025"/>
    <cellStyle name="Normal 2 2 2 2 2 3 2 19" xfId="6500"/>
    <cellStyle name="Normal 2 2 2 2 2 3 2 2" xfId="14721"/>
    <cellStyle name="Normal 2 2 2 2 2 3 2 2 10" xfId="9332"/>
    <cellStyle name="Normal 2 2 2 2 2 3 2 2 11" xfId="8802"/>
    <cellStyle name="Normal 2 2 2 2 2 3 2 2 12" xfId="8271"/>
    <cellStyle name="Normal 2 2 2 2 2 3 2 2 13" xfId="7740"/>
    <cellStyle name="Normal 2 2 2 2 2 3 2 2 14" xfId="7214"/>
    <cellStyle name="Normal 2 2 2 2 2 3 2 2 15" xfId="6690"/>
    <cellStyle name="Normal 2 2 2 2 2 3 2 2 16" xfId="6169"/>
    <cellStyle name="Normal 2 2 2 2 2 3 2 2 17" xfId="5657"/>
    <cellStyle name="Normal 2 2 2 2 2 3 2 2 18" xfId="5149"/>
    <cellStyle name="Normal 2 2 2 2 2 3 2 2 19" xfId="4651"/>
    <cellStyle name="Normal 2 2 2 2 2 3 2 2 2" xfId="14226"/>
    <cellStyle name="Normal 2 2 2 2 2 3 2 2 2 10" xfId="7484"/>
    <cellStyle name="Normal 2 2 2 2 2 3 2 2 2 11" xfId="6959"/>
    <cellStyle name="Normal 2 2 2 2 2 3 2 2 2 12" xfId="6435"/>
    <cellStyle name="Normal 2 2 2 2 2 3 2 2 2 13" xfId="5918"/>
    <cellStyle name="Normal 2 2 2 2 2 3 2 2 2 14" xfId="5408"/>
    <cellStyle name="Normal 2 2 2 2 2 3 2 2 2 15" xfId="4906"/>
    <cellStyle name="Normal 2 2 2 2 2 3 2 2 2 16" xfId="4406"/>
    <cellStyle name="Normal 2 2 2 2 2 3 2 2 2 17" xfId="3914"/>
    <cellStyle name="Normal 2 2 2 2 2 3 2 2 2 18" xfId="3430"/>
    <cellStyle name="Normal 2 2 2 2 2 3 2 2 2 19" xfId="2958"/>
    <cellStyle name="Normal 2 2 2 2 2 3 2 2 2 2" xfId="14115"/>
    <cellStyle name="Normal 2 2 2 2 2 3 2 2 2 2 10" xfId="6120"/>
    <cellStyle name="Normal 2 2 2 2 2 3 2 2 2 2 11" xfId="5608"/>
    <cellStyle name="Normal 2 2 2 2 2 3 2 2 2 2 12" xfId="5101"/>
    <cellStyle name="Normal 2 2 2 2 2 3 2 2 2 2 13" xfId="4601"/>
    <cellStyle name="Normal 2 2 2 2 2 3 2 2 2 2 14" xfId="4100"/>
    <cellStyle name="Normal 2 2 2 2 2 3 2 2 2 2 15" xfId="3621"/>
    <cellStyle name="Normal 2 2 2 2 2 3 2 2 2 2 16" xfId="3140"/>
    <cellStyle name="Normal 2 2 2 2 2 3 2 2 2 2 17" xfId="2668"/>
    <cellStyle name="Normal 2 2 2 2 2 3 2 2 2 2 18" xfId="2220"/>
    <cellStyle name="Normal 2 2 2 2 2 3 2 2 2 2 19" xfId="1796"/>
    <cellStyle name="Normal 2 2 2 2 2 3 2 2 2 2 2" xfId="12559"/>
    <cellStyle name="Normal 2 2 2 2 2 3 2 2 2 2 2 10" xfId="6055"/>
    <cellStyle name="Normal 2 2 2 2 2 3 2 2 2 2 2 11" xfId="5544"/>
    <cellStyle name="Normal 2 2 2 2 2 3 2 2 2 2 2 12" xfId="5036"/>
    <cellStyle name="Normal 2 2 2 2 2 3 2 2 2 2 2 13" xfId="4538"/>
    <cellStyle name="Normal 2 2 2 2 2 3 2 2 2 2 2 14" xfId="4035"/>
    <cellStyle name="Normal 2 2 2 2 2 3 2 2 2 2 2 15" xfId="3558"/>
    <cellStyle name="Normal 2 2 2 2 2 3 2 2 2 2 2 16" xfId="3078"/>
    <cellStyle name="Normal 2 2 2 2 2 3 2 2 2 2 2 17" xfId="2605"/>
    <cellStyle name="Normal 2 2 2 2 2 3 2 2 2 2 2 18" xfId="2160"/>
    <cellStyle name="Normal 2 2 2 2 2 3 2 2 2 2 2 19" xfId="1735"/>
    <cellStyle name="Normal 2 2 2 2 2 3 2 2 2 2 2 2" xfId="12491"/>
    <cellStyle name="Normal 2 2 2 2 2 3 2 2 2 2 2 20" xfId="1345"/>
    <cellStyle name="Normal 2 2 2 2 2 3 2 2 2 2 2 21" xfId="970"/>
    <cellStyle name="Normal 2 2 2 2 2 3 2 2 2 2 2 22" xfId="651"/>
    <cellStyle name="Normal 2 2 2 2 2 3 2 2 2 2 2 23" xfId="375"/>
    <cellStyle name="Normal 2 2 2 2 2 3 2 2 2 2 2 24" xfId="175"/>
    <cellStyle name="Normal 2 2 2 2 2 3 2 2 2 2 2 25" xfId="50"/>
    <cellStyle name="Normal 2 2 2 2 2 3 2 2 2 2 2 26" xfId="17939"/>
    <cellStyle name="Normal 2 2 2 2 2 3 2 2 2 2 2 27" xfId="19280"/>
    <cellStyle name="Normal 2 2 2 2 2 3 2 2 2 2 2 28" xfId="20602"/>
    <cellStyle name="Normal 2 2 2 2 2 3 2 2 2 2 2 29" xfId="21958"/>
    <cellStyle name="Normal 2 2 2 2 2 3 2 2 2 2 2 3" xfId="9763"/>
    <cellStyle name="Normal 2 2 2 2 2 3 2 2 2 2 2 30" xfId="23314"/>
    <cellStyle name="Normal 2 2 2 2 2 3 2 2 2 2 2 31" xfId="24630"/>
    <cellStyle name="Normal 2 2 2 2 2 3 2 2 2 2 2 32" xfId="25852"/>
    <cellStyle name="Normal 2 2 2 2 2 3 2 2 2 2 2 33" xfId="26872"/>
    <cellStyle name="Normal 2 2 2 2 2 3 2 2 2 2 2 34" xfId="27543"/>
    <cellStyle name="Normal 2 2 2 2 2 3 2 2 2 2 2 4" xfId="9215"/>
    <cellStyle name="Normal 2 2 2 2 2 3 2 2 2 2 2 5" xfId="8684"/>
    <cellStyle name="Normal 2 2 2 2 2 3 2 2 2 2 2 6" xfId="8152"/>
    <cellStyle name="Normal 2 2 2 2 2 3 2 2 2 2 2 7" xfId="7622"/>
    <cellStyle name="Normal 2 2 2 2 2 3 2 2 2 2 2 8" xfId="7096"/>
    <cellStyle name="Normal 2 2 2 2 2 3 2 2 2 2 2 9" xfId="6573"/>
    <cellStyle name="Normal 2 2 2 2 2 3 2 2 2 2 20" xfId="1400"/>
    <cellStyle name="Normal 2 2 2 2 2 3 2 2 2 2 21" xfId="1024"/>
    <cellStyle name="Normal 2 2 2 2 2 3 2 2 2 2 22" xfId="705"/>
    <cellStyle name="Normal 2 2 2 2 2 3 2 2 2 2 23" xfId="425"/>
    <cellStyle name="Normal 2 2 2 2 2 3 2 2 2 2 24" xfId="221"/>
    <cellStyle name="Normal 2 2 2 2 2 3 2 2 2 2 25" xfId="89"/>
    <cellStyle name="Normal 2 2 2 2 2 3 2 2 2 2 26" xfId="17872"/>
    <cellStyle name="Normal 2 2 2 2 2 3 2 2 2 2 27" xfId="19214"/>
    <cellStyle name="Normal 2 2 2 2 2 3 2 2 2 2 28" xfId="20536"/>
    <cellStyle name="Normal 2 2 2 2 2 3 2 2 2 2 29" xfId="21891"/>
    <cellStyle name="Normal 2 2 2 2 2 3 2 2 2 2 3" xfId="9831"/>
    <cellStyle name="Normal 2 2 2 2 2 3 2 2 2 2 30" xfId="23249"/>
    <cellStyle name="Normal 2 2 2 2 2 3 2 2 2 2 31" xfId="24564"/>
    <cellStyle name="Normal 2 2 2 2 2 3 2 2 2 2 32" xfId="25791"/>
    <cellStyle name="Normal 2 2 2 2 2 3 2 2 2 2 33" xfId="26814"/>
    <cellStyle name="Normal 2 2 2 2 2 3 2 2 2 2 34" xfId="27498"/>
    <cellStyle name="Normal 2 2 2 2 2 3 2 2 2 2 4" xfId="9281"/>
    <cellStyle name="Normal 2 2 2 2 2 3 2 2 2 2 5" xfId="8751"/>
    <cellStyle name="Normal 2 2 2 2 2 3 2 2 2 2 6" xfId="8217"/>
    <cellStyle name="Normal 2 2 2 2 2 3 2 2 2 2 7" xfId="7689"/>
    <cellStyle name="Normal 2 2 2 2 2 3 2 2 2 2 8" xfId="7163"/>
    <cellStyle name="Normal 2 2 2 2 2 3 2 2 2 2 9" xfId="6639"/>
    <cellStyle name="Normal 2 2 2 2 2 3 2 2 2 20" xfId="2495"/>
    <cellStyle name="Normal 2 2 2 2 2 3 2 2 2 21" xfId="2046"/>
    <cellStyle name="Normal 2 2 2 2 2 3 2 2 2 22" xfId="1232"/>
    <cellStyle name="Normal 2 2 2 2 2 3 2 2 2 23" xfId="4109"/>
    <cellStyle name="Normal 2 2 2 2 2 3 2 2 2 24" xfId="896"/>
    <cellStyle name="Normal 2 2 2 2 2 3 2 2 2 25" xfId="588"/>
    <cellStyle name="Normal 2 2 2 2 2 3 2 2 2 26" xfId="16474"/>
    <cellStyle name="Normal 2 2 2 2 2 3 2 2 2 27" xfId="17711"/>
    <cellStyle name="Normal 2 2 2 2 2 3 2 2 2 28" xfId="18707"/>
    <cellStyle name="Normal 2 2 2 2 2 3 2 2 2 29" xfId="19599"/>
    <cellStyle name="Normal 2 2 2 2 2 3 2 2 2 3" xfId="11226"/>
    <cellStyle name="Normal 2 2 2 2 2 3 2 2 2 30" xfId="19539"/>
    <cellStyle name="Normal 2 2 2 2 2 3 2 2 2 31" xfId="23363"/>
    <cellStyle name="Normal 2 2 2 2 2 3 2 2 2 32" xfId="23845"/>
    <cellStyle name="Normal 2 2 2 2 2 3 2 2 2 33" xfId="25331"/>
    <cellStyle name="Normal 2 2 2 2 2 3 2 2 2 34" xfId="25278"/>
    <cellStyle name="Normal 2 2 2 2 2 3 2 2 2 4" xfId="10120"/>
    <cellStyle name="Normal 2 2 2 2 2 3 2 2 2 5" xfId="10612"/>
    <cellStyle name="Normal 2 2 2 2 2 3 2 2 2 6" xfId="9612"/>
    <cellStyle name="Normal 2 2 2 2 2 3 2 2 2 7" xfId="9075"/>
    <cellStyle name="Normal 2 2 2 2 2 3 2 2 2 8" xfId="8544"/>
    <cellStyle name="Normal 2 2 2 2 2 3 2 2 2 9" xfId="8009"/>
    <cellStyle name="Normal 2 2 2 2 2 3 2 2 20" xfId="4149"/>
    <cellStyle name="Normal 2 2 2 2 2 3 2 2 21" xfId="3668"/>
    <cellStyle name="Normal 2 2 2 2 2 3 2 2 22" xfId="3186"/>
    <cellStyle name="Normal 2 2 2 2 2 3 2 2 23" xfId="4645"/>
    <cellStyle name="Normal 2 2 2 2 2 3 2 2 24" xfId="1847"/>
    <cellStyle name="Normal 2 2 2 2 2 3 2 2 25" xfId="1518"/>
    <cellStyle name="Normal 2 2 2 2 2 3 2 2 26" xfId="1220"/>
    <cellStyle name="Normal 2 2 2 2 2 3 2 2 27" xfId="16375"/>
    <cellStyle name="Normal 2 2 2 2 2 3 2 2 28" xfId="16333"/>
    <cellStyle name="Normal 2 2 2 2 2 3 2 2 29" xfId="16060"/>
    <cellStyle name="Normal 2 2 2 2 2 3 2 2 3" xfId="13080"/>
    <cellStyle name="Normal 2 2 2 2 2 3 2 2 30" xfId="17369"/>
    <cellStyle name="Normal 2 2 2 2 2 3 2 2 31" xfId="19465"/>
    <cellStyle name="Normal 2 2 2 2 2 3 2 2 32" xfId="22654"/>
    <cellStyle name="Normal 2 2 2 2 2 3 2 2 33" xfId="24215"/>
    <cellStyle name="Normal 2 2 2 2 2 3 2 2 34" xfId="22352"/>
    <cellStyle name="Normal 2 2 2 2 2 3 2 2 35" xfId="25431"/>
    <cellStyle name="Normal 2 2 2 2 2 3 2 2 4" xfId="11327"/>
    <cellStyle name="Normal 2 2 2 2 2 3 2 2 5" xfId="11442"/>
    <cellStyle name="Normal 2 2 2 2 2 3 2 2 6" xfId="11581"/>
    <cellStyle name="Normal 2 2 2 2 2 3 2 2 7" xfId="12150"/>
    <cellStyle name="Normal 2 2 2 2 2 3 2 2 8" xfId="10096"/>
    <cellStyle name="Normal 2 2 2 2 2 3 2 2 9" xfId="10040"/>
    <cellStyle name="Normal 2 2 2 2 2 3 2 20" xfId="5986"/>
    <cellStyle name="Normal 2 2 2 2 2 3 2 21" xfId="5473"/>
    <cellStyle name="Normal 2 2 2 2 2 3 2 22" xfId="4967"/>
    <cellStyle name="Normal 2 2 2 2 2 3 2 23" xfId="4470"/>
    <cellStyle name="Normal 2 2 2 2 2 3 2 24" xfId="3974"/>
    <cellStyle name="Normal 2 2 2 2 2 3 2 25" xfId="3491"/>
    <cellStyle name="Normal 2 2 2 2 2 3 2 26" xfId="1584"/>
    <cellStyle name="Normal 2 2 2 2 2 3 2 27" xfId="3523"/>
    <cellStyle name="Normal 2 2 2 2 2 3 2 28" xfId="1265"/>
    <cellStyle name="Normal 2 2 2 2 2 3 2 29" xfId="2516"/>
    <cellStyle name="Normal 2 2 2 2 2 3 2 3" xfId="13878"/>
    <cellStyle name="Normal 2 2 2 2 2 3 2 30" xfId="15892"/>
    <cellStyle name="Normal 2 2 2 2 2 3 2 31" xfId="15640"/>
    <cellStyle name="Normal 2 2 2 2 2 3 2 32" xfId="16500"/>
    <cellStyle name="Normal 2 2 2 2 2 3 2 33" xfId="20344"/>
    <cellStyle name="Normal 2 2 2 2 2 3 2 34" xfId="21593"/>
    <cellStyle name="Normal 2 2 2 2 2 3 2 35" xfId="21486"/>
    <cellStyle name="Normal 2 2 2 2 2 3 2 36" xfId="22845"/>
    <cellStyle name="Normal 2 2 2 2 2 3 2 37" xfId="21135"/>
    <cellStyle name="Normal 2 2 2 2 2 3 2 38" xfId="19553"/>
    <cellStyle name="Normal 2 2 2 2 2 3 2 4" xfId="13726"/>
    <cellStyle name="Normal 2 2 2 2 2 3 2 5" xfId="13610"/>
    <cellStyle name="Normal 2 2 2 2 2 3 2 6" xfId="13149"/>
    <cellStyle name="Normal 2 2 2 2 2 3 2 6 10" xfId="26376"/>
    <cellStyle name="Normal 2 2 2 2 2 3 2 6 11" xfId="27231"/>
    <cellStyle name="Normal 2 2 2 2 2 3 2 6 2" xfId="12819"/>
    <cellStyle name="Normal 2 2 2 2 2 3 2 6 3" xfId="17293"/>
    <cellStyle name="Normal 2 2 2 2 2 3 2 6 4" xfId="18640"/>
    <cellStyle name="Normal 2 2 2 2 2 3 2 6 5" xfId="19971"/>
    <cellStyle name="Normal 2 2 2 2 2 3 2 6 6" xfId="21321"/>
    <cellStyle name="Normal 2 2 2 2 2 3 2 6 7" xfId="22679"/>
    <cellStyle name="Normal 2 2 2 2 2 3 2 6 8" xfId="24011"/>
    <cellStyle name="Normal 2 2 2 2 2 3 2 6 9" xfId="25270"/>
    <cellStyle name="Normal 2 2 2 2 2 3 2 7" xfId="11828"/>
    <cellStyle name="Normal 2 2 2 2 2 3 2 8" xfId="11238"/>
    <cellStyle name="Normal 2 2 2 2 2 3 2 9" xfId="11494"/>
    <cellStyle name="Normal 2 2 2 2 2 3 20" xfId="5435"/>
    <cellStyle name="Normal 2 2 2 2 2 3 21" xfId="4932"/>
    <cellStyle name="Normal 2 2 2 2 2 3 22" xfId="4430"/>
    <cellStyle name="Normal 2 2 2 2 2 3 23" xfId="3938"/>
    <cellStyle name="Normal 2 2 2 2 2 3 24" xfId="3454"/>
    <cellStyle name="Normal 2 2 2 2 2 3 25" xfId="2980"/>
    <cellStyle name="Normal 2 2 2 2 2 3 26" xfId="2114"/>
    <cellStyle name="Normal 2 2 2 2 2 3 27" xfId="1137"/>
    <cellStyle name="Normal 2 2 2 2 2 3 28" xfId="8114"/>
    <cellStyle name="Normal 2 2 2 2 2 3 29" xfId="1667"/>
    <cellStyle name="Normal 2 2 2 2 2 3 3" xfId="14548"/>
    <cellStyle name="Normal 2 2 2 2 2 3 3 2" xfId="14014"/>
    <cellStyle name="Normal 2 2 2 2 2 3 3 2 10" xfId="24740"/>
    <cellStyle name="Normal 2 2 2 2 2 3 3 2 11" xfId="26086"/>
    <cellStyle name="Normal 2 2 2 2 2 3 3 2 2" xfId="12707"/>
    <cellStyle name="Normal 2 2 2 2 2 3 3 2 2 2" xfId="12463"/>
    <cellStyle name="Normal 2 2 2 2 2 3 3 2 2 2 10" xfId="27553"/>
    <cellStyle name="Normal 2 2 2 2 2 3 3 2 2 2 2" xfId="17966"/>
    <cellStyle name="Normal 2 2 2 2 2 3 3 2 2 2 3" xfId="19306"/>
    <cellStyle name="Normal 2 2 2 2 2 3 3 2 2 2 4" xfId="20625"/>
    <cellStyle name="Normal 2 2 2 2 2 3 3 2 2 2 5" xfId="21984"/>
    <cellStyle name="Normal 2 2 2 2 2 3 3 2 2 2 6" xfId="23340"/>
    <cellStyle name="Normal 2 2 2 2 2 3 3 2 2 2 7" xfId="24656"/>
    <cellStyle name="Normal 2 2 2 2 2 3 3 2 2 2 8" xfId="25874"/>
    <cellStyle name="Normal 2 2 2 2 2 3 3 2 2 2 9" xfId="26891"/>
    <cellStyle name="Normal 2 2 2 2 2 3 3 2 3" xfId="16551"/>
    <cellStyle name="Normal 2 2 2 2 2 3 3 2 4" xfId="16378"/>
    <cellStyle name="Normal 2 2 2 2 2 3 3 2 5" xfId="18056"/>
    <cellStyle name="Normal 2 2 2 2 2 3 3 2 6" xfId="18826"/>
    <cellStyle name="Normal 2 2 2 2 2 3 3 2 7" xfId="19400"/>
    <cellStyle name="Normal 2 2 2 2 2 3 3 2 8" xfId="19858"/>
    <cellStyle name="Normal 2 2 2 2 2 3 3 2 9" xfId="21329"/>
    <cellStyle name="Normal 2 2 2 2 2 3 3 3" xfId="13047"/>
    <cellStyle name="Normal 2 2 2 2 2 3 3 3 10" xfId="27266"/>
    <cellStyle name="Normal 2 2 2 2 2 3 3 3 2" xfId="17395"/>
    <cellStyle name="Normal 2 2 2 2 2 3 3 3 3" xfId="18740"/>
    <cellStyle name="Normal 2 2 2 2 2 3 3 3 4" xfId="20070"/>
    <cellStyle name="Normal 2 2 2 2 2 3 3 3 5" xfId="21423"/>
    <cellStyle name="Normal 2 2 2 2 2 3 3 3 6" xfId="22778"/>
    <cellStyle name="Normal 2 2 2 2 2 3 3 3 7" xfId="24108"/>
    <cellStyle name="Normal 2 2 2 2 2 3 3 3 8" xfId="25359"/>
    <cellStyle name="Normal 2 2 2 2 2 3 3 3 9" xfId="26445"/>
    <cellStyle name="Normal 2 2 2 2 2 3 30" xfId="15766"/>
    <cellStyle name="Normal 2 2 2 2 2 3 31" xfId="16827"/>
    <cellStyle name="Normal 2 2 2 2 2 3 32" xfId="18905"/>
    <cellStyle name="Normal 2 2 2 2 2 3 33" xfId="19562"/>
    <cellStyle name="Normal 2 2 2 2 2 3 34" xfId="21950"/>
    <cellStyle name="Normal 2 2 2 2 2 3 35" xfId="22170"/>
    <cellStyle name="Normal 2 2 2 2 2 3 36" xfId="23860"/>
    <cellStyle name="Normal 2 2 2 2 2 3 37" xfId="25510"/>
    <cellStyle name="Normal 2 2 2 2 2 3 38" xfId="26885"/>
    <cellStyle name="Normal 2 2 2 2 2 3 4" xfId="13814"/>
    <cellStyle name="Normal 2 2 2 2 2 3 4 10" xfId="26964"/>
    <cellStyle name="Normal 2 2 2 2 2 3 4 2" xfId="16701"/>
    <cellStyle name="Normal 2 2 2 2 2 3 4 3" xfId="18053"/>
    <cellStyle name="Normal 2 2 2 2 2 3 4 4" xfId="19389"/>
    <cellStyle name="Normal 2 2 2 2 2 3 4 5" xfId="20745"/>
    <cellStyle name="Normal 2 2 2 2 2 3 4 6" xfId="22107"/>
    <cellStyle name="Normal 2 2 2 2 2 3 4 7" xfId="23459"/>
    <cellStyle name="Normal 2 2 2 2 2 3 4 8" xfId="24737"/>
    <cellStyle name="Normal 2 2 2 2 2 3 4 9" xfId="25936"/>
    <cellStyle name="Normal 2 2 2 2 2 3 5" xfId="13681"/>
    <cellStyle name="Normal 2 2 2 2 2 3 5 10" xfId="27007"/>
    <cellStyle name="Normal 2 2 2 2 2 3 5 2" xfId="16820"/>
    <cellStyle name="Normal 2 2 2 2 2 3 5 3" xfId="18169"/>
    <cellStyle name="Normal 2 2 2 2 2 3 5 4" xfId="19506"/>
    <cellStyle name="Normal 2 2 2 2 2 3 5 5" xfId="20861"/>
    <cellStyle name="Normal 2 2 2 2 2 3 5 6" xfId="22219"/>
    <cellStyle name="Normal 2 2 2 2 2 3 5 7" xfId="23572"/>
    <cellStyle name="Normal 2 2 2 2 2 3 5 8" xfId="24844"/>
    <cellStyle name="Normal 2 2 2 2 2 3 5 9" xfId="26019"/>
    <cellStyle name="Normal 2 2 2 2 2 3 6" xfId="13313"/>
    <cellStyle name="Normal 2 2 2 2 2 3 6 2" xfId="12884"/>
    <cellStyle name="Normal 2 2 2 2 2 3 6 2 10" xfId="27336"/>
    <cellStyle name="Normal 2 2 2 2 2 3 6 2 2" xfId="17553"/>
    <cellStyle name="Normal 2 2 2 2 2 3 6 2 3" xfId="18898"/>
    <cellStyle name="Normal 2 2 2 2 2 3 6 2 4" xfId="20224"/>
    <cellStyle name="Normal 2 2 2 2 2 3 6 2 5" xfId="21577"/>
    <cellStyle name="Normal 2 2 2 2 2 3 6 2 6" xfId="22935"/>
    <cellStyle name="Normal 2 2 2 2 2 3 6 2 7" xfId="24258"/>
    <cellStyle name="Normal 2 2 2 2 2 3 6 2 8" xfId="25503"/>
    <cellStyle name="Normal 2 2 2 2 2 3 6 2 9" xfId="26565"/>
    <cellStyle name="Normal 2 2 2 2 2 3 7" xfId="11967"/>
    <cellStyle name="Normal 2 2 2 2 2 3 8" xfId="10831"/>
    <cellStyle name="Normal 2 2 2 2 2 3 9" xfId="9969"/>
    <cellStyle name="Normal 2 2 2 2 2 30" xfId="683"/>
    <cellStyle name="Normal 2 2 2 2 2 31" xfId="406"/>
    <cellStyle name="Normal 2 2 2 2 2 32" xfId="206"/>
    <cellStyle name="Normal 2 2 2 2 2 33" xfId="15688"/>
    <cellStyle name="Normal 2 2 2 2 2 34" xfId="17376"/>
    <cellStyle name="Normal 2 2 2 2 2 35" xfId="16066"/>
    <cellStyle name="Normal 2 2 2 2 2 36" xfId="19360"/>
    <cellStyle name="Normal 2 2 2 2 2 37" xfId="21679"/>
    <cellStyle name="Normal 2 2 2 2 2 38" xfId="18283"/>
    <cellStyle name="Normal 2 2 2 2 2 39" xfId="22684"/>
    <cellStyle name="Normal 2 2 2 2 2 4" xfId="14683"/>
    <cellStyle name="Normal 2 2 2 2 2 40" xfId="22308"/>
    <cellStyle name="Normal 2 2 2 2 2 41" xfId="24045"/>
    <cellStyle name="Normal 2 2 2 2 2 5" xfId="14624"/>
    <cellStyle name="Normal 2 2 2 2 2 5 10" xfId="22782"/>
    <cellStyle name="Normal 2 2 2 2 2 5 11" xfId="25074"/>
    <cellStyle name="Normal 2 2 2 2 2 5 12" xfId="26180"/>
    <cellStyle name="Normal 2 2 2 2 2 5 2" xfId="14293"/>
    <cellStyle name="Normal 2 2 2 2 2 5 2 2" xfId="12774"/>
    <cellStyle name="Normal 2 2 2 2 2 5 2 2 10" xfId="26645"/>
    <cellStyle name="Normal 2 2 2 2 2 5 2 2 11" xfId="27381"/>
    <cellStyle name="Normal 2 2 2 2 2 5 2 2 2" xfId="12610"/>
    <cellStyle name="Normal 2 2 2 2 2 5 2 2 3" xfId="17663"/>
    <cellStyle name="Normal 2 2 2 2 2 5 2 2 4" xfId="19005"/>
    <cellStyle name="Normal 2 2 2 2 2 5 2 2 5" xfId="20330"/>
    <cellStyle name="Normal 2 2 2 2 2 5 2 2 6" xfId="21685"/>
    <cellStyle name="Normal 2 2 2 2 2 5 2 2 7" xfId="23042"/>
    <cellStyle name="Normal 2 2 2 2 2 5 2 2 8" xfId="24363"/>
    <cellStyle name="Normal 2 2 2 2 2 5 2 2 9" xfId="25597"/>
    <cellStyle name="Normal 2 2 2 2 2 5 3" xfId="13202"/>
    <cellStyle name="Normal 2 2 2 2 2 5 4" xfId="15987"/>
    <cellStyle name="Normal 2 2 2 2 2 5 5" xfId="17242"/>
    <cellStyle name="Normal 2 2 2 2 2 5 6" xfId="18420"/>
    <cellStyle name="Normal 2 2 2 2 2 5 7" xfId="19802"/>
    <cellStyle name="Normal 2 2 2 2 2 5 8" xfId="22004"/>
    <cellStyle name="Normal 2 2 2 2 2 5 9" xfId="22267"/>
    <cellStyle name="Normal 2 2 2 2 2 6" xfId="14705"/>
    <cellStyle name="Normal 2 2 2 2 2 6 10" xfId="10720"/>
    <cellStyle name="Normal 2 2 2 2 2 6 11" xfId="10897"/>
    <cellStyle name="Normal 2 2 2 2 2 6 12" xfId="10271"/>
    <cellStyle name="Normal 2 2 2 2 2 6 13" xfId="12296"/>
    <cellStyle name="Normal 2 2 2 2 2 6 14" xfId="10229"/>
    <cellStyle name="Normal 2 2 2 2 2 6 15" xfId="10045"/>
    <cellStyle name="Normal 2 2 2 2 2 6 16" xfId="9328"/>
    <cellStyle name="Normal 2 2 2 2 2 6 17" xfId="8798"/>
    <cellStyle name="Normal 2 2 2 2 2 6 18" xfId="8267"/>
    <cellStyle name="Normal 2 2 2 2 2 6 19" xfId="7736"/>
    <cellStyle name="Normal 2 2 2 2 2 6 2" xfId="14494"/>
    <cellStyle name="Normal 2 2 2 2 2 6 20" xfId="7210"/>
    <cellStyle name="Normal 2 2 2 2 2 6 21" xfId="6686"/>
    <cellStyle name="Normal 2 2 2 2 2 6 22" xfId="2895"/>
    <cellStyle name="Normal 2 2 2 2 2 6 23" xfId="7058"/>
    <cellStyle name="Normal 2 2 2 2 2 6 24" xfId="1217"/>
    <cellStyle name="Normal 2 2 2 2 2 6 25" xfId="1958"/>
    <cellStyle name="Normal 2 2 2 2 2 6 26" xfId="16115"/>
    <cellStyle name="Normal 2 2 2 2 2 6 27" xfId="16133"/>
    <cellStyle name="Normal 2 2 2 2 2 6 28" xfId="16989"/>
    <cellStyle name="Normal 2 2 2 2 2 6 29" xfId="19512"/>
    <cellStyle name="Normal 2 2 2 2 2 6 3" xfId="11600"/>
    <cellStyle name="Normal 2 2 2 2 2 6 30" xfId="15565"/>
    <cellStyle name="Normal 2 2 2 2 2 6 31" xfId="22115"/>
    <cellStyle name="Normal 2 2 2 2 2 6 32" xfId="23201"/>
    <cellStyle name="Normal 2 2 2 2 2 6 33" xfId="24693"/>
    <cellStyle name="Normal 2 2 2 2 2 6 34" xfId="26299"/>
    <cellStyle name="Normal 2 2 2 2 2 6 4" xfId="10683"/>
    <cellStyle name="Normal 2 2 2 2 2 6 5" xfId="12230"/>
    <cellStyle name="Normal 2 2 2 2 2 6 6" xfId="10092"/>
    <cellStyle name="Normal 2 2 2 2 2 6 7" xfId="10990"/>
    <cellStyle name="Normal 2 2 2 2 2 6 8" xfId="12000"/>
    <cellStyle name="Normal 2 2 2 2 2 6 9" xfId="10652"/>
    <cellStyle name="Normal 2 2 2 2 2 7" xfId="14093"/>
    <cellStyle name="Normal 2 2 2 2 2 8" xfId="13941"/>
    <cellStyle name="Normal 2 2 2 2 2 8 10" xfId="12394"/>
    <cellStyle name="Normal 2 2 2 2 2 8 11" xfId="11723"/>
    <cellStyle name="Normal 2 2 2 2 2 8 12" xfId="9874"/>
    <cellStyle name="Normal 2 2 2 2 2 8 13" xfId="12212"/>
    <cellStyle name="Normal 2 2 2 2 2 8 14" xfId="10537"/>
    <cellStyle name="Normal 2 2 2 2 2 8 15" xfId="11399"/>
    <cellStyle name="Normal 2 2 2 2 2 8 16" xfId="10643"/>
    <cellStyle name="Normal 2 2 2 2 2 8 17" xfId="12379"/>
    <cellStyle name="Normal 2 2 2 2 2 8 18" xfId="11165"/>
    <cellStyle name="Normal 2 2 2 2 2 8 19" xfId="10401"/>
    <cellStyle name="Normal 2 2 2 2 2 8 2" xfId="14459"/>
    <cellStyle name="Normal 2 2 2 2 2 8 20" xfId="9576"/>
    <cellStyle name="Normal 2 2 2 2 2 8 21" xfId="9040"/>
    <cellStyle name="Normal 2 2 2 2 2 8 22" xfId="2083"/>
    <cellStyle name="Normal 2 2 2 2 2 8 23" xfId="2296"/>
    <cellStyle name="Normal 2 2 2 2 2 8 24" xfId="1863"/>
    <cellStyle name="Normal 2 2 2 2 2 8 25" xfId="3044"/>
    <cellStyle name="Normal 2 2 2 2 2 8 26" xfId="16150"/>
    <cellStyle name="Normal 2 2 2 2 2 8 27" xfId="17668"/>
    <cellStyle name="Normal 2 2 2 2 2 8 28" xfId="17062"/>
    <cellStyle name="Normal 2 2 2 2 2 8 29" xfId="18052"/>
    <cellStyle name="Normal 2 2 2 2 2 8 3" xfId="11564"/>
    <cellStyle name="Normal 2 2 2 2 2 8 30" xfId="19345"/>
    <cellStyle name="Normal 2 2 2 2 2 8 31" xfId="22753"/>
    <cellStyle name="Normal 2 2 2 2 2 8 32" xfId="23808"/>
    <cellStyle name="Normal 2 2 2 2 2 8 33" xfId="24145"/>
    <cellStyle name="Normal 2 2 2 2 2 8 34" xfId="24611"/>
    <cellStyle name="Normal 2 2 2 2 2 8 4" xfId="11021"/>
    <cellStyle name="Normal 2 2 2 2 2 8 5" xfId="11197"/>
    <cellStyle name="Normal 2 2 2 2 2 8 6" xfId="11702"/>
    <cellStyle name="Normal 2 2 2 2 2 8 7" xfId="11951"/>
    <cellStyle name="Normal 2 2 2 2 2 8 8" xfId="12163"/>
    <cellStyle name="Normal 2 2 2 2 2 8 9" xfId="12251"/>
    <cellStyle name="Normal 2 2 2 2 2 9" xfId="13401"/>
    <cellStyle name="Normal 2 2 2 2 2 9 10" xfId="26208"/>
    <cellStyle name="Normal 2 2 2 2 2 9 11" xfId="27138"/>
    <cellStyle name="Normal 2 2 2 2 2 9 2" xfId="12937"/>
    <cellStyle name="Normal 2 2 2 2 2 9 3" xfId="17068"/>
    <cellStyle name="Normal 2 2 2 2 2 9 4" xfId="18417"/>
    <cellStyle name="Normal 2 2 2 2 2 9 5" xfId="19748"/>
    <cellStyle name="Normal 2 2 2 2 2 9 6" xfId="21103"/>
    <cellStyle name="Normal 2 2 2 2 2 9 7" xfId="22457"/>
    <cellStyle name="Normal 2 2 2 2 2 9 8" xfId="23803"/>
    <cellStyle name="Normal 2 2 2 2 2 9 9" xfId="25071"/>
    <cellStyle name="Normal 2 2 2 2 20" xfId="5677"/>
    <cellStyle name="Normal 2 2 2 2 21" xfId="5172"/>
    <cellStyle name="Normal 2 2 2 2 22" xfId="4672"/>
    <cellStyle name="Normal 2 2 2 2 23" xfId="4169"/>
    <cellStyle name="Normal 2 2 2 2 24" xfId="3689"/>
    <cellStyle name="Normal 2 2 2 2 25" xfId="3206"/>
    <cellStyle name="Normal 2 2 2 2 26" xfId="2737"/>
    <cellStyle name="Normal 2 2 2 2 27" xfId="2284"/>
    <cellStyle name="Normal 2 2 2 2 28" xfId="1854"/>
    <cellStyle name="Normal 2 2 2 2 29" xfId="1456"/>
    <cellStyle name="Normal 2 2 2 2 3" xfId="15038"/>
    <cellStyle name="Normal 2 2 2 2 3 10" xfId="10583"/>
    <cellStyle name="Normal 2 2 2 2 3 11" xfId="9556"/>
    <cellStyle name="Normal 2 2 2 2 3 12" xfId="9020"/>
    <cellStyle name="Normal 2 2 2 2 3 13" xfId="8489"/>
    <cellStyle name="Normal 2 2 2 2 3 14" xfId="7953"/>
    <cellStyle name="Normal 2 2 2 2 3 15" xfId="7429"/>
    <cellStyle name="Normal 2 2 2 2 3 16" xfId="6905"/>
    <cellStyle name="Normal 2 2 2 2 3 17" xfId="6383"/>
    <cellStyle name="Normal 2 2 2 2 3 18" xfId="5866"/>
    <cellStyle name="Normal 2 2 2 2 3 19" xfId="5357"/>
    <cellStyle name="Normal 2 2 2 2 3 2" xfId="14857"/>
    <cellStyle name="Normal 2 2 2 2 3 2 10" xfId="10226"/>
    <cellStyle name="Normal 2 2 2 2 3 2 11" xfId="10156"/>
    <cellStyle name="Normal 2 2 2 2 3 2 12" xfId="10772"/>
    <cellStyle name="Normal 2 2 2 2 3 2 13" xfId="10393"/>
    <cellStyle name="Normal 2 2 2 2 3 2 14" xfId="11181"/>
    <cellStyle name="Normal 2 2 2 2 3 2 15" xfId="12093"/>
    <cellStyle name="Normal 2 2 2 2 3 2 16" xfId="10542"/>
    <cellStyle name="Normal 2 2 2 2 3 2 17" xfId="9758"/>
    <cellStyle name="Normal 2 2 2 2 3 2 18" xfId="11324"/>
    <cellStyle name="Normal 2 2 2 2 3 2 19" xfId="11819"/>
    <cellStyle name="Normal 2 2 2 2 3 2 2" xfId="14814"/>
    <cellStyle name="Normal 2 2 2 2 3 2 2 10" xfId="10240"/>
    <cellStyle name="Normal 2 2 2 2 3 2 2 11" xfId="10823"/>
    <cellStyle name="Normal 2 2 2 2 3 2 2 12" xfId="10711"/>
    <cellStyle name="Normal 2 2 2 2 3 2 2 13" xfId="10224"/>
    <cellStyle name="Normal 2 2 2 2 3 2 2 14" xfId="10252"/>
    <cellStyle name="Normal 2 2 2 2 3 2 2 15" xfId="10355"/>
    <cellStyle name="Normal 2 2 2 2 3 2 2 16" xfId="11682"/>
    <cellStyle name="Normal 2 2 2 2 3 2 2 17" xfId="10925"/>
    <cellStyle name="Normal 2 2 2 2 3 2 2 18" xfId="10604"/>
    <cellStyle name="Normal 2 2 2 2 3 2 2 19" xfId="9589"/>
    <cellStyle name="Normal 2 2 2 2 3 2 2 2" xfId="14233"/>
    <cellStyle name="Normal 2 2 2 2 3 2 2 2 10" xfId="7831"/>
    <cellStyle name="Normal 2 2 2 2 3 2 2 2 11" xfId="7306"/>
    <cellStyle name="Normal 2 2 2 2 3 2 2 2 12" xfId="6781"/>
    <cellStyle name="Normal 2 2 2 2 3 2 2 2 13" xfId="6261"/>
    <cellStyle name="Normal 2 2 2 2 3 2 2 2 14" xfId="5746"/>
    <cellStyle name="Normal 2 2 2 2 3 2 2 2 15" xfId="5239"/>
    <cellStyle name="Normal 2 2 2 2 3 2 2 2 16" xfId="4739"/>
    <cellStyle name="Normal 2 2 2 2 3 2 2 2 17" xfId="4237"/>
    <cellStyle name="Normal 2 2 2 2 3 2 2 2 18" xfId="3756"/>
    <cellStyle name="Normal 2 2 2 2 3 2 2 2 19" xfId="3272"/>
    <cellStyle name="Normal 2 2 2 2 3 2 2 2 2" xfId="14198"/>
    <cellStyle name="Normal 2 2 2 2 3 2 2 2 2 10" xfId="6124"/>
    <cellStyle name="Normal 2 2 2 2 3 2 2 2 2 11" xfId="5612"/>
    <cellStyle name="Normal 2 2 2 2 3 2 2 2 2 12" xfId="5105"/>
    <cellStyle name="Normal 2 2 2 2 3 2 2 2 2 13" xfId="4605"/>
    <cellStyle name="Normal 2 2 2 2 3 2 2 2 2 14" xfId="4104"/>
    <cellStyle name="Normal 2 2 2 2 3 2 2 2 2 15" xfId="3625"/>
    <cellStyle name="Normal 2 2 2 2 3 2 2 2 2 16" xfId="3144"/>
    <cellStyle name="Normal 2 2 2 2 3 2 2 2 2 17" xfId="2672"/>
    <cellStyle name="Normal 2 2 2 2 3 2 2 2 2 18" xfId="2224"/>
    <cellStyle name="Normal 2 2 2 2 3 2 2 2 2 19" xfId="1800"/>
    <cellStyle name="Normal 2 2 2 2 3 2 2 2 2 2" xfId="12563"/>
    <cellStyle name="Normal 2 2 2 2 3 2 2 2 2 2 10" xfId="6102"/>
    <cellStyle name="Normal 2 2 2 2 3 2 2 2 2 2 11" xfId="5590"/>
    <cellStyle name="Normal 2 2 2 2 3 2 2 2 2 2 12" xfId="5082"/>
    <cellStyle name="Normal 2 2 2 2 3 2 2 2 2 2 13" xfId="4583"/>
    <cellStyle name="Normal 2 2 2 2 3 2 2 2 2 2 14" xfId="4081"/>
    <cellStyle name="Normal 2 2 2 2 3 2 2 2 2 2 15" xfId="3604"/>
    <cellStyle name="Normal 2 2 2 2 3 2 2 2 2 2 16" xfId="3122"/>
    <cellStyle name="Normal 2 2 2 2 3 2 2 2 2 2 17" xfId="2650"/>
    <cellStyle name="Normal 2 2 2 2 3 2 2 2 2 2 18" xfId="2202"/>
    <cellStyle name="Normal 2 2 2 2 3 2 2 2 2 2 19" xfId="1779"/>
    <cellStyle name="Normal 2 2 2 2 3 2 2 2 2 2 2" xfId="12540"/>
    <cellStyle name="Normal 2 2 2 2 3 2 2 2 2 2 20" xfId="1386"/>
    <cellStyle name="Normal 2 2 2 2 3 2 2 2 2 2 21" xfId="1010"/>
    <cellStyle name="Normal 2 2 2 2 3 2 2 2 2 2 22" xfId="689"/>
    <cellStyle name="Normal 2 2 2 2 3 2 2 2 2 2 23" xfId="412"/>
    <cellStyle name="Normal 2 2 2 2 3 2 2 2 2 2 24" xfId="210"/>
    <cellStyle name="Normal 2 2 2 2 3 2 2 2 2 2 25" xfId="81"/>
    <cellStyle name="Normal 2 2 2 2 3 2 2 2 2 2 26" xfId="17891"/>
    <cellStyle name="Normal 2 2 2 2 3 2 2 2 2 2 27" xfId="19232"/>
    <cellStyle name="Normal 2 2 2 2 3 2 2 2 2 2 28" xfId="20554"/>
    <cellStyle name="Normal 2 2 2 2 3 2 2 2 2 2 29" xfId="21910"/>
    <cellStyle name="Normal 2 2 2 2 3 2 2 2 2 2 3" xfId="9811"/>
    <cellStyle name="Normal 2 2 2 2 3 2 2 2 2 2 30" xfId="23266"/>
    <cellStyle name="Normal 2 2 2 2 3 2 2 2 2 2 31" xfId="24583"/>
    <cellStyle name="Normal 2 2 2 2 3 2 2 2 2 2 32" xfId="25807"/>
    <cellStyle name="Normal 2 2 2 2 3 2 2 2 2 2 33" xfId="26831"/>
    <cellStyle name="Normal 2 2 2 2 3 2 2 2 2 2 34" xfId="27507"/>
    <cellStyle name="Normal 2 2 2 2 3 2 2 2 2 2 4" xfId="9262"/>
    <cellStyle name="Normal 2 2 2 2 3 2 2 2 2 2 5" xfId="8732"/>
    <cellStyle name="Normal 2 2 2 2 3 2 2 2 2 2 6" xfId="8198"/>
    <cellStyle name="Normal 2 2 2 2 3 2 2 2 2 2 7" xfId="7670"/>
    <cellStyle name="Normal 2 2 2 2 3 2 2 2 2 2 8" xfId="7144"/>
    <cellStyle name="Normal 2 2 2 2 3 2 2 2 2 2 9" xfId="6621"/>
    <cellStyle name="Normal 2 2 2 2 3 2 2 2 2 20" xfId="1404"/>
    <cellStyle name="Normal 2 2 2 2 3 2 2 2 2 21" xfId="1027"/>
    <cellStyle name="Normal 2 2 2 2 3 2 2 2 2 22" xfId="708"/>
    <cellStyle name="Normal 2 2 2 2 3 2 2 2 2 23" xfId="428"/>
    <cellStyle name="Normal 2 2 2 2 3 2 2 2 2 24" xfId="223"/>
    <cellStyle name="Normal 2 2 2 2 3 2 2 2 2 25" xfId="90"/>
    <cellStyle name="Normal 2 2 2 2 3 2 2 2 2 26" xfId="17868"/>
    <cellStyle name="Normal 2 2 2 2 3 2 2 2 2 27" xfId="19210"/>
    <cellStyle name="Normal 2 2 2 2 3 2 2 2 2 28" xfId="20532"/>
    <cellStyle name="Normal 2 2 2 2 3 2 2 2 2 29" xfId="21888"/>
    <cellStyle name="Normal 2 2 2 2 3 2 2 2 2 3" xfId="9834"/>
    <cellStyle name="Normal 2 2 2 2 3 2 2 2 2 30" xfId="23245"/>
    <cellStyle name="Normal 2 2 2 2 3 2 2 2 2 31" xfId="24561"/>
    <cellStyle name="Normal 2 2 2 2 3 2 2 2 2 32" xfId="25788"/>
    <cellStyle name="Normal 2 2 2 2 3 2 2 2 2 33" xfId="26812"/>
    <cellStyle name="Normal 2 2 2 2 3 2 2 2 2 34" xfId="27497"/>
    <cellStyle name="Normal 2 2 2 2 3 2 2 2 2 4" xfId="9285"/>
    <cellStyle name="Normal 2 2 2 2 3 2 2 2 2 5" xfId="8755"/>
    <cellStyle name="Normal 2 2 2 2 3 2 2 2 2 6" xfId="8221"/>
    <cellStyle name="Normal 2 2 2 2 3 2 2 2 2 7" xfId="7693"/>
    <cellStyle name="Normal 2 2 2 2 3 2 2 2 2 8" xfId="7167"/>
    <cellStyle name="Normal 2 2 2 2 3 2 2 2 2 9" xfId="6643"/>
    <cellStyle name="Normal 2 2 2 2 3 2 2 2 20" xfId="2803"/>
    <cellStyle name="Normal 2 2 2 2 3 2 2 2 21" xfId="2350"/>
    <cellStyle name="Normal 2 2 2 2 3 2 2 2 22" xfId="1485"/>
    <cellStyle name="Normal 2 2 2 2 3 2 2 2 23" xfId="3385"/>
    <cellStyle name="Normal 2 2 2 2 3 2 2 2 24" xfId="2099"/>
    <cellStyle name="Normal 2 2 2 2 3 2 2 2 25" xfId="806"/>
    <cellStyle name="Normal 2 2 2 2 3 2 2 2 26" xfId="16401"/>
    <cellStyle name="Normal 2 2 2 2 3 2 2 2 27" xfId="16668"/>
    <cellStyle name="Normal 2 2 2 2 3 2 2 2 28" xfId="16855"/>
    <cellStyle name="Normal 2 2 2 2 3 2 2 2 29" xfId="16459"/>
    <cellStyle name="Normal 2 2 2 2 3 2 2 2 3" xfId="11300"/>
    <cellStyle name="Normal 2 2 2 2 3 2 2 2 30" xfId="16912"/>
    <cellStyle name="Normal 2 2 2 2 3 2 2 2 31" xfId="22655"/>
    <cellStyle name="Normal 2 2 2 2 3 2 2 2 32" xfId="24147"/>
    <cellStyle name="Normal 2 2 2 2 3 2 2 2 33" xfId="24024"/>
    <cellStyle name="Normal 2 2 2 2 3 2 2 2 34" xfId="26168"/>
    <cellStyle name="Normal 2 2 2 2 3 2 2 2 4" xfId="11579"/>
    <cellStyle name="Normal 2 2 2 2 3 2 2 2 5" xfId="11772"/>
    <cellStyle name="Normal 2 2 2 2 3 2 2 2 6" xfId="11145"/>
    <cellStyle name="Normal 2 2 2 2 3 2 2 2 7" xfId="9427"/>
    <cellStyle name="Normal 2 2 2 2 3 2 2 2 8" xfId="8894"/>
    <cellStyle name="Normal 2 2 2 2 3 2 2 2 9" xfId="8365"/>
    <cellStyle name="Normal 2 2 2 2 3 2 2 20" xfId="9053"/>
    <cellStyle name="Normal 2 2 2 2 3 2 2 21" xfId="8522"/>
    <cellStyle name="Normal 2 2 2 2 3 2 2 22" xfId="7986"/>
    <cellStyle name="Normal 2 2 2 2 3 2 2 23" xfId="2273"/>
    <cellStyle name="Normal 2 2 2 2 3 2 2 24" xfId="2841"/>
    <cellStyle name="Normal 2 2 2 2 3 2 2 25" xfId="2423"/>
    <cellStyle name="Normal 2 2 2 2 3 2 2 26" xfId="8980"/>
    <cellStyle name="Normal 2 2 2 2 3 2 2 27" xfId="16371"/>
    <cellStyle name="Normal 2 2 2 2 3 2 2 28" xfId="17877"/>
    <cellStyle name="Normal 2 2 2 2 3 2 2 29" xfId="15440"/>
    <cellStyle name="Normal 2 2 2 2 3 2 2 3" xfId="13129"/>
    <cellStyle name="Normal 2 2 2 2 3 2 2 3 10" xfId="27236"/>
    <cellStyle name="Normal 2 2 2 2 3 2 2 3 2" xfId="17313"/>
    <cellStyle name="Normal 2 2 2 2 3 2 2 3 3" xfId="18660"/>
    <cellStyle name="Normal 2 2 2 2 3 2 2 3 4" xfId="19991"/>
    <cellStyle name="Normal 2 2 2 2 3 2 2 3 5" xfId="21341"/>
    <cellStyle name="Normal 2 2 2 2 3 2 2 3 6" xfId="22699"/>
    <cellStyle name="Normal 2 2 2 2 3 2 2 3 7" xfId="24029"/>
    <cellStyle name="Normal 2 2 2 2 3 2 2 3 8" xfId="25288"/>
    <cellStyle name="Normal 2 2 2 2 3 2 2 3 9" xfId="26391"/>
    <cellStyle name="Normal 2 2 2 2 3 2 2 30" xfId="19003"/>
    <cellStyle name="Normal 2 2 2 2 3 2 2 31" xfId="18194"/>
    <cellStyle name="Normal 2 2 2 2 3 2 2 32" xfId="22909"/>
    <cellStyle name="Normal 2 2 2 2 3 2 2 33" xfId="24015"/>
    <cellStyle name="Normal 2 2 2 2 3 2 2 34" xfId="19765"/>
    <cellStyle name="Normal 2 2 2 2 3 2 2 35" xfId="26017"/>
    <cellStyle name="Normal 2 2 2 2 3 2 2 4" xfId="11331"/>
    <cellStyle name="Normal 2 2 2 2 3 2 2 5" xfId="12174"/>
    <cellStyle name="Normal 2 2 2 2 3 2 2 6" xfId="10354"/>
    <cellStyle name="Normal 2 2 2 2 3 2 2 7" xfId="10950"/>
    <cellStyle name="Normal 2 2 2 2 3 2 2 8" xfId="10995"/>
    <cellStyle name="Normal 2 2 2 2 3 2 2 9" xfId="11374"/>
    <cellStyle name="Normal 2 2 2 2 3 2 20" xfId="10856"/>
    <cellStyle name="Normal 2 2 2 2 3 2 21" xfId="12202"/>
    <cellStyle name="Normal 2 2 2 2 3 2 22" xfId="11657"/>
    <cellStyle name="Normal 2 2 2 2 3 2 23" xfId="11667"/>
    <cellStyle name="Normal 2 2 2 2 3 2 24" xfId="10061"/>
    <cellStyle name="Normal 2 2 2 2 3 2 25" xfId="9337"/>
    <cellStyle name="Normal 2 2 2 2 3 2 26" xfId="1326"/>
    <cellStyle name="Normal 2 2 2 2 3 2 27" xfId="1228"/>
    <cellStyle name="Normal 2 2 2 2 3 2 28" xfId="1298"/>
    <cellStyle name="Normal 2 2 2 2 3 2 29" xfId="1253"/>
    <cellStyle name="Normal 2 2 2 2 3 2 3" xfId="13970"/>
    <cellStyle name="Normal 2 2 2 2 3 2 3 10" xfId="26918"/>
    <cellStyle name="Normal 2 2 2 2 3 2 3 2" xfId="16583"/>
    <cellStyle name="Normal 2 2 2 2 3 2 3 3" xfId="15407"/>
    <cellStyle name="Normal 2 2 2 2 3 2 3 4" xfId="16030"/>
    <cellStyle name="Normal 2 2 2 2 3 2 3 5" xfId="18453"/>
    <cellStyle name="Normal 2 2 2 2 3 2 3 6" xfId="19891"/>
    <cellStyle name="Normal 2 2 2 2 3 2 3 7" xfId="19692"/>
    <cellStyle name="Normal 2 2 2 2 3 2 3 8" xfId="23100"/>
    <cellStyle name="Normal 2 2 2 2 3 2 3 9" xfId="24399"/>
    <cellStyle name="Normal 2 2 2 2 3 2 30" xfId="15804"/>
    <cellStyle name="Normal 2 2 2 2 3 2 31" xfId="16768"/>
    <cellStyle name="Normal 2 2 2 2 3 2 32" xfId="18689"/>
    <cellStyle name="Normal 2 2 2 2 3 2 33" xfId="19293"/>
    <cellStyle name="Normal 2 2 2 2 3 2 34" xfId="21082"/>
    <cellStyle name="Normal 2 2 2 2 3 2 35" xfId="21850"/>
    <cellStyle name="Normal 2 2 2 2 3 2 36" xfId="23625"/>
    <cellStyle name="Normal 2 2 2 2 3 2 37" xfId="25315"/>
    <cellStyle name="Normal 2 2 2 2 3 2 38" xfId="25974"/>
    <cellStyle name="Normal 2 2 2 2 3 2 4" xfId="13790"/>
    <cellStyle name="Normal 2 2 2 2 3 2 4 10" xfId="26969"/>
    <cellStyle name="Normal 2 2 2 2 3 2 4 2" xfId="16724"/>
    <cellStyle name="Normal 2 2 2 2 3 2 4 3" xfId="18075"/>
    <cellStyle name="Normal 2 2 2 2 3 2 4 4" xfId="19412"/>
    <cellStyle name="Normal 2 2 2 2 3 2 4 5" xfId="20768"/>
    <cellStyle name="Normal 2 2 2 2 3 2 4 6" xfId="22128"/>
    <cellStyle name="Normal 2 2 2 2 3 2 4 7" xfId="23478"/>
    <cellStyle name="Normal 2 2 2 2 3 2 4 8" xfId="24756"/>
    <cellStyle name="Normal 2 2 2 2 3 2 4 9" xfId="25954"/>
    <cellStyle name="Normal 2 2 2 2 3 2 5" xfId="13662"/>
    <cellStyle name="Normal 2 2 2 2 3 2 5 10" xfId="27012"/>
    <cellStyle name="Normal 2 2 2 2 3 2 5 2" xfId="16839"/>
    <cellStyle name="Normal 2 2 2 2 3 2 5 3" xfId="18187"/>
    <cellStyle name="Normal 2 2 2 2 3 2 5 4" xfId="19524"/>
    <cellStyle name="Normal 2 2 2 2 3 2 5 5" xfId="20880"/>
    <cellStyle name="Normal 2 2 2 2 3 2 5 6" xfId="22236"/>
    <cellStyle name="Normal 2 2 2 2 3 2 5 7" xfId="23588"/>
    <cellStyle name="Normal 2 2 2 2 3 2 5 8" xfId="24859"/>
    <cellStyle name="Normal 2 2 2 2 3 2 5 9" xfId="26032"/>
    <cellStyle name="Normal 2 2 2 2 3 2 6" xfId="13153"/>
    <cellStyle name="Normal 2 2 2 2 3 2 6 2" xfId="12865"/>
    <cellStyle name="Normal 2 2 2 2 3 2 6 2 10" xfId="27341"/>
    <cellStyle name="Normal 2 2 2 2 3 2 6 2 2" xfId="17572"/>
    <cellStyle name="Normal 2 2 2 2 3 2 6 2 3" xfId="18917"/>
    <cellStyle name="Normal 2 2 2 2 3 2 6 2 4" xfId="20242"/>
    <cellStyle name="Normal 2 2 2 2 3 2 6 2 5" xfId="21596"/>
    <cellStyle name="Normal 2 2 2 2 3 2 6 2 6" xfId="22953"/>
    <cellStyle name="Normal 2 2 2 2 3 2 6 2 7" xfId="24276"/>
    <cellStyle name="Normal 2 2 2 2 3 2 6 2 8" xfId="25518"/>
    <cellStyle name="Normal 2 2 2 2 3 2 6 2 9" xfId="26578"/>
    <cellStyle name="Normal 2 2 2 2 3 2 7" xfId="11920"/>
    <cellStyle name="Normal 2 2 2 2 3 2 8" xfId="10725"/>
    <cellStyle name="Normal 2 2 2 2 3 2 9" xfId="10112"/>
    <cellStyle name="Normal 2 2 2 2 3 20" xfId="4852"/>
    <cellStyle name="Normal 2 2 2 2 3 21" xfId="4353"/>
    <cellStyle name="Normal 2 2 2 2 3 22" xfId="3867"/>
    <cellStyle name="Normal 2 2 2 2 3 23" xfId="3383"/>
    <cellStyle name="Normal 2 2 2 2 3 24" xfId="2910"/>
    <cellStyle name="Normal 2 2 2 2 3 25" xfId="2450"/>
    <cellStyle name="Normal 2 2 2 2 3 26" xfId="2007"/>
    <cellStyle name="Normal 2 2 2 2 3 27" xfId="1383"/>
    <cellStyle name="Normal 2 2 2 2 3 28" xfId="1576"/>
    <cellStyle name="Normal 2 2 2 2 3 29" xfId="867"/>
    <cellStyle name="Normal 2 2 2 2 3 3" xfId="14602"/>
    <cellStyle name="Normal 2 2 2 2 3 3 10" xfId="23407"/>
    <cellStyle name="Normal 2 2 2 2 3 3 11" xfId="24809"/>
    <cellStyle name="Normal 2 2 2 2 3 3 12" xfId="26589"/>
    <cellStyle name="Normal 2 2 2 2 3 3 2" xfId="14018"/>
    <cellStyle name="Normal 2 2 2 2 3 3 2 2" xfId="12755"/>
    <cellStyle name="Normal 2 2 2 2 3 3 2 2 10" xfId="26659"/>
    <cellStyle name="Normal 2 2 2 2 3 3 2 2 11" xfId="27388"/>
    <cellStyle name="Normal 2 2 2 2 3 3 2 2 2" xfId="12467"/>
    <cellStyle name="Normal 2 2 2 2 3 3 2 2 3" xfId="17681"/>
    <cellStyle name="Normal 2 2 2 2 3 3 2 2 4" xfId="19023"/>
    <cellStyle name="Normal 2 2 2 2 3 3 2 2 5" xfId="20347"/>
    <cellStyle name="Normal 2 2 2 2 3 3 2 2 6" xfId="21703"/>
    <cellStyle name="Normal 2 2 2 2 3 3 2 2 7" xfId="23060"/>
    <cellStyle name="Normal 2 2 2 2 3 3 2 2 8" xfId="24380"/>
    <cellStyle name="Normal 2 2 2 2 3 3 2 2 9" xfId="25615"/>
    <cellStyle name="Normal 2 2 2 2 3 3 3" xfId="13051"/>
    <cellStyle name="Normal 2 2 2 2 3 3 4" xfId="16007"/>
    <cellStyle name="Normal 2 2 2 2 3 3 5" xfId="17364"/>
    <cellStyle name="Normal 2 2 2 2 3 3 6" xfId="18131"/>
    <cellStyle name="Normal 2 2 2 2 3 3 7" xfId="19700"/>
    <cellStyle name="Normal 2 2 2 2 3 3 8" xfId="20686"/>
    <cellStyle name="Normal 2 2 2 2 3 3 9" xfId="19401"/>
    <cellStyle name="Normal 2 2 2 2 3 30" xfId="566"/>
    <cellStyle name="Normal 2 2 2 2 3 31" xfId="15762"/>
    <cellStyle name="Normal 2 2 2 2 3 32" xfId="15994"/>
    <cellStyle name="Normal 2 2 2 2 3 33" xfId="19011"/>
    <cellStyle name="Normal 2 2 2 2 3 34" xfId="16613"/>
    <cellStyle name="Normal 2 2 2 2 3 35" xfId="20918"/>
    <cellStyle name="Normal 2 2 2 2 3 36" xfId="20894"/>
    <cellStyle name="Normal 2 2 2 2 3 37" xfId="21472"/>
    <cellStyle name="Normal 2 2 2 2 3 38" xfId="25603"/>
    <cellStyle name="Normal 2 2 2 2 3 39" xfId="26557"/>
    <cellStyle name="Normal 2 2 2 2 3 4" xfId="13818"/>
    <cellStyle name="Normal 2 2 2 2 3 5" xfId="13685"/>
    <cellStyle name="Normal 2 2 2 2 3 6" xfId="13375"/>
    <cellStyle name="Normal 2 2 2 2 3 6 10" xfId="26220"/>
    <cellStyle name="Normal 2 2 2 2 3 6 11" xfId="27143"/>
    <cellStyle name="Normal 2 2 2 2 3 6 2" xfId="12888"/>
    <cellStyle name="Normal 2 2 2 2 3 6 3" xfId="17086"/>
    <cellStyle name="Normal 2 2 2 2 3 6 4" xfId="18435"/>
    <cellStyle name="Normal 2 2 2 2 3 6 5" xfId="19766"/>
    <cellStyle name="Normal 2 2 2 2 3 6 6" xfId="21120"/>
    <cellStyle name="Normal 2 2 2 2 3 6 7" xfId="22475"/>
    <cellStyle name="Normal 2 2 2 2 3 6 8" xfId="23817"/>
    <cellStyle name="Normal 2 2 2 2 3 6 9" xfId="25086"/>
    <cellStyle name="Normal 2 2 2 2 3 7" xfId="15244"/>
    <cellStyle name="Normal 2 2 2 2 3 8" xfId="11974"/>
    <cellStyle name="Normal 2 2 2 2 3 9" xfId="11673"/>
    <cellStyle name="Normal 2 2 2 2 30" xfId="1196"/>
    <cellStyle name="Normal 2 2 2 2 31" xfId="754"/>
    <cellStyle name="Normal 2 2 2 2 32" xfId="465"/>
    <cellStyle name="Normal 2 2 2 2 33" xfId="252"/>
    <cellStyle name="Normal 2 2 2 2 34" xfId="15584"/>
    <cellStyle name="Normal 2 2 2 2 35" xfId="15528"/>
    <cellStyle name="Normal 2 2 2 2 36" xfId="18966"/>
    <cellStyle name="Normal 2 2 2 2 37" xfId="16048"/>
    <cellStyle name="Normal 2 2 2 2 38" xfId="16937"/>
    <cellStyle name="Normal 2 2 2 2 39" xfId="21654"/>
    <cellStyle name="Normal 2 2 2 2 4" xfId="14848"/>
    <cellStyle name="Normal 2 2 2 2 4 10" xfId="26368"/>
    <cellStyle name="Normal 2 2 2 2 4 2" xfId="15771"/>
    <cellStyle name="Normal 2 2 2 2 4 3" xfId="16563"/>
    <cellStyle name="Normal 2 2 2 2 4 4" xfId="19312"/>
    <cellStyle name="Normal 2 2 2 2 4 5" xfId="20583"/>
    <cellStyle name="Normal 2 2 2 2 4 6" xfId="18543"/>
    <cellStyle name="Normal 2 2 2 2 4 7" xfId="20210"/>
    <cellStyle name="Normal 2 2 2 2 4 8" xfId="24425"/>
    <cellStyle name="Normal 2 2 2 2 4 9" xfId="25880"/>
    <cellStyle name="Normal 2 2 2 2 40" xfId="21867"/>
    <cellStyle name="Normal 2 2 2 2 41" xfId="25563"/>
    <cellStyle name="Normal 2 2 2 2 42" xfId="24049"/>
    <cellStyle name="Normal 2 2 2 2 5" xfId="14796"/>
    <cellStyle name="Normal 2 2 2 2 5 10" xfId="26214"/>
    <cellStyle name="Normal 2 2 2 2 5 2" xfId="15821"/>
    <cellStyle name="Normal 2 2 2 2 5 3" xfId="17021"/>
    <cellStyle name="Normal 2 2 2 2 5 4" xfId="17103"/>
    <cellStyle name="Normal 2 2 2 2 5 5" xfId="20514"/>
    <cellStyle name="Normal 2 2 2 2 5 6" xfId="20601"/>
    <cellStyle name="Normal 2 2 2 2 5 7" xfId="23239"/>
    <cellStyle name="Normal 2 2 2 2 5 8" xfId="24168"/>
    <cellStyle name="Normal 2 2 2 2 5 9" xfId="24225"/>
    <cellStyle name="Normal 2 2 2 2 6" xfId="14628"/>
    <cellStyle name="Normal 2 2 2 2 6 2" xfId="14363"/>
    <cellStyle name="Normal 2 2 2 2 6 2 10" xfId="24569"/>
    <cellStyle name="Normal 2 2 2 2 6 2 11" xfId="26300"/>
    <cellStyle name="Normal 2 2 2 2 6 2 2" xfId="12778"/>
    <cellStyle name="Normal 2 2 2 2 6 2 2 2" xfId="12644"/>
    <cellStyle name="Normal 2 2 2 2 6 2 2 2 10" xfId="27455"/>
    <cellStyle name="Normal 2 2 2 2 6 2 2 2 2" xfId="17790"/>
    <cellStyle name="Normal 2 2 2 2 6 2 2 2 3" xfId="19130"/>
    <cellStyle name="Normal 2 2 2 2 6 2 2 2 4" xfId="20455"/>
    <cellStyle name="Normal 2 2 2 2 6 2 2 2 5" xfId="21810"/>
    <cellStyle name="Normal 2 2 2 2 6 2 2 2 6" xfId="23168"/>
    <cellStyle name="Normal 2 2 2 2 6 2 2 2 7" xfId="24485"/>
    <cellStyle name="Normal 2 2 2 2 6 2 2 2 8" xfId="25715"/>
    <cellStyle name="Normal 2 2 2 2 6 2 2 2 9" xfId="26752"/>
    <cellStyle name="Normal 2 2 2 2 6 2 3" xfId="16244"/>
    <cellStyle name="Normal 2 2 2 2 6 2 4" xfId="17501"/>
    <cellStyle name="Normal 2 2 2 2 6 2 5" xfId="16381"/>
    <cellStyle name="Normal 2 2 2 2 6 2 6" xfId="19660"/>
    <cellStyle name="Normal 2 2 2 2 6 2 7" xfId="19929"/>
    <cellStyle name="Normal 2 2 2 2 6 2 8" xfId="22347"/>
    <cellStyle name="Normal 2 2 2 2 6 2 9" xfId="22992"/>
    <cellStyle name="Normal 2 2 2 2 6 3" xfId="13241"/>
    <cellStyle name="Normal 2 2 2 2 6 3 10" xfId="27194"/>
    <cellStyle name="Normal 2 2 2 2 6 3 2" xfId="17201"/>
    <cellStyle name="Normal 2 2 2 2 6 3 3" xfId="18548"/>
    <cellStyle name="Normal 2 2 2 2 6 3 4" xfId="19882"/>
    <cellStyle name="Normal 2 2 2 2 6 3 5" xfId="21233"/>
    <cellStyle name="Normal 2 2 2 2 6 3 6" xfId="22590"/>
    <cellStyle name="Normal 2 2 2 2 6 3 7" xfId="23924"/>
    <cellStyle name="Normal 2 2 2 2 6 3 8" xfId="25188"/>
    <cellStyle name="Normal 2 2 2 2 6 3 9" xfId="26307"/>
    <cellStyle name="Normal 2 2 2 2 7" xfId="13631"/>
    <cellStyle name="Normal 2 2 2 2 7 10" xfId="8602"/>
    <cellStyle name="Normal 2 2 2 2 7 11" xfId="8065"/>
    <cellStyle name="Normal 2 2 2 2 7 12" xfId="7540"/>
    <cellStyle name="Normal 2 2 2 2 7 13" xfId="7014"/>
    <cellStyle name="Normal 2 2 2 2 7 14" xfId="6489"/>
    <cellStyle name="Normal 2 2 2 2 7 15" xfId="5975"/>
    <cellStyle name="Normal 2 2 2 2 7 16" xfId="5462"/>
    <cellStyle name="Normal 2 2 2 2 7 17" xfId="4956"/>
    <cellStyle name="Normal 2 2 2 2 7 18" xfId="4459"/>
    <cellStyle name="Normal 2 2 2 2 7 19" xfId="3964"/>
    <cellStyle name="Normal 2 2 2 2 7 2" xfId="14440"/>
    <cellStyle name="Normal 2 2 2 2 7 20" xfId="3481"/>
    <cellStyle name="Normal 2 2 2 2 7 21" xfId="3005"/>
    <cellStyle name="Normal 2 2 2 2 7 22" xfId="8383"/>
    <cellStyle name="Normal 2 2 2 2 7 23" xfId="950"/>
    <cellStyle name="Normal 2 2 2 2 7 24" xfId="1795"/>
    <cellStyle name="Normal 2 2 2 2 7 25" xfId="6505"/>
    <cellStyle name="Normal 2 2 2 2 7 26" xfId="16169"/>
    <cellStyle name="Normal 2 2 2 2 7 27" xfId="17123"/>
    <cellStyle name="Normal 2 2 2 2 7 28" xfId="17329"/>
    <cellStyle name="Normal 2 2 2 2 7 29" xfId="20613"/>
    <cellStyle name="Normal 2 2 2 2 7 3" xfId="11544"/>
    <cellStyle name="Normal 2 2 2 2 7 30" xfId="20074"/>
    <cellStyle name="Normal 2 2 2 2 7 31" xfId="19955"/>
    <cellStyle name="Normal 2 2 2 2 7 32" xfId="23072"/>
    <cellStyle name="Normal 2 2 2 2 7 33" xfId="19871"/>
    <cellStyle name="Normal 2 2 2 2 7 34" xfId="26698"/>
    <cellStyle name="Normal 2 2 2 2 7 4" xfId="11833"/>
    <cellStyle name="Normal 2 2 2 2 7 5" xfId="9724"/>
    <cellStyle name="Normal 2 2 2 2 7 6" xfId="12344"/>
    <cellStyle name="Normal 2 2 2 2 7 7" xfId="10681"/>
    <cellStyle name="Normal 2 2 2 2 7 8" xfId="9668"/>
    <cellStyle name="Normal 2 2 2 2 7 9" xfId="9130"/>
    <cellStyle name="Normal 2 2 2 2 8" xfId="14188"/>
    <cellStyle name="Normal 2 2 2 2 8 10" xfId="25442"/>
    <cellStyle name="Normal 2 2 2 2 8 2" xfId="16411"/>
    <cellStyle name="Normal 2 2 2 2 8 3" xfId="16676"/>
    <cellStyle name="Normal 2 2 2 2 8 4" xfId="18874"/>
    <cellStyle name="Normal 2 2 2 2 8 5" xfId="19819"/>
    <cellStyle name="Normal 2 2 2 2 8 6" xfId="21574"/>
    <cellStyle name="Normal 2 2 2 2 8 7" xfId="22574"/>
    <cellStyle name="Normal 2 2 2 2 8 8" xfId="23547"/>
    <cellStyle name="Normal 2 2 2 2 8 9" xfId="25479"/>
    <cellStyle name="Normal 2 2 2 2 9" xfId="14521"/>
    <cellStyle name="Normal 2 2 2 2 9 10" xfId="26605"/>
    <cellStyle name="Normal 2 2 2 2 9 2" xfId="16088"/>
    <cellStyle name="Normal 2 2 2 2 9 3" xfId="15912"/>
    <cellStyle name="Normal 2 2 2 2 9 4" xfId="19147"/>
    <cellStyle name="Normal 2 2 2 2 9 5" xfId="16380"/>
    <cellStyle name="Normal 2 2 2 2 9 6" xfId="20612"/>
    <cellStyle name="Normal 2 2 2 2 9 7" xfId="22717"/>
    <cellStyle name="Normal 2 2 2 2 9 8" xfId="20667"/>
    <cellStyle name="Normal 2 2 2 2 9 9" xfId="25731"/>
    <cellStyle name="Normal 2 2 2 20" xfId="7525"/>
    <cellStyle name="Normal 2 2 2 21" xfId="6999"/>
    <cellStyle name="Normal 2 2 2 22" xfId="6474"/>
    <cellStyle name="Normal 2 2 2 23" xfId="5960"/>
    <cellStyle name="Normal 2 2 2 24" xfId="5448"/>
    <cellStyle name="Normal 2 2 2 25" xfId="4943"/>
    <cellStyle name="Normal 2 2 2 26" xfId="4444"/>
    <cellStyle name="Normal 2 2 2 27" xfId="3950"/>
    <cellStyle name="Normal 2 2 2 28" xfId="3466"/>
    <cellStyle name="Normal 2 2 2 29" xfId="2992"/>
    <cellStyle name="Normal 2 2 2 3" xfId="15091"/>
    <cellStyle name="Normal 2 2 2 3 10" xfId="12097"/>
    <cellStyle name="Normal 2 2 2 3 11" xfId="11466"/>
    <cellStyle name="Normal 2 2 2 3 12" xfId="12383"/>
    <cellStyle name="Normal 2 2 2 3 13" xfId="11748"/>
    <cellStyle name="Normal 2 2 2 3 14" xfId="11239"/>
    <cellStyle name="Normal 2 2 2 3 15" xfId="9822"/>
    <cellStyle name="Normal 2 2 2 3 16" xfId="13516"/>
    <cellStyle name="Normal 2 2 2 3 17" xfId="11646"/>
    <cellStyle name="Normal 2 2 2 3 18" xfId="10960"/>
    <cellStyle name="Normal 2 2 2 3 19" xfId="11625"/>
    <cellStyle name="Normal 2 2 2 3 2" xfId="14976"/>
    <cellStyle name="Normal 2 2 2 3 2 10" xfId="11212"/>
    <cellStyle name="Normal 2 2 2 3 2 11" xfId="11808"/>
    <cellStyle name="Normal 2 2 2 3 2 12" xfId="11395"/>
    <cellStyle name="Normal 2 2 2 3 2 13" xfId="9489"/>
    <cellStyle name="Normal 2 2 2 3 2 14" xfId="8954"/>
    <cellStyle name="Normal 2 2 2 3 2 15" xfId="8426"/>
    <cellStyle name="Normal 2 2 2 3 2 16" xfId="7889"/>
    <cellStyle name="Normal 2 2 2 3 2 17" xfId="7365"/>
    <cellStyle name="Normal 2 2 2 3 2 18" xfId="6841"/>
    <cellStyle name="Normal 2 2 2 3 2 19" xfId="6320"/>
    <cellStyle name="Normal 2 2 2 3 2 2" xfId="13910"/>
    <cellStyle name="Normal 2 2 2 3 2 2 10" xfId="10864"/>
    <cellStyle name="Normal 2 2 2 3 2 2 11" xfId="10953"/>
    <cellStyle name="Normal 2 2 2 3 2 2 12" xfId="10259"/>
    <cellStyle name="Normal 2 2 2 3 2 2 13" xfId="11711"/>
    <cellStyle name="Normal 2 2 2 3 2 2 14" xfId="11791"/>
    <cellStyle name="Normal 2 2 2 3 2 2 15" xfId="11172"/>
    <cellStyle name="Normal 2 2 2 3 2 2 16" xfId="10981"/>
    <cellStyle name="Normal 2 2 2 3 2 2 17" xfId="10287"/>
    <cellStyle name="Normal 2 2 2 3 2 2 18" xfId="11104"/>
    <cellStyle name="Normal 2 2 2 3 2 2 19" xfId="10313"/>
    <cellStyle name="Normal 2 2 2 3 2 2 2" xfId="14782"/>
    <cellStyle name="Normal 2 2 2 3 2 2 2 10" xfId="7746"/>
    <cellStyle name="Normal 2 2 2 3 2 2 2 11" xfId="7221"/>
    <cellStyle name="Normal 2 2 2 3 2 2 2 12" xfId="6697"/>
    <cellStyle name="Normal 2 2 2 3 2 2 2 13" xfId="6176"/>
    <cellStyle name="Normal 2 2 2 3 2 2 2 14" xfId="5663"/>
    <cellStyle name="Normal 2 2 2 3 2 2 2 15" xfId="5156"/>
    <cellStyle name="Normal 2 2 2 3 2 2 2 16" xfId="4657"/>
    <cellStyle name="Normal 2 2 2 3 2 2 2 17" xfId="4155"/>
    <cellStyle name="Normal 2 2 2 3 2 2 2 18" xfId="3675"/>
    <cellStyle name="Normal 2 2 2 3 2 2 2 19" xfId="3193"/>
    <cellStyle name="Normal 2 2 2 3 2 2 2 2" xfId="14387"/>
    <cellStyle name="Normal 2 2 2 3 2 2 2 2 10" xfId="7323"/>
    <cellStyle name="Normal 2 2 2 3 2 2 2 2 11" xfId="6799"/>
    <cellStyle name="Normal 2 2 2 3 2 2 2 2 12" xfId="6279"/>
    <cellStyle name="Normal 2 2 2 3 2 2 2 2 13" xfId="5763"/>
    <cellStyle name="Normal 2 2 2 3 2 2 2 2 14" xfId="5258"/>
    <cellStyle name="Normal 2 2 2 3 2 2 2 2 15" xfId="4756"/>
    <cellStyle name="Normal 2 2 2 3 2 2 2 2 16" xfId="4254"/>
    <cellStyle name="Normal 2 2 2 3 2 2 2 2 17" xfId="3775"/>
    <cellStyle name="Normal 2 2 2 3 2 2 2 2 18" xfId="3288"/>
    <cellStyle name="Normal 2 2 2 3 2 2 2 2 19" xfId="2820"/>
    <cellStyle name="Normal 2 2 2 3 2 2 2 2 2" xfId="14171"/>
    <cellStyle name="Normal 2 2 2 3 2 2 2 2 2 10" xfId="6216"/>
    <cellStyle name="Normal 2 2 2 3 2 2 2 2 2 11" xfId="5702"/>
    <cellStyle name="Normal 2 2 2 3 2 2 2 2 2 12" xfId="5196"/>
    <cellStyle name="Normal 2 2 2 3 2 2 2 2 2 13" xfId="4695"/>
    <cellStyle name="Normal 2 2 2 3 2 2 2 2 2 14" xfId="4193"/>
    <cellStyle name="Normal 2 2 2 3 2 2 2 2 2 15" xfId="3712"/>
    <cellStyle name="Normal 2 2 2 3 2 2 2 2 2 16" xfId="3227"/>
    <cellStyle name="Normal 2 2 2 3 2 2 2 2 2 17" xfId="2759"/>
    <cellStyle name="Normal 2 2 2 3 2 2 2 2 2 18" xfId="2309"/>
    <cellStyle name="Normal 2 2 2 3 2 2 2 2 2 19" xfId="1875"/>
    <cellStyle name="Normal 2 2 2 3 2 2 2 2 2 2" xfId="12659"/>
    <cellStyle name="Normal 2 2 2 3 2 2 2 2 2 2 10" xfId="6092"/>
    <cellStyle name="Normal 2 2 2 3 2 2 2 2 2 2 11" xfId="5582"/>
    <cellStyle name="Normal 2 2 2 3 2 2 2 2 2 2 12" xfId="5074"/>
    <cellStyle name="Normal 2 2 2 3 2 2 2 2 2 2 13" xfId="4576"/>
    <cellStyle name="Normal 2 2 2 3 2 2 2 2 2 2 14" xfId="4072"/>
    <cellStyle name="Normal 2 2 2 3 2 2 2 2 2 2 15" xfId="3594"/>
    <cellStyle name="Normal 2 2 2 3 2 2 2 2 2 2 16" xfId="3114"/>
    <cellStyle name="Normal 2 2 2 3 2 2 2 2 2 2 17" xfId="2641"/>
    <cellStyle name="Normal 2 2 2 3 2 2 2 2 2 2 18" xfId="2195"/>
    <cellStyle name="Normal 2 2 2 3 2 2 2 2 2 2 19" xfId="1771"/>
    <cellStyle name="Normal 2 2 2 3 2 2 2 2 2 2 2" xfId="12530"/>
    <cellStyle name="Normal 2 2 2 3 2 2 2 2 2 2 20" xfId="1379"/>
    <cellStyle name="Normal 2 2 2 3 2 2 2 2 2 2 21" xfId="1002"/>
    <cellStyle name="Normal 2 2 2 3 2 2 2 2 2 2 22" xfId="684"/>
    <cellStyle name="Normal 2 2 2 3 2 2 2 2 2 2 23" xfId="407"/>
    <cellStyle name="Normal 2 2 2 3 2 2 2 2 2 2 24" xfId="207"/>
    <cellStyle name="Normal 2 2 2 3 2 2 2 2 2 2 25" xfId="78"/>
    <cellStyle name="Normal 2 2 2 3 2 2 2 2 2 2 26" xfId="17901"/>
    <cellStyle name="Normal 2 2 2 3 2 2 2 2 2 2 27" xfId="19242"/>
    <cellStyle name="Normal 2 2 2 3 2 2 2 2 2 2 28" xfId="20564"/>
    <cellStyle name="Normal 2 2 2 3 2 2 2 2 2 2 29" xfId="21920"/>
    <cellStyle name="Normal 2 2 2 3 2 2 2 2 2 2 3" xfId="9801"/>
    <cellStyle name="Normal 2 2 2 3 2 2 2 2 2 2 30" xfId="23276"/>
    <cellStyle name="Normal 2 2 2 3 2 2 2 2 2 2 31" xfId="24592"/>
    <cellStyle name="Normal 2 2 2 3 2 2 2 2 2 2 32" xfId="25815"/>
    <cellStyle name="Normal 2 2 2 3 2 2 2 2 2 2 33" xfId="26837"/>
    <cellStyle name="Normal 2 2 2 3 2 2 2 2 2 2 34" xfId="27512"/>
    <cellStyle name="Normal 2 2 2 3 2 2 2 2 2 2 4" xfId="9253"/>
    <cellStyle name="Normal 2 2 2 3 2 2 2 2 2 2 5" xfId="8722"/>
    <cellStyle name="Normal 2 2 2 3 2 2 2 2 2 2 6" xfId="8189"/>
    <cellStyle name="Normal 2 2 2 3 2 2 2 2 2 2 7" xfId="7660"/>
    <cellStyle name="Normal 2 2 2 3 2 2 2 2 2 2 8" xfId="7134"/>
    <cellStyle name="Normal 2 2 2 3 2 2 2 2 2 2 9" xfId="6611"/>
    <cellStyle name="Normal 2 2 2 3 2 2 2 2 2 20" xfId="1475"/>
    <cellStyle name="Normal 2 2 2 3 2 2 2 2 2 21" xfId="1101"/>
    <cellStyle name="Normal 2 2 2 3 2 2 2 2 2 22" xfId="769"/>
    <cellStyle name="Normal 2 2 2 3 2 2 2 2 2 23" xfId="479"/>
    <cellStyle name="Normal 2 2 2 3 2 2 2 2 2 24" xfId="262"/>
    <cellStyle name="Normal 2 2 2 3 2 2 2 2 2 25" xfId="112"/>
    <cellStyle name="Normal 2 2 2 3 2 2 2 2 2 26" xfId="17775"/>
    <cellStyle name="Normal 2 2 2 3 2 2 2 2 2 27" xfId="19115"/>
    <cellStyle name="Normal 2 2 2 3 2 2 2 2 2 28" xfId="20441"/>
    <cellStyle name="Normal 2 2 2 3 2 2 2 2 2 29" xfId="21795"/>
    <cellStyle name="Normal 2 2 2 3 2 2 2 2 2 3" xfId="9932"/>
    <cellStyle name="Normal 2 2 2 3 2 2 2 2 2 30" xfId="23153"/>
    <cellStyle name="Normal 2 2 2 3 2 2 2 2 2 31" xfId="24473"/>
    <cellStyle name="Normal 2 2 2 3 2 2 2 2 2 32" xfId="25702"/>
    <cellStyle name="Normal 2 2 2 3 2 2 2 2 2 33" xfId="26740"/>
    <cellStyle name="Normal 2 2 2 3 2 2 2 2 2 34" xfId="27446"/>
    <cellStyle name="Normal 2 2 2 3 2 2 2 2 2 4" xfId="9380"/>
    <cellStyle name="Normal 2 2 2 3 2 2 2 2 2 5" xfId="8850"/>
    <cellStyle name="Normal 2 2 2 3 2 2 2 2 2 6" xfId="8320"/>
    <cellStyle name="Normal 2 2 2 3 2 2 2 2 2 7" xfId="7787"/>
    <cellStyle name="Normal 2 2 2 3 2 2 2 2 2 8" xfId="7261"/>
    <cellStyle name="Normal 2 2 2 3 2 2 2 2 2 9" xfId="6737"/>
    <cellStyle name="Normal 2 2 2 3 2 2 2 2 20" xfId="2365"/>
    <cellStyle name="Normal 2 2 2 3 2 2 2 2 21" xfId="1926"/>
    <cellStyle name="Normal 2 2 2 3 2 2 2 2 22" xfId="1671"/>
    <cellStyle name="Normal 2 2 2 3 2 2 2 2 23" xfId="1977"/>
    <cellStyle name="Normal 2 2 2 3 2 2 2 2 24" xfId="813"/>
    <cellStyle name="Normal 2 2 2 3 2 2 2 2 25" xfId="520"/>
    <cellStyle name="Normal 2 2 2 3 2 2 2 2 26" xfId="16425"/>
    <cellStyle name="Normal 2 2 2 3 2 2 2 2 27" xfId="17307"/>
    <cellStyle name="Normal 2 2 2 3 2 2 2 2 28" xfId="19314"/>
    <cellStyle name="Normal 2 2 2 3 2 2 2 2 29" xfId="18568"/>
    <cellStyle name="Normal 2 2 2 3 2 2 2 2 3" xfId="11275"/>
    <cellStyle name="Normal 2 2 2 3 2 2 2 2 30" xfId="16372"/>
    <cellStyle name="Normal 2 2 2 3 2 2 2 2 31" xfId="21706"/>
    <cellStyle name="Normal 2 2 2 3 2 2 2 2 32" xfId="18598"/>
    <cellStyle name="Normal 2 2 2 3 2 2 2 2 33" xfId="25881"/>
    <cellStyle name="Normal 2 2 2 3 2 2 2 2 34" xfId="26909"/>
    <cellStyle name="Normal 2 2 2 3 2 2 2 2 4" xfId="11084"/>
    <cellStyle name="Normal 2 2 2 3 2 2 2 2 5" xfId="11386"/>
    <cellStyle name="Normal 2 2 2 3 2 2 2 2 6" xfId="9446"/>
    <cellStyle name="Normal 2 2 2 3 2 2 2 2 7" xfId="8913"/>
    <cellStyle name="Normal 2 2 2 3 2 2 2 2 8" xfId="8384"/>
    <cellStyle name="Normal 2 2 2 3 2 2 2 2 9" xfId="7848"/>
    <cellStyle name="Normal 2 2 2 3 2 2 2 20" xfId="2722"/>
    <cellStyle name="Normal 2 2 2 3 2 2 2 21" xfId="2270"/>
    <cellStyle name="Normal 2 2 2 3 2 2 2 22" xfId="1841"/>
    <cellStyle name="Normal 2 2 2 3 2 2 2 23" xfId="1722"/>
    <cellStyle name="Normal 2 2 2 3 2 2 2 24" xfId="1181"/>
    <cellStyle name="Normal 2 2 2 3 2 2 2 25" xfId="743"/>
    <cellStyle name="Normal 2 2 2 3 2 2 2 26" xfId="456"/>
    <cellStyle name="Normal 2 2 2 3 2 2 2 27" xfId="16221"/>
    <cellStyle name="Normal 2 2 2 3 2 2 2 28" xfId="16385"/>
    <cellStyle name="Normal 2 2 2 3 2 2 2 29" xfId="18649"/>
    <cellStyle name="Normal 2 2 2 3 2 2 2 3" xfId="13118"/>
    <cellStyle name="Normal 2 2 2 3 2 2 2 3 10" xfId="27240"/>
    <cellStyle name="Normal 2 2 2 3 2 2 2 3 2" xfId="17324"/>
    <cellStyle name="Normal 2 2 2 3 2 2 2 3 3" xfId="18670"/>
    <cellStyle name="Normal 2 2 2 3 2 2 2 3 4" xfId="20002"/>
    <cellStyle name="Normal 2 2 2 3 2 2 2 3 5" xfId="21352"/>
    <cellStyle name="Normal 2 2 2 3 2 2 2 3 6" xfId="22709"/>
    <cellStyle name="Normal 2 2 2 3 2 2 2 3 7" xfId="24040"/>
    <cellStyle name="Normal 2 2 2 3 2 2 2 3 8" xfId="25297"/>
    <cellStyle name="Normal 2 2 2 3 2 2 2 3 9" xfId="26399"/>
    <cellStyle name="Normal 2 2 2 3 2 2 2 30" xfId="20040"/>
    <cellStyle name="Normal 2 2 2 3 2 2 2 31" xfId="21625"/>
    <cellStyle name="Normal 2 2 2 3 2 2 2 32" xfId="22504"/>
    <cellStyle name="Normal 2 2 2 3 2 2 2 33" xfId="24573"/>
    <cellStyle name="Normal 2 2 2 3 2 2 2 34" xfId="25279"/>
    <cellStyle name="Normal 2 2 2 3 2 2 2 35" xfId="25939"/>
    <cellStyle name="Normal 2 2 2 3 2 2 2 4" xfId="11491"/>
    <cellStyle name="Normal 2 2 2 3 2 2 2 5" xfId="11282"/>
    <cellStyle name="Normal 2 2 2 3 2 2 2 6" xfId="10034"/>
    <cellStyle name="Normal 2 2 2 3 2 2 2 7" xfId="9339"/>
    <cellStyle name="Normal 2 2 2 3 2 2 2 8" xfId="8809"/>
    <cellStyle name="Normal 2 2 2 3 2 2 2 9" xfId="8280"/>
    <cellStyle name="Normal 2 2 2 3 2 2 20" xfId="9736"/>
    <cellStyle name="Normal 2 2 2 3 2 2 21" xfId="12331"/>
    <cellStyle name="Normal 2 2 2 3 2 2 22" xfId="11038"/>
    <cellStyle name="Normal 2 2 2 3 2 2 23" xfId="10545"/>
    <cellStyle name="Normal 2 2 2 3 2 2 24" xfId="10825"/>
    <cellStyle name="Normal 2 2 2 3 2 2 25" xfId="12182"/>
    <cellStyle name="Normal 2 2 2 3 2 2 26" xfId="4435"/>
    <cellStyle name="Normal 2 2 2 3 2 2 27" xfId="2294"/>
    <cellStyle name="Normal 2 2 2 3 2 2 28" xfId="11664"/>
    <cellStyle name="Normal 2 2 2 3 2 2 29" xfId="2645"/>
    <cellStyle name="Normal 2 2 2 3 2 2 3" xfId="13940"/>
    <cellStyle name="Normal 2 2 2 3 2 2 3 10" xfId="26925"/>
    <cellStyle name="Normal 2 2 2 3 2 2 3 2" xfId="16602"/>
    <cellStyle name="Normal 2 2 2 3 2 2 3 3" xfId="16959"/>
    <cellStyle name="Normal 2 2 2 3 2 2 3 4" xfId="17524"/>
    <cellStyle name="Normal 2 2 2 3 2 2 3 5" xfId="19642"/>
    <cellStyle name="Normal 2 2 2 3 2 2 3 6" xfId="19668"/>
    <cellStyle name="Normal 2 2 2 3 2 2 3 7" xfId="22330"/>
    <cellStyle name="Normal 2 2 2 3 2 2 3 8" xfId="23722"/>
    <cellStyle name="Normal 2 2 2 3 2 2 3 9" xfId="17990"/>
    <cellStyle name="Normal 2 2 2 3 2 2 30" xfId="15835"/>
    <cellStyle name="Normal 2 2 2 3 2 2 31" xfId="15525"/>
    <cellStyle name="Normal 2 2 2 3 2 2 32" xfId="18532"/>
    <cellStyle name="Normal 2 2 2 3 2 2 33" xfId="18504"/>
    <cellStyle name="Normal 2 2 2 3 2 2 34" xfId="21144"/>
    <cellStyle name="Normal 2 2 2 3 2 2 35" xfId="15652"/>
    <cellStyle name="Normal 2 2 2 3 2 2 36" xfId="22750"/>
    <cellStyle name="Normal 2 2 2 3 2 2 37" xfId="25174"/>
    <cellStyle name="Normal 2 2 2 3 2 2 38" xfId="26823"/>
    <cellStyle name="Normal 2 2 2 3 2 2 4" xfId="13776"/>
    <cellStyle name="Normal 2 2 2 3 2 2 4 10" xfId="26974"/>
    <cellStyle name="Normal 2 2 2 3 2 2 4 2" xfId="16737"/>
    <cellStyle name="Normal 2 2 2 3 2 2 4 3" xfId="18088"/>
    <cellStyle name="Normal 2 2 2 3 2 2 4 4" xfId="19425"/>
    <cellStyle name="Normal 2 2 2 3 2 2 4 5" xfId="20781"/>
    <cellStyle name="Normal 2 2 2 3 2 2 4 6" xfId="22140"/>
    <cellStyle name="Normal 2 2 2 3 2 2 4 7" xfId="23490"/>
    <cellStyle name="Normal 2 2 2 3 2 2 4 8" xfId="24768"/>
    <cellStyle name="Normal 2 2 2 3 2 2 4 9" xfId="25964"/>
    <cellStyle name="Normal 2 2 2 3 2 2 5" xfId="13650"/>
    <cellStyle name="Normal 2 2 2 3 2 2 5 10" xfId="27015"/>
    <cellStyle name="Normal 2 2 2 3 2 2 5 2" xfId="16848"/>
    <cellStyle name="Normal 2 2 2 3 2 2 5 3" xfId="18196"/>
    <cellStyle name="Normal 2 2 2 3 2 2 5 4" xfId="19533"/>
    <cellStyle name="Normal 2 2 2 3 2 2 5 5" xfId="20888"/>
    <cellStyle name="Normal 2 2 2 3 2 2 5 6" xfId="22245"/>
    <cellStyle name="Normal 2 2 2 3 2 2 5 7" xfId="23597"/>
    <cellStyle name="Normal 2 2 2 3 2 2 5 8" xfId="24867"/>
    <cellStyle name="Normal 2 2 2 3 2 2 5 9" xfId="26039"/>
    <cellStyle name="Normal 2 2 2 3 2 2 6" xfId="13257"/>
    <cellStyle name="Normal 2 2 2 3 2 2 6 2" xfId="12856"/>
    <cellStyle name="Normal 2 2 2 3 2 2 6 2 10" xfId="27344"/>
    <cellStyle name="Normal 2 2 2 3 2 2 6 2 2" xfId="17581"/>
    <cellStyle name="Normal 2 2 2 3 2 2 6 2 3" xfId="18925"/>
    <cellStyle name="Normal 2 2 2 3 2 2 6 2 4" xfId="20251"/>
    <cellStyle name="Normal 2 2 2 3 2 2 6 2 5" xfId="21605"/>
    <cellStyle name="Normal 2 2 2 3 2 2 6 2 6" xfId="22962"/>
    <cellStyle name="Normal 2 2 2 3 2 2 6 2 7" xfId="24285"/>
    <cellStyle name="Normal 2 2 2 3 2 2 6 2 8" xfId="25525"/>
    <cellStyle name="Normal 2 2 2 3 2 2 6 2 9" xfId="26585"/>
    <cellStyle name="Normal 2 2 2 3 2 2 7" xfId="11888"/>
    <cellStyle name="Normal 2 2 2 3 2 2 8" xfId="12219"/>
    <cellStyle name="Normal 2 2 2 3 2 2 9" xfId="10924"/>
    <cellStyle name="Normal 2 2 2 3 2 20" xfId="5803"/>
    <cellStyle name="Normal 2 2 2 3 2 21" xfId="5297"/>
    <cellStyle name="Normal 2 2 2 3 2 22" xfId="4794"/>
    <cellStyle name="Normal 2 2 2 3 2 23" xfId="4293"/>
    <cellStyle name="Normal 2 2 2 3 2 24" xfId="3811"/>
    <cellStyle name="Normal 2 2 2 3 2 25" xfId="3324"/>
    <cellStyle name="Normal 2 2 2 3 2 26" xfId="2074"/>
    <cellStyle name="Normal 2 2 2 3 2 27" xfId="1067"/>
    <cellStyle name="Normal 2 2 2 3 2 28" xfId="3988"/>
    <cellStyle name="Normal 2 2 2 3 2 29" xfId="1469"/>
    <cellStyle name="Normal 2 2 2 3 2 3" xfId="13381"/>
    <cellStyle name="Normal 2 2 2 3 2 3 10" xfId="8106"/>
    <cellStyle name="Normal 2 2 2 3 2 3 11" xfId="7576"/>
    <cellStyle name="Normal 2 2 2 3 2 3 12" xfId="7050"/>
    <cellStyle name="Normal 2 2 2 3 2 3 13" xfId="6528"/>
    <cellStyle name="Normal 2 2 2 3 2 3 14" xfId="6010"/>
    <cellStyle name="Normal 2 2 2 3 2 3 15" xfId="5499"/>
    <cellStyle name="Normal 2 2 2 3 2 3 16" xfId="4993"/>
    <cellStyle name="Normal 2 2 2 3 2 3 17" xfId="4494"/>
    <cellStyle name="Normal 2 2 2 3 2 3 18" xfId="3993"/>
    <cellStyle name="Normal 2 2 2 3 2 3 19" xfId="3514"/>
    <cellStyle name="Normal 2 2 2 3 2 3 2" xfId="14589"/>
    <cellStyle name="Normal 2 2 2 3 2 3 2 10" xfId="9828"/>
    <cellStyle name="Normal 2 2 2 3 2 3 2 11" xfId="9213"/>
    <cellStyle name="Normal 2 2 2 3 2 3 2 12" xfId="8682"/>
    <cellStyle name="Normal 2 2 2 3 2 3 2 13" xfId="8150"/>
    <cellStyle name="Normal 2 2 2 3 2 3 2 14" xfId="7620"/>
    <cellStyle name="Normal 2 2 2 3 2 3 2 15" xfId="7094"/>
    <cellStyle name="Normal 2 2 2 3 2 3 2 16" xfId="6571"/>
    <cellStyle name="Normal 2 2 2 3 2 3 2 17" xfId="6053"/>
    <cellStyle name="Normal 2 2 2 3 2 3 2 18" xfId="5542"/>
    <cellStyle name="Normal 2 2 2 3 2 3 2 19" xfId="5034"/>
    <cellStyle name="Normal 2 2 2 3 2 3 2 2" xfId="14529"/>
    <cellStyle name="Normal 2 2 2 3 2 3 2 2 10" xfId="6299"/>
    <cellStyle name="Normal 2 2 2 3 2 3 2 2 11" xfId="5782"/>
    <cellStyle name="Normal 2 2 2 3 2 3 2 2 12" xfId="5276"/>
    <cellStyle name="Normal 2 2 2 3 2 3 2 2 13" xfId="4776"/>
    <cellStyle name="Normal 2 2 2 3 2 3 2 2 14" xfId="4273"/>
    <cellStyle name="Normal 2 2 2 3 2 3 2 2 15" xfId="3792"/>
    <cellStyle name="Normal 2 2 2 3 2 3 2 2 16" xfId="3306"/>
    <cellStyle name="Normal 2 2 2 3 2 3 2 2 17" xfId="2840"/>
    <cellStyle name="Normal 2 2 2 3 2 3 2 2 18" xfId="2383"/>
    <cellStyle name="Normal 2 2 2 3 2 3 2 2 19" xfId="1940"/>
    <cellStyle name="Normal 2 2 2 3 2 3 2 2 2" xfId="12745"/>
    <cellStyle name="Normal 2 2 2 3 2 3 2 2 2 10" xfId="6255"/>
    <cellStyle name="Normal 2 2 2 3 2 3 2 2 2 11" xfId="5740"/>
    <cellStyle name="Normal 2 2 2 3 2 3 2 2 2 12" xfId="5233"/>
    <cellStyle name="Normal 2 2 2 3 2 3 2 2 2 13" xfId="4733"/>
    <cellStyle name="Normal 2 2 2 3 2 3 2 2 2 14" xfId="4231"/>
    <cellStyle name="Normal 2 2 2 3 2 3 2 2 2 15" xfId="3750"/>
    <cellStyle name="Normal 2 2 2 3 2 3 2 2 2 16" xfId="3266"/>
    <cellStyle name="Normal 2 2 2 3 2 3 2 2 2 17" xfId="2797"/>
    <cellStyle name="Normal 2 2 2 3 2 3 2 2 2 18" xfId="2344"/>
    <cellStyle name="Normal 2 2 2 3 2 3 2 2 2 19" xfId="1909"/>
    <cellStyle name="Normal 2 2 2 3 2 3 2 2 2 2" xfId="12699"/>
    <cellStyle name="Normal 2 2 2 3 2 3 2 2 2 20" xfId="1509"/>
    <cellStyle name="Normal 2 2 2 3 2 3 2 2 2 21" xfId="1140"/>
    <cellStyle name="Normal 2 2 2 3 2 3 2 2 2 22" xfId="801"/>
    <cellStyle name="Normal 2 2 2 3 2 3 2 2 2 23" xfId="510"/>
    <cellStyle name="Normal 2 2 2 3 2 3 2 2 2 24" xfId="293"/>
    <cellStyle name="Normal 2 2 2 3 2 3 2 2 2 25" xfId="139"/>
    <cellStyle name="Normal 2 2 2 3 2 3 2 2 2 26" xfId="17736"/>
    <cellStyle name="Normal 2 2 2 3 2 3 2 2 2 27" xfId="19076"/>
    <cellStyle name="Normal 2 2 2 3 2 3 2 2 2 28" xfId="20402"/>
    <cellStyle name="Normal 2 2 2 3 2 3 2 2 2 29" xfId="21756"/>
    <cellStyle name="Normal 2 2 2 3 2 3 2 2 2 3" xfId="9972"/>
    <cellStyle name="Normal 2 2 2 3 2 3 2 2 2 30" xfId="23114"/>
    <cellStyle name="Normal 2 2 2 3 2 3 2 2 2 31" xfId="24434"/>
    <cellStyle name="Normal 2 2 2 3 2 3 2 2 2 32" xfId="25663"/>
    <cellStyle name="Normal 2 2 2 3 2 3 2 2 2 33" xfId="26701"/>
    <cellStyle name="Normal 2 2 2 3 2 3 2 2 2 34" xfId="27412"/>
    <cellStyle name="Normal 2 2 2 3 2 3 2 2 2 4" xfId="9421"/>
    <cellStyle name="Normal 2 2 2 3 2 3 2 2 2 5" xfId="8888"/>
    <cellStyle name="Normal 2 2 2 3 2 3 2 2 2 6" xfId="8359"/>
    <cellStyle name="Normal 2 2 2 3 2 3 2 2 2 7" xfId="7825"/>
    <cellStyle name="Normal 2 2 2 3 2 3 2 2 2 8" xfId="7300"/>
    <cellStyle name="Normal 2 2 2 3 2 3 2 2 2 9" xfId="6775"/>
    <cellStyle name="Normal 2 2 2 3 2 3 2 2 20" xfId="1540"/>
    <cellStyle name="Normal 2 2 2 3 2 3 2 2 21" xfId="1168"/>
    <cellStyle name="Normal 2 2 2 3 2 3 2 2 22" xfId="823"/>
    <cellStyle name="Normal 2 2 2 3 2 3 2 2 23" xfId="528"/>
    <cellStyle name="Normal 2 2 2 3 2 3 2 2 24" xfId="302"/>
    <cellStyle name="Normal 2 2 2 3 2 3 2 2 25" xfId="145"/>
    <cellStyle name="Normal 2 2 2 3 2 3 2 2 26" xfId="17691"/>
    <cellStyle name="Normal 2 2 2 3 2 3 2 2 27" xfId="19031"/>
    <cellStyle name="Normal 2 2 2 3 2 3 2 2 28" xfId="20357"/>
    <cellStyle name="Normal 2 2 2 3 2 3 2 2 29" xfId="21713"/>
    <cellStyle name="Normal 2 2 2 3 2 3 2 2 3" xfId="10018"/>
    <cellStyle name="Normal 2 2 2 3 2 3 2 2 30" xfId="23069"/>
    <cellStyle name="Normal 2 2 2 3 2 3 2 2 31" xfId="24389"/>
    <cellStyle name="Normal 2 2 2 3 2 3 2 2 32" xfId="25623"/>
    <cellStyle name="Normal 2 2 2 3 2 3 2 2 33" xfId="26666"/>
    <cellStyle name="Normal 2 2 2 3 2 3 2 2 34" xfId="27392"/>
    <cellStyle name="Normal 2 2 2 3 2 3 2 2 4" xfId="9467"/>
    <cellStyle name="Normal 2 2 2 3 2 3 2 2 5" xfId="8933"/>
    <cellStyle name="Normal 2 2 2 3 2 3 2 2 6" xfId="8405"/>
    <cellStyle name="Normal 2 2 2 3 2 3 2 2 7" xfId="7868"/>
    <cellStyle name="Normal 2 2 2 3 2 3 2 2 8" xfId="7344"/>
    <cellStyle name="Normal 2 2 2 3 2 3 2 2 9" xfId="6819"/>
    <cellStyle name="Normal 2 2 2 3 2 3 2 20" xfId="4536"/>
    <cellStyle name="Normal 2 2 2 3 2 3 2 21" xfId="4033"/>
    <cellStyle name="Normal 2 2 2 3 2 3 2 22" xfId="2540"/>
    <cellStyle name="Normal 2 2 2 3 2 3 2 23" xfId="3493"/>
    <cellStyle name="Normal 2 2 2 3 2 3 2 24" xfId="3943"/>
    <cellStyle name="Normal 2 2 2 3 2 3 2 25" xfId="1242"/>
    <cellStyle name="Normal 2 2 2 3 2 3 2 26" xfId="16080"/>
    <cellStyle name="Normal 2 2 2 3 2 3 2 27" xfId="15714"/>
    <cellStyle name="Normal 2 2 2 3 2 3 2 28" xfId="19176"/>
    <cellStyle name="Normal 2 2 2 3 2 3 2 29" xfId="18909"/>
    <cellStyle name="Normal 2 2 2 3 2 3 2 3" xfId="11636"/>
    <cellStyle name="Normal 2 2 2 3 2 3 2 30" xfId="18699"/>
    <cellStyle name="Normal 2 2 2 3 2 3 2 31" xfId="20006"/>
    <cellStyle name="Normal 2 2 2 3 2 3 2 32" xfId="19501"/>
    <cellStyle name="Normal 2 2 2 3 2 3 2 33" xfId="25756"/>
    <cellStyle name="Normal 2 2 2 3 2 3 2 34" xfId="24795"/>
    <cellStyle name="Normal 2 2 2 3 2 3 2 4" xfId="11302"/>
    <cellStyle name="Normal 2 2 2 3 2 3 2 5" xfId="11918"/>
    <cellStyle name="Normal 2 2 2 3 2 3 2 6" xfId="10926"/>
    <cellStyle name="Normal 2 2 2 3 2 3 2 7" xfId="10139"/>
    <cellStyle name="Normal 2 2 2 3 2 3 2 8" xfId="12137"/>
    <cellStyle name="Normal 2 2 2 3 2 3 2 9" xfId="11698"/>
    <cellStyle name="Normal 2 2 2 3 2 3 20" xfId="3037"/>
    <cellStyle name="Normal 2 2 2 3 2 3 21" xfId="2568"/>
    <cellStyle name="Normal 2 2 2 3 2 3 22" xfId="2121"/>
    <cellStyle name="Normal 2 2 2 3 2 3 23" xfId="1817"/>
    <cellStyle name="Normal 2 2 2 3 2 3 24" xfId="1079"/>
    <cellStyle name="Normal 2 2 2 3 2 3 25" xfId="1153"/>
    <cellStyle name="Normal 2 2 2 3 2 3 26" xfId="622"/>
    <cellStyle name="Normal 2 2 2 3 2 3 27" xfId="16020"/>
    <cellStyle name="Normal 2 2 2 3 2 3 28" xfId="17713"/>
    <cellStyle name="Normal 2 2 2 3 2 3 29" xfId="18594"/>
    <cellStyle name="Normal 2 2 2 3 2 3 3" xfId="13306"/>
    <cellStyle name="Normal 2 2 2 3 2 3 30" xfId="15826"/>
    <cellStyle name="Normal 2 2 2 3 2 3 31" xfId="21065"/>
    <cellStyle name="Normal 2 2 2 3 2 3 32" xfId="22549"/>
    <cellStyle name="Normal 2 2 2 3 2 3 33" xfId="24524"/>
    <cellStyle name="Normal 2 2 2 3 2 3 34" xfId="25228"/>
    <cellStyle name="Normal 2 2 2 3 2 3 35" xfId="24870"/>
    <cellStyle name="Normal 2 2 2 3 2 3 4" xfId="11697"/>
    <cellStyle name="Normal 2 2 2 3 2 3 5" xfId="11425"/>
    <cellStyle name="Normal 2 2 2 3 2 3 6" xfId="9904"/>
    <cellStyle name="Normal 2 2 2 3 2 3 7" xfId="9994"/>
    <cellStyle name="Normal 2 2 2 3 2 3 8" xfId="9169"/>
    <cellStyle name="Normal 2 2 2 3 2 3 9" xfId="8639"/>
    <cellStyle name="Normal 2 2 2 3 2 30" xfId="15547"/>
    <cellStyle name="Normal 2 2 2 3 2 31" xfId="17117"/>
    <cellStyle name="Normal 2 2 2 3 2 32" xfId="16868"/>
    <cellStyle name="Normal 2 2 2 3 2 33" xfId="20043"/>
    <cellStyle name="Normal 2 2 2 3 2 34" xfId="15328"/>
    <cellStyle name="Normal 2 2 2 3 2 35" xfId="19071"/>
    <cellStyle name="Normal 2 2 2 3 2 36" xfId="22950"/>
    <cellStyle name="Normal 2 2 2 3 2 37" xfId="24304"/>
    <cellStyle name="Normal 2 2 2 3 2 38" xfId="24841"/>
    <cellStyle name="Normal 2 2 2 3 2 4" xfId="15075"/>
    <cellStyle name="Normal 2 2 2 3 2 5" xfId="14340"/>
    <cellStyle name="Normal 2 2 2 3 2 6" xfId="13366"/>
    <cellStyle name="Normal 2 2 2 3 2 6 10" xfId="26226"/>
    <cellStyle name="Normal 2 2 2 3 2 6 11" xfId="27146"/>
    <cellStyle name="Normal 2 2 2 3 2 6 2" xfId="12993"/>
    <cellStyle name="Normal 2 2 2 3 2 6 3" xfId="17095"/>
    <cellStyle name="Normal 2 2 2 3 2 6 4" xfId="18443"/>
    <cellStyle name="Normal 2 2 2 3 2 6 5" xfId="19775"/>
    <cellStyle name="Normal 2 2 2 3 2 6 6" xfId="21129"/>
    <cellStyle name="Normal 2 2 2 3 2 6 7" xfId="22484"/>
    <cellStyle name="Normal 2 2 2 3 2 6 8" xfId="23826"/>
    <cellStyle name="Normal 2 2 2 3 2 6 9" xfId="25094"/>
    <cellStyle name="Normal 2 2 2 3 2 7" xfId="12199"/>
    <cellStyle name="Normal 2 2 2 3 2 8" xfId="11665"/>
    <cellStyle name="Normal 2 2 2 3 2 9" xfId="9888"/>
    <cellStyle name="Normal 2 2 2 3 20" xfId="11119"/>
    <cellStyle name="Normal 2 2 2 3 21" xfId="10445"/>
    <cellStyle name="Normal 2 2 2 3 22" xfId="11394"/>
    <cellStyle name="Normal 2 2 2 3 23" xfId="9491"/>
    <cellStyle name="Normal 2 2 2 3 24" xfId="8956"/>
    <cellStyle name="Normal 2 2 2 3 25" xfId="8428"/>
    <cellStyle name="Normal 2 2 2 3 26" xfId="7891"/>
    <cellStyle name="Normal 2 2 2 3 27" xfId="7367"/>
    <cellStyle name="Normal 2 2 2 3 28" xfId="6843"/>
    <cellStyle name="Normal 2 2 2 3 29" xfId="6322"/>
    <cellStyle name="Normal 2 2 2 3 3" xfId="14744"/>
    <cellStyle name="Normal 2 2 2 3 3 10" xfId="24144"/>
    <cellStyle name="Normal 2 2 2 3 3 2" xfId="15872"/>
    <cellStyle name="Normal 2 2 2 3 3 3" xfId="17637"/>
    <cellStyle name="Normal 2 2 2 3 3 4" xfId="18582"/>
    <cellStyle name="Normal 2 2 2 3 3 5" xfId="20338"/>
    <cellStyle name="Normal 2 2 2 3 3 6" xfId="21216"/>
    <cellStyle name="Normal 2 2 2 3 3 7" xfId="20896"/>
    <cellStyle name="Normal 2 2 2 3 3 8" xfId="24512"/>
    <cellStyle name="Normal 2 2 2 3 3 9" xfId="25216"/>
    <cellStyle name="Normal 2 2 2 3 30" xfId="3476"/>
    <cellStyle name="Normal 2 2 2 3 31" xfId="1569"/>
    <cellStyle name="Normal 2 2 2 3 32" xfId="4876"/>
    <cellStyle name="Normal 2 2 2 3 33" xfId="1448"/>
    <cellStyle name="Normal 2 2 2 3 34" xfId="15644"/>
    <cellStyle name="Normal 2 2 2 3 35" xfId="17256"/>
    <cellStyle name="Normal 2 2 2 3 36" xfId="16740"/>
    <cellStyle name="Normal 2 2 2 3 37" xfId="18000"/>
    <cellStyle name="Normal 2 2 2 3 38" xfId="20681"/>
    <cellStyle name="Normal 2 2 2 3 39" xfId="22565"/>
    <cellStyle name="Normal 2 2 2 3 4" xfId="14706"/>
    <cellStyle name="Normal 2 2 2 3 4 10" xfId="23739"/>
    <cellStyle name="Normal 2 2 2 3 4 2" xfId="15906"/>
    <cellStyle name="Normal 2 2 2 3 4 3" xfId="16669"/>
    <cellStyle name="Normal 2 2 2 3 4 4" xfId="18426"/>
    <cellStyle name="Normal 2 2 2 3 4 5" xfId="19988"/>
    <cellStyle name="Normal 2 2 2 3 4 6" xfId="21355"/>
    <cellStyle name="Normal 2 2 2 3 4 7" xfId="22248"/>
    <cellStyle name="Normal 2 2 2 3 4 8" xfId="23540"/>
    <cellStyle name="Normal 2 2 2 3 4 9" xfId="25080"/>
    <cellStyle name="Normal 2 2 2 3 40" xfId="24221"/>
    <cellStyle name="Normal 2 2 2 3 41" xfId="23600"/>
    <cellStyle name="Normal 2 2 2 3 42" xfId="26313"/>
    <cellStyle name="Normal 2 2 2 3 5" xfId="15050"/>
    <cellStyle name="Normal 2 2 2 3 5 2" xfId="11440"/>
    <cellStyle name="Normal 2 2 2 3 5 2 10" xfId="9202"/>
    <cellStyle name="Normal 2 2 2 3 5 2 11" xfId="8671"/>
    <cellStyle name="Normal 2 2 2 3 5 2 12" xfId="8139"/>
    <cellStyle name="Normal 2 2 2 3 5 2 13" xfId="7609"/>
    <cellStyle name="Normal 2 2 2 3 5 2 14" xfId="7083"/>
    <cellStyle name="Normal 2 2 2 3 5 2 15" xfId="6560"/>
    <cellStyle name="Normal 2 2 2 3 5 2 16" xfId="6042"/>
    <cellStyle name="Normal 2 2 2 3 5 2 17" xfId="5531"/>
    <cellStyle name="Normal 2 2 2 3 5 2 18" xfId="5023"/>
    <cellStyle name="Normal 2 2 2 3 5 2 19" xfId="4525"/>
    <cellStyle name="Normal 2 2 2 3 5 2 2" xfId="14322"/>
    <cellStyle name="Normal 2 2 2 3 5 2 2 10" xfId="8507"/>
    <cellStyle name="Normal 2 2 2 3 5 2 2 11" xfId="7972"/>
    <cellStyle name="Normal 2 2 2 3 5 2 2 12" xfId="7447"/>
    <cellStyle name="Normal 2 2 2 3 5 2 2 13" xfId="6923"/>
    <cellStyle name="Normal 2 2 2 3 5 2 2 14" xfId="6400"/>
    <cellStyle name="Normal 2 2 2 3 5 2 2 15" xfId="5883"/>
    <cellStyle name="Normal 2 2 2 3 5 2 2 16" xfId="5374"/>
    <cellStyle name="Normal 2 2 2 3 5 2 2 17" xfId="4869"/>
    <cellStyle name="Normal 2 2 2 3 5 2 2 18" xfId="4369"/>
    <cellStyle name="Normal 2 2 2 3 5 2 2 19" xfId="3881"/>
    <cellStyle name="Normal 2 2 2 3 5 2 2 2" xfId="13251"/>
    <cellStyle name="Normal 2 2 2 3 5 2 2 2 10" xfId="6191"/>
    <cellStyle name="Normal 2 2 2 3 5 2 2 2 11" xfId="5676"/>
    <cellStyle name="Normal 2 2 2 3 5 2 2 2 12" xfId="5171"/>
    <cellStyle name="Normal 2 2 2 3 5 2 2 2 13" xfId="4671"/>
    <cellStyle name="Normal 2 2 2 3 5 2 2 2 14" xfId="4168"/>
    <cellStyle name="Normal 2 2 2 3 5 2 2 2 15" xfId="3688"/>
    <cellStyle name="Normal 2 2 2 3 5 2 2 2 16" xfId="3205"/>
    <cellStyle name="Normal 2 2 2 3 5 2 2 2 17" xfId="2736"/>
    <cellStyle name="Normal 2 2 2 3 5 2 2 2 18" xfId="2283"/>
    <cellStyle name="Normal 2 2 2 3 5 2 2 2 19" xfId="1853"/>
    <cellStyle name="Normal 2 2 2 3 5 2 2 2 2" xfId="12633"/>
    <cellStyle name="Normal 2 2 2 3 5 2 2 2 20" xfId="1455"/>
    <cellStyle name="Normal 2 2 2 3 5 2 2 2 21" xfId="1080"/>
    <cellStyle name="Normal 2 2 2 3 5 2 2 2 22" xfId="753"/>
    <cellStyle name="Normal 2 2 2 3 5 2 2 2 23" xfId="464"/>
    <cellStyle name="Normal 2 2 2 3 5 2 2 2 24" xfId="251"/>
    <cellStyle name="Normal 2 2 2 3 5 2 2 2 25" xfId="104"/>
    <cellStyle name="Normal 2 2 2 3 5 2 2 2 26" xfId="17801"/>
    <cellStyle name="Normal 2 2 2 3 5 2 2 2 27" xfId="19141"/>
    <cellStyle name="Normal 2 2 2 3 5 2 2 2 28" xfId="20465"/>
    <cellStyle name="Normal 2 2 2 3 5 2 2 2 29" xfId="21821"/>
    <cellStyle name="Normal 2 2 2 3 5 2 2 2 3" xfId="9905"/>
    <cellStyle name="Normal 2 2 2 3 5 2 2 2 30" xfId="23178"/>
    <cellStyle name="Normal 2 2 2 3 5 2 2 2 31" xfId="24495"/>
    <cellStyle name="Normal 2 2 2 3 5 2 2 2 32" xfId="25725"/>
    <cellStyle name="Normal 2 2 2 3 5 2 2 2 33" xfId="26760"/>
    <cellStyle name="Normal 2 2 2 3 5 2 2 2 34" xfId="27460"/>
    <cellStyle name="Normal 2 2 2 3 5 2 2 2 4" xfId="9354"/>
    <cellStyle name="Normal 2 2 2 3 5 2 2 2 5" xfId="8824"/>
    <cellStyle name="Normal 2 2 2 3 5 2 2 2 6" xfId="8294"/>
    <cellStyle name="Normal 2 2 2 3 5 2 2 2 7" xfId="7761"/>
    <cellStyle name="Normal 2 2 2 3 5 2 2 2 8" xfId="7236"/>
    <cellStyle name="Normal 2 2 2 3 5 2 2 2 9" xfId="6711"/>
    <cellStyle name="Normal 2 2 2 3 5 2 2 20" xfId="3398"/>
    <cellStyle name="Normal 2 2 2 3 5 2 2 21" xfId="2926"/>
    <cellStyle name="Normal 2 2 2 3 5 2 2 22" xfId="3801"/>
    <cellStyle name="Normal 2 2 2 3 5 2 2 23" xfId="5346"/>
    <cellStyle name="Normal 2 2 2 3 5 2 2 24" xfId="1868"/>
    <cellStyle name="Normal 2 2 2 3 5 2 2 25" xfId="5507"/>
    <cellStyle name="Normal 2 2 2 3 5 2 2 26" xfId="17191"/>
    <cellStyle name="Normal 2 2 2 3 5 2 2 27" xfId="18539"/>
    <cellStyle name="Normal 2 2 2 3 5 2 2 28" xfId="19872"/>
    <cellStyle name="Normal 2 2 2 3 5 2 2 29" xfId="21224"/>
    <cellStyle name="Normal 2 2 2 3 5 2 2 3" xfId="10513"/>
    <cellStyle name="Normal 2 2 2 3 5 2 2 30" xfId="22580"/>
    <cellStyle name="Normal 2 2 2 3 5 2 2 31" xfId="23917"/>
    <cellStyle name="Normal 2 2 2 3 5 2 2 32" xfId="25181"/>
    <cellStyle name="Normal 2 2 2 3 5 2 2 33" xfId="26302"/>
    <cellStyle name="Normal 2 2 2 3 5 2 2 34" xfId="27191"/>
    <cellStyle name="Normal 2 2 2 3 5 2 2 4" xfId="10315"/>
    <cellStyle name="Normal 2 2 2 3 5 2 2 5" xfId="11002"/>
    <cellStyle name="Normal 2 2 2 3 5 2 2 6" xfId="10799"/>
    <cellStyle name="Normal 2 2 2 3 5 2 2 7" xfId="10536"/>
    <cellStyle name="Normal 2 2 2 3 5 2 2 8" xfId="9574"/>
    <cellStyle name="Normal 2 2 2 3 5 2 2 9" xfId="9038"/>
    <cellStyle name="Normal 2 2 2 3 5 2 20" xfId="4022"/>
    <cellStyle name="Normal 2 2 2 3 5 2 21" xfId="3545"/>
    <cellStyle name="Normal 2 2 2 3 5 2 22" xfId="11213"/>
    <cellStyle name="Normal 2 2 2 3 5 2 23" xfId="2110"/>
    <cellStyle name="Normal 2 2 2 3 5 2 24" xfId="1314"/>
    <cellStyle name="Normal 2 2 2 3 5 2 25" xfId="1693"/>
    <cellStyle name="Normal 2 2 2 3 5 2 26" xfId="16285"/>
    <cellStyle name="Normal 2 2 2 3 5 2 27" xfId="16904"/>
    <cellStyle name="Normal 2 2 2 3 5 2 28" xfId="18300"/>
    <cellStyle name="Normal 2 2 2 3 5 2 29" xfId="20007"/>
    <cellStyle name="Normal 2 2 2 3 5 2 3" xfId="11420"/>
    <cellStyle name="Normal 2 2 2 3 5 2 30" xfId="21190"/>
    <cellStyle name="Normal 2 2 2 3 5 2 31" xfId="21401"/>
    <cellStyle name="Normal 2 2 2 3 5 2 32" xfId="23672"/>
    <cellStyle name="Normal 2 2 2 3 5 2 33" xfId="24961"/>
    <cellStyle name="Normal 2 2 2 3 5 2 34" xfId="20735"/>
    <cellStyle name="Normal 2 2 2 3 5 2 4" xfId="11728"/>
    <cellStyle name="Normal 2 2 2 3 5 2 5" xfId="11674"/>
    <cellStyle name="Normal 2 2 2 3 5 2 6" xfId="10942"/>
    <cellStyle name="Normal 2 2 2 3 5 2 7" xfId="10405"/>
    <cellStyle name="Normal 2 2 2 3 5 2 8" xfId="10357"/>
    <cellStyle name="Normal 2 2 2 3 5 2 9" xfId="10004"/>
    <cellStyle name="Normal 2 2 2 3 5 3" xfId="13226"/>
    <cellStyle name="Normal 2 2 2 3 5 3 10" xfId="27201"/>
    <cellStyle name="Normal 2 2 2 3 5 3 2" xfId="17216"/>
    <cellStyle name="Normal 2 2 2 3 5 3 3" xfId="18563"/>
    <cellStyle name="Normal 2 2 2 3 5 3 4" xfId="19897"/>
    <cellStyle name="Normal 2 2 2 3 5 3 5" xfId="21247"/>
    <cellStyle name="Normal 2 2 2 3 5 3 6" xfId="22604"/>
    <cellStyle name="Normal 2 2 2 3 5 3 7" xfId="23939"/>
    <cellStyle name="Normal 2 2 2 3 5 3 8" xfId="25200"/>
    <cellStyle name="Normal 2 2 2 3 5 3 9" xfId="26318"/>
    <cellStyle name="Normal 2 2 2 3 6" xfId="15251"/>
    <cellStyle name="Normal 2 2 2 3 6 10" xfId="7960"/>
    <cellStyle name="Normal 2 2 2 3 6 11" xfId="7436"/>
    <cellStyle name="Normal 2 2 2 3 6 12" xfId="6912"/>
    <cellStyle name="Normal 2 2 2 3 6 13" xfId="6389"/>
    <cellStyle name="Normal 2 2 2 3 6 14" xfId="5872"/>
    <cellStyle name="Normal 2 2 2 3 6 15" xfId="5364"/>
    <cellStyle name="Normal 2 2 2 3 6 16" xfId="4858"/>
    <cellStyle name="Normal 2 2 2 3 6 17" xfId="4359"/>
    <cellStyle name="Normal 2 2 2 3 6 18" xfId="3871"/>
    <cellStyle name="Normal 2 2 2 3 6 19" xfId="3388"/>
    <cellStyle name="Normal 2 2 2 3 6 2" xfId="14467"/>
    <cellStyle name="Normal 2 2 2 3 6 20" xfId="2915"/>
    <cellStyle name="Normal 2 2 2 3 6 21" xfId="2456"/>
    <cellStyle name="Normal 2 2 2 3 6 22" xfId="2042"/>
    <cellStyle name="Normal 2 2 2 3 6 23" xfId="7524"/>
    <cellStyle name="Normal 2 2 2 3 6 24" xfId="6893"/>
    <cellStyle name="Normal 2 2 2 3 6 25" xfId="868"/>
    <cellStyle name="Normal 2 2 2 3 6 26" xfId="16142"/>
    <cellStyle name="Normal 2 2 2 3 6 27" xfId="16844"/>
    <cellStyle name="Normal 2 2 2 3 6 28" xfId="17116"/>
    <cellStyle name="Normal 2 2 2 3 6 29" xfId="19460"/>
    <cellStyle name="Normal 2 2 2 3 6 3" xfId="11572"/>
    <cellStyle name="Normal 2 2 2 3 6 30" xfId="19503"/>
    <cellStyle name="Normal 2 2 2 3 6 31" xfId="22045"/>
    <cellStyle name="Normal 2 2 2 3 6 32" xfId="24281"/>
    <cellStyle name="Normal 2 2 2 3 6 33" xfId="24214"/>
    <cellStyle name="Normal 2 2 2 3 6 34" xfId="26575"/>
    <cellStyle name="Normal 2 2 2 3 6 4" xfId="11009"/>
    <cellStyle name="Normal 2 2 2 3 6 5" xfId="11292"/>
    <cellStyle name="Normal 2 2 2 3 6 6" xfId="10442"/>
    <cellStyle name="Normal 2 2 2 3 6 7" xfId="9563"/>
    <cellStyle name="Normal 2 2 2 3 6 8" xfId="9027"/>
    <cellStyle name="Normal 2 2 2 3 6 9" xfId="8496"/>
    <cellStyle name="Normal 2 2 2 3 7" xfId="14125"/>
    <cellStyle name="Normal 2 2 2 3 7 10" xfId="24114"/>
    <cellStyle name="Normal 2 2 2 3 7 2" xfId="16467"/>
    <cellStyle name="Normal 2 2 2 3 7 3" xfId="16061"/>
    <cellStyle name="Normal 2 2 2 3 7 4" xfId="18480"/>
    <cellStyle name="Normal 2 2 2 3 7 5" xfId="20661"/>
    <cellStyle name="Normal 2 2 2 3 7 6" xfId="22013"/>
    <cellStyle name="Normal 2 2 2 3 7 7" xfId="22380"/>
    <cellStyle name="Normal 2 2 2 3 7 8" xfId="24426"/>
    <cellStyle name="Normal 2 2 2 3 7 9" xfId="25127"/>
    <cellStyle name="Normal 2 2 2 3 8" xfId="14522"/>
    <cellStyle name="Normal 2 2 2 3 8 10" xfId="25424"/>
    <cellStyle name="Normal 2 2 2 3 8 2" xfId="16087"/>
    <cellStyle name="Normal 2 2 2 3 8 3" xfId="16292"/>
    <cellStyle name="Normal 2 2 2 3 8 4" xfId="18569"/>
    <cellStyle name="Normal 2 2 2 3 8 5" xfId="19432"/>
    <cellStyle name="Normal 2 2 2 3 8 6" xfId="17856"/>
    <cellStyle name="Normal 2 2 2 3 8 7" xfId="16715"/>
    <cellStyle name="Normal 2 2 2 3 8 8" xfId="24500"/>
    <cellStyle name="Normal 2 2 2 3 8 9" xfId="25204"/>
    <cellStyle name="Normal 2 2 2 3 9" xfId="13452"/>
    <cellStyle name="Normal 2 2 2 3 9 2" xfId="13015"/>
    <cellStyle name="Normal 2 2 2 3 9 2 10" xfId="27276"/>
    <cellStyle name="Normal 2 2 2 3 9 2 2" xfId="17424"/>
    <cellStyle name="Normal 2 2 2 3 9 2 3" xfId="18769"/>
    <cellStyle name="Normal 2 2 2 3 9 2 4" xfId="20098"/>
    <cellStyle name="Normal 2 2 2 3 9 2 5" xfId="21452"/>
    <cellStyle name="Normal 2 2 2 3 9 2 6" xfId="22806"/>
    <cellStyle name="Normal 2 2 2 3 9 2 7" xfId="24136"/>
    <cellStyle name="Normal 2 2 2 3 9 2 8" xfId="25385"/>
    <cellStyle name="Normal 2 2 2 3 9 2 9" xfId="26467"/>
    <cellStyle name="Normal 2 2 2 30" xfId="2474"/>
    <cellStyle name="Normal 2 2 2 31" xfId="1982"/>
    <cellStyle name="Normal 2 2 2 32" xfId="1737"/>
    <cellStyle name="Normal 2 2 2 33" xfId="2512"/>
    <cellStyle name="Normal 2 2 2 34" xfId="15532"/>
    <cellStyle name="Normal 2 2 2 35" xfId="16600"/>
    <cellStyle name="Normal 2 2 2 36" xfId="18850"/>
    <cellStyle name="Normal 2 2 2 37" xfId="19688"/>
    <cellStyle name="Normal 2 2 2 38" xfId="20976"/>
    <cellStyle name="Normal 2 2 2 39" xfId="23373"/>
    <cellStyle name="Normal 2 2 2 4" xfId="15081"/>
    <cellStyle name="Normal 2 2 2 4 10" xfId="19421"/>
    <cellStyle name="Normal 2 2 2 4 11" xfId="16698"/>
    <cellStyle name="Normal 2 2 2 4 12" xfId="20647"/>
    <cellStyle name="Normal 2 2 2 4 13" xfId="23634"/>
    <cellStyle name="Normal 2 2 2 4 14" xfId="25560"/>
    <cellStyle name="Normal 2 2 2 4 15" xfId="26181"/>
    <cellStyle name="Normal 2 2 2 4 2" xfId="14881"/>
    <cellStyle name="Normal 2 2 2 4 2 2" xfId="14392"/>
    <cellStyle name="Normal 2 2 2 4 2 2 10" xfId="24266"/>
    <cellStyle name="Normal 2 2 2 4 2 2 11" xfId="25079"/>
    <cellStyle name="Normal 2 2 2 4 2 2 12" xfId="22254"/>
    <cellStyle name="Normal 2 2 2 4 2 2 2" xfId="14256"/>
    <cellStyle name="Normal 2 2 2 4 2 2 2 2" xfId="12665"/>
    <cellStyle name="Normal 2 2 2 4 2 2 2 2 10" xfId="26735"/>
    <cellStyle name="Normal 2 2 2 4 2 2 2 2 11" xfId="27442"/>
    <cellStyle name="Normal 2 2 2 4 2 2 2 2 2" xfId="12583"/>
    <cellStyle name="Normal 2 2 2 4 2 2 2 2 3" xfId="17770"/>
    <cellStyle name="Normal 2 2 2 4 2 2 2 2 4" xfId="19110"/>
    <cellStyle name="Normal 2 2 2 4 2 2 2 2 5" xfId="20436"/>
    <cellStyle name="Normal 2 2 2 4 2 2 2 2 6" xfId="21790"/>
    <cellStyle name="Normal 2 2 2 4 2 2 2 2 7" xfId="23148"/>
    <cellStyle name="Normal 2 2 2 4 2 2 2 2 8" xfId="24468"/>
    <cellStyle name="Normal 2 2 2 4 2 2 2 2 9" xfId="25697"/>
    <cellStyle name="Normal 2 2 2 4 2 2 2 5" xfId="13472"/>
    <cellStyle name="Normal 2 2 2 4 2 2 3" xfId="13173"/>
    <cellStyle name="Normal 2 2 2 4 2 2 4" xfId="16216"/>
    <cellStyle name="Normal 2 2 2 4 2 2 5" xfId="16829"/>
    <cellStyle name="Normal 2 2 2 4 2 2 6" xfId="18425"/>
    <cellStyle name="Normal 2 2 2 4 2 2 7" xfId="17832"/>
    <cellStyle name="Normal 2 2 2 4 2 2 8" xfId="20693"/>
    <cellStyle name="Normal 2 2 2 4 2 2 9" xfId="23000"/>
    <cellStyle name="Normal 2 2 2 4 2 3" xfId="14044"/>
    <cellStyle name="Normal 2 2 2 4 2 4" xfId="13842"/>
    <cellStyle name="Normal 2 2 2 4 2 5" xfId="13706"/>
    <cellStyle name="Normal 2 2 2 4 2 6" xfId="13262"/>
    <cellStyle name="Normal 2 2 2 4 2 6 10" xfId="26292"/>
    <cellStyle name="Normal 2 2 2 4 2 6 11" xfId="27186"/>
    <cellStyle name="Normal 2 2 2 4 2 6 2" xfId="12909"/>
    <cellStyle name="Normal 2 2 2 4 2 6 3" xfId="17180"/>
    <cellStyle name="Normal 2 2 2 4 2 6 4" xfId="18528"/>
    <cellStyle name="Normal 2 2 2 4 2 6 5" xfId="19861"/>
    <cellStyle name="Normal 2 2 2 4 2 6 6" xfId="21213"/>
    <cellStyle name="Normal 2 2 2 4 2 6 7" xfId="22569"/>
    <cellStyle name="Normal 2 2 2 4 2 6 8" xfId="23907"/>
    <cellStyle name="Normal 2 2 2 4 2 6 9" xfId="25170"/>
    <cellStyle name="Normal 2 2 2 4 3" xfId="14649"/>
    <cellStyle name="Normal 2 2 2 4 3 2" xfId="14525"/>
    <cellStyle name="Normal 2 2 2 4 3 2 10" xfId="24699"/>
    <cellStyle name="Normal 2 2 2 4 3 2 11" xfId="25713"/>
    <cellStyle name="Normal 2 2 2 4 3 2 2" xfId="12798"/>
    <cellStyle name="Normal 2 2 2 4 3 2 2 2" xfId="12696"/>
    <cellStyle name="Normal 2 2 2 4 3 2 2 2 10" xfId="27414"/>
    <cellStyle name="Normal 2 2 2 4 3 2 2 2 2" xfId="17739"/>
    <cellStyle name="Normal 2 2 2 4 3 2 2 2 3" xfId="19079"/>
    <cellStyle name="Normal 2 2 2 4 3 2 2 2 4" xfId="20405"/>
    <cellStyle name="Normal 2 2 2 4 3 2 2 2 5" xfId="21759"/>
    <cellStyle name="Normal 2 2 2 4 3 2 2 2 6" xfId="23117"/>
    <cellStyle name="Normal 2 2 2 4 3 2 2 2 7" xfId="24437"/>
    <cellStyle name="Normal 2 2 2 4 3 2 2 2 8" xfId="25666"/>
    <cellStyle name="Normal 2 2 2 4 3 2 2 2 9" xfId="26704"/>
    <cellStyle name="Normal 2 2 2 4 3 2 3" xfId="16084"/>
    <cellStyle name="Normal 2 2 2 4 3 2 4" xfId="16135"/>
    <cellStyle name="Normal 2 2 2 4 3 2 5" xfId="18013"/>
    <cellStyle name="Normal 2 2 2 4 3 2 6" xfId="18217"/>
    <cellStyle name="Normal 2 2 2 4 3 2 7" xfId="18727"/>
    <cellStyle name="Normal 2 2 2 4 3 2 8" xfId="22970"/>
    <cellStyle name="Normal 2 2 2 4 3 2 9" xfId="20879"/>
    <cellStyle name="Normal 2 2 2 4 3 3" xfId="13301"/>
    <cellStyle name="Normal 2 2 2 4 3 3 10" xfId="27165"/>
    <cellStyle name="Normal 2 2 2 4 3 3 2" xfId="17141"/>
    <cellStyle name="Normal 2 2 2 4 3 3 3" xfId="18489"/>
    <cellStyle name="Normal 2 2 2 4 3 3 4" xfId="19822"/>
    <cellStyle name="Normal 2 2 2 4 3 3 5" xfId="21175"/>
    <cellStyle name="Normal 2 2 2 4 3 3 6" xfId="22530"/>
    <cellStyle name="Normal 2 2 2 4 3 3 7" xfId="23870"/>
    <cellStyle name="Normal 2 2 2 4 3 3 8" xfId="25136"/>
    <cellStyle name="Normal 2 2 2 4 3 3 9" xfId="26261"/>
    <cellStyle name="Normal 2 2 2 4 4" xfId="13962"/>
    <cellStyle name="Normal 2 2 2 4 4 10" xfId="26922"/>
    <cellStyle name="Normal 2 2 2 4 4 2" xfId="16589"/>
    <cellStyle name="Normal 2 2 2 4 4 3" xfId="15400"/>
    <cellStyle name="Normal 2 2 2 4 4 4" xfId="17226"/>
    <cellStyle name="Normal 2 2 2 4 4 5" xfId="17027"/>
    <cellStyle name="Normal 2 2 2 4 4 6" xfId="19785"/>
    <cellStyle name="Normal 2 2 2 4 4 7" xfId="21817"/>
    <cellStyle name="Normal 2 2 2 4 4 8" xfId="21688"/>
    <cellStyle name="Normal 2 2 2 4 4 9" xfId="22892"/>
    <cellStyle name="Normal 2 2 2 4 5" xfId="13784"/>
    <cellStyle name="Normal 2 2 2 4 5 10" xfId="26972"/>
    <cellStyle name="Normal 2 2 2 4 5 2" xfId="16729"/>
    <cellStyle name="Normal 2 2 2 4 5 3" xfId="18080"/>
    <cellStyle name="Normal 2 2 2 4 5 4" xfId="19417"/>
    <cellStyle name="Normal 2 2 2 4 5 5" xfId="20773"/>
    <cellStyle name="Normal 2 2 2 4 5 6" xfId="22133"/>
    <cellStyle name="Normal 2 2 2 4 5 7" xfId="23483"/>
    <cellStyle name="Normal 2 2 2 4 5 8" xfId="24760"/>
    <cellStyle name="Normal 2 2 2 4 5 9" xfId="25958"/>
    <cellStyle name="Normal 2 2 2 4 6" xfId="13428"/>
    <cellStyle name="Normal 2 2 2 4 6 2" xfId="13120"/>
    <cellStyle name="Normal 2 2 2 4 6 2 10" xfId="27239"/>
    <cellStyle name="Normal 2 2 2 4 6 2 2" xfId="17322"/>
    <cellStyle name="Normal 2 2 2 4 6 2 3" xfId="18669"/>
    <cellStyle name="Normal 2 2 2 4 6 2 4" xfId="20000"/>
    <cellStyle name="Normal 2 2 2 4 6 2 5" xfId="21350"/>
    <cellStyle name="Normal 2 2 2 4 6 2 6" xfId="22707"/>
    <cellStyle name="Normal 2 2 2 4 6 2 7" xfId="24038"/>
    <cellStyle name="Normal 2 2 2 4 6 2 8" xfId="25296"/>
    <cellStyle name="Normal 2 2 2 4 6 2 9" xfId="26398"/>
    <cellStyle name="Normal 2 2 2 4 7" xfId="15541"/>
    <cellStyle name="Normal 2 2 2 4 8" xfId="16782"/>
    <cellStyle name="Normal 2 2 2 4 9" xfId="18963"/>
    <cellStyle name="Normal 2 2 2 40" xfId="23488"/>
    <cellStyle name="Normal 2 2 2 41" xfId="25458"/>
    <cellStyle name="Normal 2 2 2 42" xfId="24968"/>
    <cellStyle name="Normal 2 2 2 5" xfId="14812"/>
    <cellStyle name="Normal 2 2 2 6" xfId="15096"/>
    <cellStyle name="Normal 2 2 2 6 10" xfId="24010"/>
    <cellStyle name="Normal 2 2 2 6 11" xfId="23462"/>
    <cellStyle name="Normal 2 2 2 6 12" xfId="24315"/>
    <cellStyle name="Normal 2 2 2 6 2" xfId="13976"/>
    <cellStyle name="Normal 2 2 2 6 2 10" xfId="9005"/>
    <cellStyle name="Normal 2 2 2 6 2 11" xfId="8475"/>
    <cellStyle name="Normal 2 2 2 6 2 12" xfId="7938"/>
    <cellStyle name="Normal 2 2 2 6 2 13" xfId="7415"/>
    <cellStyle name="Normal 2 2 2 6 2 14" xfId="6891"/>
    <cellStyle name="Normal 2 2 2 6 2 15" xfId="6369"/>
    <cellStyle name="Normal 2 2 2 6 2 16" xfId="5852"/>
    <cellStyle name="Normal 2 2 2 6 2 17" xfId="5343"/>
    <cellStyle name="Normal 2 2 2 6 2 18" xfId="4839"/>
    <cellStyle name="Normal 2 2 2 6 2 19" xfId="4339"/>
    <cellStyle name="Normal 2 2 2 6 2 2" xfId="14395"/>
    <cellStyle name="Normal 2 2 2 6 2 2 10" xfId="6927"/>
    <cellStyle name="Normal 2 2 2 6 2 2 11" xfId="6404"/>
    <cellStyle name="Normal 2 2 2 6 2 2 12" xfId="5887"/>
    <cellStyle name="Normal 2 2 2 6 2 2 13" xfId="5377"/>
    <cellStyle name="Normal 2 2 2 6 2 2 14" xfId="4872"/>
    <cellStyle name="Normal 2 2 2 6 2 2 15" xfId="4373"/>
    <cellStyle name="Normal 2 2 2 6 2 2 16" xfId="3884"/>
    <cellStyle name="Normal 2 2 2 6 2 2 17" xfId="3400"/>
    <cellStyle name="Normal 2 2 2 6 2 2 18" xfId="2929"/>
    <cellStyle name="Normal 2 2 2 6 2 2 19" xfId="2466"/>
    <cellStyle name="Normal 2 2 2 6 2 2 2" xfId="13293"/>
    <cellStyle name="Normal 2 2 2 6 2 2 2 10" xfId="6224"/>
    <cellStyle name="Normal 2 2 2 6 2 2 2 11" xfId="5710"/>
    <cellStyle name="Normal 2 2 2 6 2 2 2 12" xfId="5203"/>
    <cellStyle name="Normal 2 2 2 6 2 2 2 13" xfId="4703"/>
    <cellStyle name="Normal 2 2 2 6 2 2 2 14" xfId="4201"/>
    <cellStyle name="Normal 2 2 2 6 2 2 2 15" xfId="3719"/>
    <cellStyle name="Normal 2 2 2 6 2 2 2 16" xfId="3235"/>
    <cellStyle name="Normal 2 2 2 6 2 2 2 17" xfId="2767"/>
    <cellStyle name="Normal 2 2 2 6 2 2 2 18" xfId="2316"/>
    <cellStyle name="Normal 2 2 2 6 2 2 2 19" xfId="1882"/>
    <cellStyle name="Normal 2 2 2 6 2 2 2 2" xfId="12668"/>
    <cellStyle name="Normal 2 2 2 6 2 2 2 20" xfId="1482"/>
    <cellStyle name="Normal 2 2 2 6 2 2 2 21" xfId="1109"/>
    <cellStyle name="Normal 2 2 2 6 2 2 2 22" xfId="775"/>
    <cellStyle name="Normal 2 2 2 6 2 2 2 23" xfId="485"/>
    <cellStyle name="Normal 2 2 2 6 2 2 2 24" xfId="268"/>
    <cellStyle name="Normal 2 2 2 6 2 2 2 25" xfId="117"/>
    <cellStyle name="Normal 2 2 2 6 2 2 2 26" xfId="17767"/>
    <cellStyle name="Normal 2 2 2 6 2 2 2 27" xfId="19107"/>
    <cellStyle name="Normal 2 2 2 6 2 2 2 28" xfId="20433"/>
    <cellStyle name="Normal 2 2 2 6 2 2 2 29" xfId="21787"/>
    <cellStyle name="Normal 2 2 2 6 2 2 2 3" xfId="9940"/>
    <cellStyle name="Normal 2 2 2 6 2 2 2 30" xfId="23145"/>
    <cellStyle name="Normal 2 2 2 6 2 2 2 31" xfId="24465"/>
    <cellStyle name="Normal 2 2 2 6 2 2 2 32" xfId="25694"/>
    <cellStyle name="Normal 2 2 2 6 2 2 2 33" xfId="26732"/>
    <cellStyle name="Normal 2 2 2 6 2 2 2 34" xfId="27439"/>
    <cellStyle name="Normal 2 2 2 6 2 2 2 4" xfId="9390"/>
    <cellStyle name="Normal 2 2 2 6 2 2 2 5" xfId="8858"/>
    <cellStyle name="Normal 2 2 2 6 2 2 2 6" xfId="8328"/>
    <cellStyle name="Normal 2 2 2 6 2 2 2 7" xfId="7795"/>
    <cellStyle name="Normal 2 2 2 6 2 2 2 8" xfId="7269"/>
    <cellStyle name="Normal 2 2 2 6 2 2 2 9" xfId="6745"/>
    <cellStyle name="Normal 2 2 2 6 2 2 20" xfId="2022"/>
    <cellStyle name="Normal 2 2 2 6 2 2 21" xfId="1614"/>
    <cellStyle name="Normal 2 2 2 6 2 2 22" xfId="1831"/>
    <cellStyle name="Normal 2 2 2 6 2 2 23" xfId="878"/>
    <cellStyle name="Normal 2 2 2 6 2 2 24" xfId="575"/>
    <cellStyle name="Normal 2 2 2 6 2 2 25" xfId="330"/>
    <cellStyle name="Normal 2 2 2 6 2 2 26" xfId="17149"/>
    <cellStyle name="Normal 2 2 2 6 2 2 27" xfId="18497"/>
    <cellStyle name="Normal 2 2 2 6 2 2 28" xfId="19830"/>
    <cellStyle name="Normal 2 2 2 6 2 2 29" xfId="21182"/>
    <cellStyle name="Normal 2 2 2 6 2 2 3" xfId="10555"/>
    <cellStyle name="Normal 2 2 2 6 2 2 30" xfId="22538"/>
    <cellStyle name="Normal 2 2 2 6 2 2 31" xfId="23876"/>
    <cellStyle name="Normal 2 2 2 6 2 2 32" xfId="25141"/>
    <cellStyle name="Normal 2 2 2 6 2 2 33" xfId="26266"/>
    <cellStyle name="Normal 2 2 2 6 2 2 34" xfId="27168"/>
    <cellStyle name="Normal 2 2 2 6 2 2 4" xfId="10519"/>
    <cellStyle name="Normal 2 2 2 6 2 2 5" xfId="9578"/>
    <cellStyle name="Normal 2 2 2 6 2 2 6" xfId="9042"/>
    <cellStyle name="Normal 2 2 2 6 2 2 7" xfId="8511"/>
    <cellStyle name="Normal 2 2 2 6 2 2 8" xfId="7975"/>
    <cellStyle name="Normal 2 2 2 6 2 2 9" xfId="7450"/>
    <cellStyle name="Normal 2 2 2 6 2 20" xfId="3855"/>
    <cellStyle name="Normal 2 2 2 6 2 21" xfId="3369"/>
    <cellStyle name="Normal 2 2 2 6 2 22" xfId="1019"/>
    <cellStyle name="Normal 2 2 2 6 2 23" xfId="2010"/>
    <cellStyle name="Normal 2 2 2 6 2 24" xfId="1309"/>
    <cellStyle name="Normal 2 2 2 6 2 25" xfId="2358"/>
    <cellStyle name="Normal 2 2 2 6 2 26" xfId="16213"/>
    <cellStyle name="Normal 2 2 2 6 2 27" xfId="15827"/>
    <cellStyle name="Normal 2 2 2 6 2 28" xfId="15553"/>
    <cellStyle name="Normal 2 2 2 6 2 29" xfId="16001"/>
    <cellStyle name="Normal 2 2 2 6 2 3" xfId="11499"/>
    <cellStyle name="Normal 2 2 2 6 2 30" xfId="21642"/>
    <cellStyle name="Normal 2 2 2 6 2 31" xfId="22522"/>
    <cellStyle name="Normal 2 2 2 6 2 32" xfId="23922"/>
    <cellStyle name="Normal 2 2 2 6 2 33" xfId="23915"/>
    <cellStyle name="Normal 2 2 2 6 2 34" xfId="26384"/>
    <cellStyle name="Normal 2 2 2 6 2 4" xfId="9821"/>
    <cellStyle name="Normal 2 2 2 6 2 5" xfId="12167"/>
    <cellStyle name="Normal 2 2 2 6 2 6" xfId="10349"/>
    <cellStyle name="Normal 2 2 2 6 2 7" xfId="12218"/>
    <cellStyle name="Normal 2 2 2 6 2 8" xfId="10417"/>
    <cellStyle name="Normal 2 2 2 6 2 9" xfId="9541"/>
    <cellStyle name="Normal 2 2 2 6 3" xfId="13265"/>
    <cellStyle name="Normal 2 2 2 6 4" xfId="15527"/>
    <cellStyle name="Normal 2 2 2 6 5" xfId="17871"/>
    <cellStyle name="Normal 2 2 2 6 6" xfId="16554"/>
    <cellStyle name="Normal 2 2 2 6 7" xfId="19843"/>
    <cellStyle name="Normal 2 2 2 6 8" xfId="19364"/>
    <cellStyle name="Normal 2 2 2 6 9" xfId="20288"/>
    <cellStyle name="Normal 2 2 2 7" xfId="14108"/>
    <cellStyle name="Normal 2 2 2 8" xfId="14000"/>
    <cellStyle name="Normal 2 2 2 9" xfId="13806"/>
    <cellStyle name="Normal 2 2 20" xfId="9211"/>
    <cellStyle name="Normal 2 2 21" xfId="8680"/>
    <cellStyle name="Normal 2 2 22" xfId="8148"/>
    <cellStyle name="Normal 2 2 23" xfId="7618"/>
    <cellStyle name="Normal 2 2 24" xfId="7092"/>
    <cellStyle name="Normal 2 2 25" xfId="6569"/>
    <cellStyle name="Normal 2 2 26" xfId="6051"/>
    <cellStyle name="Normal 2 2 27" xfId="5540"/>
    <cellStyle name="Normal 2 2 28" xfId="5032"/>
    <cellStyle name="Normal 2 2 29" xfId="4534"/>
    <cellStyle name="Normal 2 2 3" xfId="15019"/>
    <cellStyle name="Normal 2 2 3 10" xfId="23513"/>
    <cellStyle name="Normal 2 2 3 2" xfId="15603"/>
    <cellStyle name="Normal 2 2 3 3" xfId="15683"/>
    <cellStyle name="Normal 2 2 3 4" xfId="15891"/>
    <cellStyle name="Normal 2 2 3 5" xfId="19333"/>
    <cellStyle name="Normal 2 2 3 6" xfId="20712"/>
    <cellStyle name="Normal 2 2 3 7" xfId="21846"/>
    <cellStyle name="Normal 2 2 3 8" xfId="20741"/>
    <cellStyle name="Normal 2 2 3 9" xfId="22122"/>
    <cellStyle name="Normal 2 2 30" xfId="4031"/>
    <cellStyle name="Normal 2 2 31" xfId="3554"/>
    <cellStyle name="Normal 2 2 32" xfId="3075"/>
    <cellStyle name="Normal 2 2 33" xfId="2602"/>
    <cellStyle name="Normal 2 2 34" xfId="2157"/>
    <cellStyle name="Normal 2 2 35" xfId="2990"/>
    <cellStyle name="Normal 2 2 36" xfId="6925"/>
    <cellStyle name="Normal 2 2 37" xfId="1200"/>
    <cellStyle name="Normal 2 2 38" xfId="649"/>
    <cellStyle name="Normal 2 2 39" xfId="15498"/>
    <cellStyle name="Normal 2 2 4" xfId="15008"/>
    <cellStyle name="Normal 2 2 4 10" xfId="26357"/>
    <cellStyle name="Normal 2 2 4 2" xfId="15614"/>
    <cellStyle name="Normal 2 2 4 3" xfId="16770"/>
    <cellStyle name="Normal 2 2 4 4" xfId="18805"/>
    <cellStyle name="Normal 2 2 4 5" xfId="18756"/>
    <cellStyle name="Normal 2 2 4 6" xfId="21698"/>
    <cellStyle name="Normal 2 2 4 7" xfId="21381"/>
    <cellStyle name="Normal 2 2 4 8" xfId="23951"/>
    <cellStyle name="Normal 2 2 4 9" xfId="25418"/>
    <cellStyle name="Normal 2 2 40" xfId="17658"/>
    <cellStyle name="Normal 2 2 41" xfId="15763"/>
    <cellStyle name="Normal 2 2 42" xfId="18566"/>
    <cellStyle name="Normal 2 2 43" xfId="21644"/>
    <cellStyle name="Normal 2 2 44" xfId="22524"/>
    <cellStyle name="Normal 2 2 45" xfId="23799"/>
    <cellStyle name="Normal 2 2 46" xfId="22196"/>
    <cellStyle name="Normal 2 2 47" xfId="17210"/>
    <cellStyle name="Normal 2 2 48" xfId="27753"/>
    <cellStyle name="Normal 2 2 5" xfId="14999"/>
    <cellStyle name="Normal 2 2 5 10" xfId="25818"/>
    <cellStyle name="Normal 2 2 5 2" xfId="15623"/>
    <cellStyle name="Normal 2 2 5 3" xfId="15663"/>
    <cellStyle name="Normal 2 2 5 4" xfId="16388"/>
    <cellStyle name="Normal 2 2 5 5" xfId="20237"/>
    <cellStyle name="Normal 2 2 5 6" xfId="21433"/>
    <cellStyle name="Normal 2 2 5 7" xfId="22490"/>
    <cellStyle name="Normal 2 2 5 8" xfId="22860"/>
    <cellStyle name="Normal 2 2 5 9" xfId="24575"/>
    <cellStyle name="Normal 2 2 6" xfId="14989"/>
    <cellStyle name="Normal 2 2 6 10" xfId="23317"/>
    <cellStyle name="Normal 2 2 6 2" xfId="15633"/>
    <cellStyle name="Normal 2 2 6 3" xfId="15823"/>
    <cellStyle name="Normal 2 2 6 4" xfId="17392"/>
    <cellStyle name="Normal 2 2 6 5" xfId="19986"/>
    <cellStyle name="Normal 2 2 6 6" xfId="21359"/>
    <cellStyle name="Normal 2 2 6 7" xfId="22252"/>
    <cellStyle name="Normal 2 2 6 8" xfId="22885"/>
    <cellStyle name="Normal 2 2 6 9" xfId="23456"/>
    <cellStyle name="Normal 2 2 7" xfId="15054"/>
    <cellStyle name="Normal 2 2 7 2" xfId="14945"/>
    <cellStyle name="Normal 2 2 7 2 10" xfId="15675"/>
    <cellStyle name="Normal 2 2 7 2 11" xfId="17331"/>
    <cellStyle name="Normal 2 2 7 2 12" xfId="18095"/>
    <cellStyle name="Normal 2 2 7 2 13" xfId="18675"/>
    <cellStyle name="Normal 2 2 7 2 14" xfId="16605"/>
    <cellStyle name="Normal 2 2 7 2 15" xfId="22760"/>
    <cellStyle name="Normal 2 2 7 2 16" xfId="20448"/>
    <cellStyle name="Normal 2 2 7 2 17" xfId="24775"/>
    <cellStyle name="Normal 2 2 7 2 18" xfId="26776"/>
    <cellStyle name="Normal 2 2 7 2 2" xfId="6504"/>
    <cellStyle name="Normal 2 2 7 2 2 10" xfId="11376"/>
    <cellStyle name="Normal 2 2 7 2 2 11" xfId="10564"/>
    <cellStyle name="Normal 2 2 7 2 2 12" xfId="12224"/>
    <cellStyle name="Normal 2 2 7 2 2 13" xfId="10398"/>
    <cellStyle name="Normal 2 2 7 2 2 14" xfId="9577"/>
    <cellStyle name="Normal 2 2 7 2 2 15" xfId="9041"/>
    <cellStyle name="Normal 2 2 7 2 2 16" xfId="8510"/>
    <cellStyle name="Normal 2 2 7 2 2 17" xfId="7974"/>
    <cellStyle name="Normal 2 2 7 2 2 18" xfId="7449"/>
    <cellStyle name="Normal 2 2 7 2 2 19" xfId="6926"/>
    <cellStyle name="Normal 2 2 7 2 2 2" xfId="14821"/>
    <cellStyle name="Normal 2 2 7 2 2 2 10" xfId="10833"/>
    <cellStyle name="Normal 2 2 7 2 2 2 11" xfId="10071"/>
    <cellStyle name="Normal 2 2 7 2 2 2 12" xfId="9418"/>
    <cellStyle name="Normal 2 2 7 2 2 2 13" xfId="8885"/>
    <cellStyle name="Normal 2 2 7 2 2 2 14" xfId="8356"/>
    <cellStyle name="Normal 2 2 7 2 2 2 15" xfId="7822"/>
    <cellStyle name="Normal 2 2 7 2 2 2 16" xfId="7297"/>
    <cellStyle name="Normal 2 2 7 2 2 2 17" xfId="6772"/>
    <cellStyle name="Normal 2 2 7 2 2 2 18" xfId="6252"/>
    <cellStyle name="Normal 2 2 7 2 2 2 19" xfId="5737"/>
    <cellStyle name="Normal 2 2 7 2 2 2 2" xfId="14769"/>
    <cellStyle name="Normal 2 2 7 2 2 2 2 10" xfId="11807"/>
    <cellStyle name="Normal 2 2 7 2 2 2 2 11" xfId="11840"/>
    <cellStyle name="Normal 2 2 7 2 2 2 2 12" xfId="12180"/>
    <cellStyle name="Normal 2 2 7 2 2 2 2 13" xfId="10816"/>
    <cellStyle name="Normal 2 2 7 2 2 2 2 14" xfId="12421"/>
    <cellStyle name="Normal 2 2 7 2 2 2 2 15" xfId="10724"/>
    <cellStyle name="Normal 2 2 7 2 2 2 2 16" xfId="10582"/>
    <cellStyle name="Normal 2 2 7 2 2 2 2 17" xfId="9562"/>
    <cellStyle name="Normal 2 2 7 2 2 2 2 18" xfId="9026"/>
    <cellStyle name="Normal 2 2 7 2 2 2 2 19" xfId="8495"/>
    <cellStyle name="Normal 2 2 7 2 2 2 2 2" xfId="14206"/>
    <cellStyle name="Normal 2 2 7 2 2 2 2 2 10" xfId="8923"/>
    <cellStyle name="Normal 2 2 7 2 2 2 2 2 11" xfId="8396"/>
    <cellStyle name="Normal 2 2 7 2 2 2 2 2 12" xfId="7858"/>
    <cellStyle name="Normal 2 2 7 2 2 2 2 2 13" xfId="7334"/>
    <cellStyle name="Normal 2 2 7 2 2 2 2 2 14" xfId="6809"/>
    <cellStyle name="Normal 2 2 7 2 2 2 2 2 15" xfId="6289"/>
    <cellStyle name="Normal 2 2 7 2 2 2 2 2 16" xfId="5773"/>
    <cellStyle name="Normal 2 2 7 2 2 2 2 2 17" xfId="5268"/>
    <cellStyle name="Normal 2 2 7 2 2 2 2 2 18" xfId="4766"/>
    <cellStyle name="Normal 2 2 7 2 2 2 2 2 19" xfId="4264"/>
    <cellStyle name="Normal 2 2 7 2 2 2 2 2 2" xfId="14159"/>
    <cellStyle name="Normal 2 2 7 2 2 2 2 2 2 10" xfId="6108"/>
    <cellStyle name="Normal 2 2 7 2 2 2 2 2 2 11" xfId="5596"/>
    <cellStyle name="Normal 2 2 7 2 2 2 2 2 2 12" xfId="5088"/>
    <cellStyle name="Normal 2 2 7 2 2 2 2 2 2 13" xfId="4589"/>
    <cellStyle name="Normal 2 2 7 2 2 2 2 2 2 14" xfId="4087"/>
    <cellStyle name="Normal 2 2 7 2 2 2 2 2 2 15" xfId="3610"/>
    <cellStyle name="Normal 2 2 7 2 2 2 2 2 2 16" xfId="3128"/>
    <cellStyle name="Normal 2 2 7 2 2 2 2 2 2 17" xfId="2656"/>
    <cellStyle name="Normal 2 2 7 2 2 2 2 2 2 18" xfId="2208"/>
    <cellStyle name="Normal 2 2 7 2 2 2 2 2 2 19" xfId="1785"/>
    <cellStyle name="Normal 2 2 7 2 2 2 2 2 2 2" xfId="12546"/>
    <cellStyle name="Normal 2 2 7 2 2 2 2 2 2 2 10" xfId="6081"/>
    <cellStyle name="Normal 2 2 7 2 2 2 2 2 2 2 11" xfId="5570"/>
    <cellStyle name="Normal 2 2 7 2 2 2 2 2 2 2 12" xfId="5062"/>
    <cellStyle name="Normal 2 2 7 2 2 2 2 2 2 2 13" xfId="4564"/>
    <cellStyle name="Normal 2 2 7 2 2 2 2 2 2 2 14" xfId="4061"/>
    <cellStyle name="Normal 2 2 7 2 2 2 2 2 2 2 15" xfId="3582"/>
    <cellStyle name="Normal 2 2 7 2 2 2 2 2 2 2 16" xfId="3102"/>
    <cellStyle name="Normal 2 2 7 2 2 2 2 2 2 2 17" xfId="2629"/>
    <cellStyle name="Normal 2 2 7 2 2 2 2 2 2 2 18" xfId="2184"/>
    <cellStyle name="Normal 2 2 7 2 2 2 2 2 2 2 19" xfId="1759"/>
    <cellStyle name="Normal 2 2 7 2 2 2 2 2 2 2 2" xfId="12518"/>
    <cellStyle name="Normal 2 2 7 2 2 2 2 2 2 2 20" xfId="1368"/>
    <cellStyle name="Normal 2 2 7 2 2 2 2 2 2 2 21" xfId="991"/>
    <cellStyle name="Normal 2 2 7 2 2 2 2 2 2 2 22" xfId="674"/>
    <cellStyle name="Normal 2 2 7 2 2 2 2 2 2 2 23" xfId="397"/>
    <cellStyle name="Normal 2 2 7 2 2 2 2 2 2 2 24" xfId="197"/>
    <cellStyle name="Normal 2 2 7 2 2 2 2 2 2 2 25" xfId="69"/>
    <cellStyle name="Normal 2 2 7 2 2 2 2 2 2 2 26" xfId="17913"/>
    <cellStyle name="Normal 2 2 7 2 2 2 2 2 2 2 27" xfId="19254"/>
    <cellStyle name="Normal 2 2 7 2 2 2 2 2 2 2 28" xfId="20576"/>
    <cellStyle name="Normal 2 2 7 2 2 2 2 2 2 2 29" xfId="21932"/>
    <cellStyle name="Normal 2 2 7 2 2 2 2 2 2 2 3" xfId="9789"/>
    <cellStyle name="Normal 2 2 7 2 2 2 2 2 2 2 30" xfId="23288"/>
    <cellStyle name="Normal 2 2 7 2 2 2 2 2 2 2 31" xfId="24604"/>
    <cellStyle name="Normal 2 2 7 2 2 2 2 2 2 2 32" xfId="25827"/>
    <cellStyle name="Normal 2 2 7 2 2 2 2 2 2 2 33" xfId="26849"/>
    <cellStyle name="Normal 2 2 7 2 2 2 2 2 2 2 34" xfId="27522"/>
    <cellStyle name="Normal 2 2 7 2 2 2 2 2 2 2 4" xfId="9241"/>
    <cellStyle name="Normal 2 2 7 2 2 2 2 2 2 2 5" xfId="8710"/>
    <cellStyle name="Normal 2 2 7 2 2 2 2 2 2 2 6" xfId="8178"/>
    <cellStyle name="Normal 2 2 7 2 2 2 2 2 2 2 7" xfId="7648"/>
    <cellStyle name="Normal 2 2 7 2 2 2 2 2 2 2 8" xfId="7122"/>
    <cellStyle name="Normal 2 2 7 2 2 2 2 2 2 2 9" xfId="6599"/>
    <cellStyle name="Normal 2 2 7 2 2 2 2 2 2 20" xfId="1392"/>
    <cellStyle name="Normal 2 2 7 2 2 2 2 2 2 21" xfId="1016"/>
    <cellStyle name="Normal 2 2 7 2 2 2 2 2 2 22" xfId="695"/>
    <cellStyle name="Normal 2 2 7 2 2 2 2 2 2 23" xfId="418"/>
    <cellStyle name="Normal 2 2 7 2 2 2 2 2 2 24" xfId="215"/>
    <cellStyle name="Normal 2 2 7 2 2 2 2 2 2 25" xfId="85"/>
    <cellStyle name="Normal 2 2 7 2 2 2 2 2 2 26" xfId="17885"/>
    <cellStyle name="Normal 2 2 7 2 2 2 2 2 2 27" xfId="19227"/>
    <cellStyle name="Normal 2 2 7 2 2 2 2 2 2 28" xfId="20549"/>
    <cellStyle name="Normal 2 2 7 2 2 2 2 2 2 29" xfId="21904"/>
    <cellStyle name="Normal 2 2 7 2 2 2 2 2 2 3" xfId="9817"/>
    <cellStyle name="Normal 2 2 7 2 2 2 2 2 2 30" xfId="23260"/>
    <cellStyle name="Normal 2 2 7 2 2 2 2 2 2 31" xfId="24577"/>
    <cellStyle name="Normal 2 2 7 2 2 2 2 2 2 32" xfId="25802"/>
    <cellStyle name="Normal 2 2 7 2 2 2 2 2 2 33" xfId="26826"/>
    <cellStyle name="Normal 2 2 7 2 2 2 2 2 2 34" xfId="27503"/>
    <cellStyle name="Normal 2 2 7 2 2 2 2 2 2 4" xfId="9268"/>
    <cellStyle name="Normal 2 2 7 2 2 2 2 2 2 5" xfId="8738"/>
    <cellStyle name="Normal 2 2 7 2 2 2 2 2 2 6" xfId="8204"/>
    <cellStyle name="Normal 2 2 7 2 2 2 2 2 2 7" xfId="7676"/>
    <cellStyle name="Normal 2 2 7 2 2 2 2 2 2 8" xfId="7150"/>
    <cellStyle name="Normal 2 2 7 2 2 2 2 2 2 9" xfId="6627"/>
    <cellStyle name="Normal 2 2 7 2 2 2 2 2 20" xfId="3785"/>
    <cellStyle name="Normal 2 2 7 2 2 2 2 2 21" xfId="3298"/>
    <cellStyle name="Normal 2 2 7 2 2 2 2 2 22" xfId="2060"/>
    <cellStyle name="Normal 2 2 7 2 2 2 2 2 23" xfId="2281"/>
    <cellStyle name="Normal 2 2 7 2 2 2 2 2 24" xfId="1453"/>
    <cellStyle name="Normal 2 2 7 2 2 2 2 2 25" xfId="1331"/>
    <cellStyle name="Normal 2 2 7 2 2 2 2 2 26" xfId="16437"/>
    <cellStyle name="Normal 2 2 7 2 2 2 2 2 27" xfId="16677"/>
    <cellStyle name="Normal 2 2 7 2 2 2 2 2 28" xfId="18875"/>
    <cellStyle name="Normal 2 2 7 2 2 2 2 2 29" xfId="18697"/>
    <cellStyle name="Normal 2 2 7 2 2 2 2 2 3" xfId="11263"/>
    <cellStyle name="Normal 2 2 7 2 2 2 2 2 30" xfId="21446"/>
    <cellStyle name="Normal 2 2 7 2 2 2 2 2 31" xfId="22982"/>
    <cellStyle name="Normal 2 2 7 2 2 2 2 2 32" xfId="23548"/>
    <cellStyle name="Normal 2 2 7 2 2 2 2 2 33" xfId="25480"/>
    <cellStyle name="Normal 2 2 7 2 2 2 2 2 34" xfId="25038"/>
    <cellStyle name="Normal 2 2 7 2 2 2 2 2 4" xfId="10335"/>
    <cellStyle name="Normal 2 2 7 2 2 2 2 2 5" xfId="10243"/>
    <cellStyle name="Normal 2 2 7 2 2 2 2 2 6" xfId="11030"/>
    <cellStyle name="Normal 2 2 7 2 2 2 2 2 7" xfId="12028"/>
    <cellStyle name="Normal 2 2 7 2 2 2 2 2 8" xfId="11177"/>
    <cellStyle name="Normal 2 2 7 2 2 2 2 2 9" xfId="9457"/>
    <cellStyle name="Normal 2 2 7 2 2 2 2 20" xfId="7959"/>
    <cellStyle name="Normal 2 2 7 2 2 2 2 21" xfId="7435"/>
    <cellStyle name="Normal 2 2 7 2 2 2 2 22" xfId="6911"/>
    <cellStyle name="Normal 2 2 7 2 2 2 2 23" xfId="8926"/>
    <cellStyle name="Normal 2 2 7 2 2 2 2 24" xfId="6356"/>
    <cellStyle name="Normal 2 2 7 2 2 2 2 25" xfId="1993"/>
    <cellStyle name="Normal 2 2 7 2 2 2 2 26" xfId="2021"/>
    <cellStyle name="Normal 2 2 7 2 2 2 2 27" xfId="16394"/>
    <cellStyle name="Normal 2 2 7 2 2 2 2 28" xfId="17742"/>
    <cellStyle name="Normal 2 2 7 2 2 2 2 29" xfId="15330"/>
    <cellStyle name="Normal 2 2 7 2 2 2 2 3" xfId="13106"/>
    <cellStyle name="Normal 2 2 7 2 2 2 2 3 10" xfId="27243"/>
    <cellStyle name="Normal 2 2 7 2 2 2 2 3 2" xfId="17336"/>
    <cellStyle name="Normal 2 2 7 2 2 2 2 3 3" xfId="18682"/>
    <cellStyle name="Normal 2 2 7 2 2 2 2 3 4" xfId="20014"/>
    <cellStyle name="Normal 2 2 7 2 2 2 2 3 5" xfId="21364"/>
    <cellStyle name="Normal 2 2 7 2 2 2 2 3 6" xfId="22721"/>
    <cellStyle name="Normal 2 2 7 2 2 2 2 3 7" xfId="24051"/>
    <cellStyle name="Normal 2 2 7 2 2 2 2 3 8" xfId="25308"/>
    <cellStyle name="Normal 2 2 7 2 2 2 2 3 9" xfId="26405"/>
    <cellStyle name="Normal 2 2 7 2 2 2 2 30" xfId="18119"/>
    <cellStyle name="Normal 2 2 7 2 2 2 2 31" xfId="21554"/>
    <cellStyle name="Normal 2 2 7 2 2 2 2 32" xfId="22435"/>
    <cellStyle name="Normal 2 2 7 2 2 2 2 33" xfId="23872"/>
    <cellStyle name="Normal 2 2 7 2 2 2 2 34" xfId="22665"/>
    <cellStyle name="Normal 2 2 7 2 2 2 2 35" xfId="26053"/>
    <cellStyle name="Normal 2 2 7 2 2 2 2 4" xfId="11307"/>
    <cellStyle name="Normal 2 2 7 2 2 2 2 5" xfId="11372"/>
    <cellStyle name="Normal 2 2 7 2 2 2 2 6" xfId="10674"/>
    <cellStyle name="Normal 2 2 7 2 2 2 2 7" xfId="12371"/>
    <cellStyle name="Normal 2 2 7 2 2 2 2 8" xfId="11526"/>
    <cellStyle name="Normal 2 2 7 2 2 2 2 9" xfId="10189"/>
    <cellStyle name="Normal 2 2 7 2 2 2 20" xfId="5230"/>
    <cellStyle name="Normal 2 2 7 2 2 2 21" xfId="4730"/>
    <cellStyle name="Normal 2 2 7 2 2 2 22" xfId="4228"/>
    <cellStyle name="Normal 2 2 7 2 2 2 23" xfId="3747"/>
    <cellStyle name="Normal 2 2 7 2 2 2 24" xfId="3263"/>
    <cellStyle name="Normal 2 2 7 2 2 2 25" xfId="2795"/>
    <cellStyle name="Normal 2 2 7 2 2 2 26" xfId="8105"/>
    <cellStyle name="Normal 2 2 7 2 2 2 27" xfId="2059"/>
    <cellStyle name="Normal 2 2 7 2 2 2 28" xfId="2278"/>
    <cellStyle name="Normal 2 2 7 2 2 2 29" xfId="1203"/>
    <cellStyle name="Normal 2 2 7 2 2 2 3" xfId="13922"/>
    <cellStyle name="Normal 2 2 7 2 2 2 3 10" xfId="26928"/>
    <cellStyle name="Normal 2 2 7 2 2 2 3 2" xfId="16614"/>
    <cellStyle name="Normal 2 2 7 2 2 2 3 3" xfId="15518"/>
    <cellStyle name="Normal 2 2 7 2 2 2 3 4" xfId="18236"/>
    <cellStyle name="Normal 2 2 7 2 2 2 3 5" xfId="16408"/>
    <cellStyle name="Normal 2 2 7 2 2 2 3 6" xfId="22020"/>
    <cellStyle name="Normal 2 2 7 2 2 2 3 7" xfId="21257"/>
    <cellStyle name="Normal 2 2 7 2 2 2 3 8" xfId="22405"/>
    <cellStyle name="Normal 2 2 7 2 2 2 3 9" xfId="24904"/>
    <cellStyle name="Normal 2 2 7 2 2 2 30" xfId="15848"/>
    <cellStyle name="Normal 2 2 7 2 2 2 31" xfId="16691"/>
    <cellStyle name="Normal 2 2 7 2 2 2 32" xfId="18395"/>
    <cellStyle name="Normal 2 2 7 2 2 2 33" xfId="19945"/>
    <cellStyle name="Normal 2 2 7 2 2 2 34" xfId="21367"/>
    <cellStyle name="Normal 2 2 7 2 2 2 35" xfId="22260"/>
    <cellStyle name="Normal 2 2 7 2 2 2 36" xfId="23562"/>
    <cellStyle name="Normal 2 2 7 2 2 2 37" xfId="25050"/>
    <cellStyle name="Normal 2 2 7 2 2 2 38" xfId="24588"/>
    <cellStyle name="Normal 2 2 7 2 2 2 4" xfId="13763"/>
    <cellStyle name="Normal 2 2 7 2 2 2 4 10" xfId="26977"/>
    <cellStyle name="Normal 2 2 7 2 2 2 4 2" xfId="16749"/>
    <cellStyle name="Normal 2 2 7 2 2 2 4 3" xfId="18100"/>
    <cellStyle name="Normal 2 2 7 2 2 2 4 4" xfId="19436"/>
    <cellStyle name="Normal 2 2 7 2 2 2 4 5" xfId="20793"/>
    <cellStyle name="Normal 2 2 7 2 2 2 4 6" xfId="22151"/>
    <cellStyle name="Normal 2 2 7 2 2 2 4 7" xfId="23502"/>
    <cellStyle name="Normal 2 2 7 2 2 2 4 8" xfId="24779"/>
    <cellStyle name="Normal 2 2 7 2 2 2 4 9" xfId="25970"/>
    <cellStyle name="Normal 2 2 7 2 2 2 5" xfId="13638"/>
    <cellStyle name="Normal 2 2 7 2 2 2 5 10" xfId="27018"/>
    <cellStyle name="Normal 2 2 7 2 2 2 5 2" xfId="16860"/>
    <cellStyle name="Normal 2 2 7 2 2 2 5 3" xfId="18207"/>
    <cellStyle name="Normal 2 2 7 2 2 2 5 4" xfId="19545"/>
    <cellStyle name="Normal 2 2 7 2 2 2 5 5" xfId="20900"/>
    <cellStyle name="Normal 2 2 7 2 2 2 5 6" xfId="22257"/>
    <cellStyle name="Normal 2 2 7 2 2 2 5 7" xfId="23609"/>
    <cellStyle name="Normal 2 2 7 2 2 2 5 8" xfId="24876"/>
    <cellStyle name="Normal 2 2 7 2 2 2 5 9" xfId="26047"/>
    <cellStyle name="Normal 2 2 7 2 2 2 6" xfId="13135"/>
    <cellStyle name="Normal 2 2 7 2 2 2 6 2" xfId="12844"/>
    <cellStyle name="Normal 2 2 7 2 2 2 6 2 10" xfId="27347"/>
    <cellStyle name="Normal 2 2 7 2 2 2 6 2 2" xfId="17593"/>
    <cellStyle name="Normal 2 2 7 2 2 2 6 2 3" xfId="18937"/>
    <cellStyle name="Normal 2 2 7 2 2 2 6 2 4" xfId="20262"/>
    <cellStyle name="Normal 2 2 7 2 2 2 6 2 5" xfId="21617"/>
    <cellStyle name="Normal 2 2 7 2 2 2 6 2 6" xfId="22974"/>
    <cellStyle name="Normal 2 2 7 2 2 2 6 2 7" xfId="24296"/>
    <cellStyle name="Normal 2 2 7 2 2 2 6 2 8" xfId="25535"/>
    <cellStyle name="Normal 2 2 7 2 2 2 6 2 9" xfId="26592"/>
    <cellStyle name="Normal 2 2 7 2 2 2 7" xfId="11875"/>
    <cellStyle name="Normal 2 2 7 2 2 2 8" xfId="11214"/>
    <cellStyle name="Normal 2 2 7 2 2 2 9" xfId="10294"/>
    <cellStyle name="Normal 2 2 7 2 2 20" xfId="6403"/>
    <cellStyle name="Normal 2 2 7 2 2 21" xfId="5886"/>
    <cellStyle name="Normal 2 2 7 2 2 22" xfId="5376"/>
    <cellStyle name="Normal 2 2 7 2 2 23" xfId="4871"/>
    <cellStyle name="Normal 2 2 7 2 2 24" xfId="4372"/>
    <cellStyle name="Normal 2 2 7 2 2 25" xfId="3883"/>
    <cellStyle name="Normal 2 2 7 2 2 26" xfId="4489"/>
    <cellStyle name="Normal 2 2 7 2 2 27" xfId="2821"/>
    <cellStyle name="Normal 2 2 7 2 2 28" xfId="2647"/>
    <cellStyle name="Normal 2 2 7 2 2 29" xfId="3544"/>
    <cellStyle name="Normal 2 2 7 2 2 3" xfId="14577"/>
    <cellStyle name="Normal 2 2 7 2 2 3 10" xfId="23384"/>
    <cellStyle name="Normal 2 2 7 2 2 3 11" xfId="25647"/>
    <cellStyle name="Normal 2 2 7 2 2 3 12" xfId="26325"/>
    <cellStyle name="Normal 2 2 7 2 2 3 2" xfId="13981"/>
    <cellStyle name="Normal 2 2 7 2 2 3 2 2" xfId="12733"/>
    <cellStyle name="Normal 2 2 7 2 2 3 2 2 10" xfId="26675"/>
    <cellStyle name="Normal 2 2 7 2 2 3 2 2 11" xfId="27398"/>
    <cellStyle name="Normal 2 2 7 2 2 3 2 2 2" xfId="12455"/>
    <cellStyle name="Normal 2 2 7 2 2 3 2 2 3" xfId="17703"/>
    <cellStyle name="Normal 2 2 7 2 2 3 2 2 4" xfId="19042"/>
    <cellStyle name="Normal 2 2 7 2 2 3 2 2 5" xfId="20369"/>
    <cellStyle name="Normal 2 2 7 2 2 3 2 2 6" xfId="21725"/>
    <cellStyle name="Normal 2 2 7 2 2 3 2 2 7" xfId="23081"/>
    <cellStyle name="Normal 2 2 7 2 2 3 2 2 8" xfId="24401"/>
    <cellStyle name="Normal 2 2 7 2 2 3 2 2 9" xfId="25633"/>
    <cellStyle name="Normal 2 2 7 2 2 3 3" xfId="13037"/>
    <cellStyle name="Normal 2 2 7 2 2 3 4" xfId="16032"/>
    <cellStyle name="Normal 2 2 7 2 2 3 5" xfId="16047"/>
    <cellStyle name="Normal 2 2 7 2 2 3 6" xfId="19057"/>
    <cellStyle name="Normal 2 2 7 2 2 3 7" xfId="18510"/>
    <cellStyle name="Normal 2 2 7 2 2 3 8" xfId="21400"/>
    <cellStyle name="Normal 2 2 7 2 2 3 9" xfId="22421"/>
    <cellStyle name="Normal 2 2 7 2 2 30" xfId="15798"/>
    <cellStyle name="Normal 2 2 7 2 2 31" xfId="17984"/>
    <cellStyle name="Normal 2 2 7 2 2 32" xfId="18108"/>
    <cellStyle name="Normal 2 2 7 2 2 33" xfId="18739"/>
    <cellStyle name="Normal 2 2 7 2 2 34" xfId="21206"/>
    <cellStyle name="Normal 2 2 7 2 2 35" xfId="22187"/>
    <cellStyle name="Normal 2 2 7 2 2 36" xfId="24130"/>
    <cellStyle name="Normal 2 2 7 2 2 37" xfId="24787"/>
    <cellStyle name="Normal 2 2 7 2 2 38" xfId="26881"/>
    <cellStyle name="Normal 2 2 7 2 2 4" xfId="13796"/>
    <cellStyle name="Normal 2 2 7 2 2 5" xfId="13668"/>
    <cellStyle name="Normal 2 2 7 2 2 6" xfId="13350"/>
    <cellStyle name="Normal 2 2 7 2 2 6 10" xfId="26234"/>
    <cellStyle name="Normal 2 2 7 2 2 6 11" xfId="27149"/>
    <cellStyle name="Normal 2 2 7 2 2 6 2" xfId="12871"/>
    <cellStyle name="Normal 2 2 7 2 2 6 3" xfId="17106"/>
    <cellStyle name="Normal 2 2 7 2 2 6 4" xfId="18454"/>
    <cellStyle name="Normal 2 2 7 2 2 6 5" xfId="19787"/>
    <cellStyle name="Normal 2 2 7 2 2 6 6" xfId="21141"/>
    <cellStyle name="Normal 2 2 7 2 2 6 7" xfId="22495"/>
    <cellStyle name="Normal 2 2 7 2 2 6 8" xfId="23837"/>
    <cellStyle name="Normal 2 2 7 2 2 6 9" xfId="25102"/>
    <cellStyle name="Normal 2 2 7 2 2 7" xfId="11929"/>
    <cellStyle name="Normal 2 2 7 2 2 8" xfId="11703"/>
    <cellStyle name="Normal 2 2 7 2 2 9" xfId="10793"/>
    <cellStyle name="Normal 2 2 7 2 3" xfId="14731"/>
    <cellStyle name="Normal 2 2 7 2 3 10" xfId="26890"/>
    <cellStyle name="Normal 2 2 7 2 3 2" xfId="15884"/>
    <cellStyle name="Normal 2 2 7 2 3 3" xfId="17596"/>
    <cellStyle name="Normal 2 2 7 2 3 4" xfId="15461"/>
    <cellStyle name="Normal 2 2 7 2 3 5" xfId="16876"/>
    <cellStyle name="Normal 2 2 7 2 3 6" xfId="20623"/>
    <cellStyle name="Normal 2 2 7 2 3 7" xfId="21399"/>
    <cellStyle name="Normal 2 2 7 2 3 8" xfId="22755"/>
    <cellStyle name="Normal 2 2 7 2 3 9" xfId="22103"/>
    <cellStyle name="Normal 2 2 7 2 4" xfId="14691"/>
    <cellStyle name="Normal 2 2 7 2 4 10" xfId="26379"/>
    <cellStyle name="Normal 2 2 7 2 4 2" xfId="15919"/>
    <cellStyle name="Normal 2 2 7 2 4 3" xfId="17773"/>
    <cellStyle name="Normal 2 2 7 2 4 4" xfId="18650"/>
    <cellStyle name="Normal 2 2 7 2 4 5" xfId="19886"/>
    <cellStyle name="Normal 2 2 7 2 4 6" xfId="17344"/>
    <cellStyle name="Normal 2 2 7 2 4 7" xfId="23171"/>
    <cellStyle name="Normal 2 2 7 2 4 8" xfId="24574"/>
    <cellStyle name="Normal 2 2 7 2 4 9" xfId="25280"/>
    <cellStyle name="Normal 2 2 7 2 5" xfId="14608"/>
    <cellStyle name="Normal 2 2 7 2 5 2" xfId="14305"/>
    <cellStyle name="Normal 2 2 7 2 5 2 10" xfId="25032"/>
    <cellStyle name="Normal 2 2 7 2 5 2 11" xfId="23088"/>
    <cellStyle name="Normal 2 2 7 2 5 2 2" xfId="12761"/>
    <cellStyle name="Normal 2 2 7 2 5 2 2 2" xfId="12618"/>
    <cellStyle name="Normal 2 2 7 2 5 2 2 2 10" xfId="27464"/>
    <cellStyle name="Normal 2 2 7 2 5 2 2 2 2" xfId="17816"/>
    <cellStyle name="Normal 2 2 7 2 5 2 2 2 3" xfId="19156"/>
    <cellStyle name="Normal 2 2 7 2 5 2 2 2 4" xfId="20479"/>
    <cellStyle name="Normal 2 2 7 2 5 2 2 2 5" xfId="21836"/>
    <cellStyle name="Normal 2 2 7 2 5 2 2 2 6" xfId="23193"/>
    <cellStyle name="Normal 2 2 7 2 5 2 2 2 7" xfId="24509"/>
    <cellStyle name="Normal 2 2 7 2 5 2 2 2 8" xfId="25737"/>
    <cellStyle name="Normal 2 2 7 2 5 2 2 2 9" xfId="26769"/>
    <cellStyle name="Normal 2 2 7 2 5 2 3" xfId="16302"/>
    <cellStyle name="Normal 2 2 7 2 5 2 4" xfId="15669"/>
    <cellStyle name="Normal 2 2 7 2 5 2 5" xfId="18376"/>
    <cellStyle name="Normal 2 2 7 2 5 2 6" xfId="19429"/>
    <cellStyle name="Normal 2 2 7 2 5 2 7" xfId="20629"/>
    <cellStyle name="Normal 2 2 7 2 5 2 8" xfId="18179"/>
    <cellStyle name="Normal 2 2 7 2 5 2 9" xfId="24194"/>
    <cellStyle name="Normal 2 2 7 2 5 3" xfId="13211"/>
    <cellStyle name="Normal 2 2 7 2 5 3 10" xfId="27205"/>
    <cellStyle name="Normal 2 2 7 2 5 3 2" xfId="17231"/>
    <cellStyle name="Normal 2 2 7 2 5 3 3" xfId="18578"/>
    <cellStyle name="Normal 2 2 7 2 5 3 4" xfId="19911"/>
    <cellStyle name="Normal 2 2 7 2 5 3 5" xfId="21262"/>
    <cellStyle name="Normal 2 2 7 2 5 3 6" xfId="22619"/>
    <cellStyle name="Normal 2 2 7 2 5 3 7" xfId="23954"/>
    <cellStyle name="Normal 2 2 7 2 5 3 8" xfId="25212"/>
    <cellStyle name="Normal 2 2 7 2 5 3 9" xfId="26329"/>
    <cellStyle name="Normal 2 2 7 2 6" xfId="14482"/>
    <cellStyle name="Normal 2 2 7 2 6 10" xfId="25149"/>
    <cellStyle name="Normal 2 2 7 2 6 2" xfId="16127"/>
    <cellStyle name="Normal 2 2 7 2 6 3" xfId="17332"/>
    <cellStyle name="Normal 2 2 7 2 6 4" xfId="18096"/>
    <cellStyle name="Normal 2 2 7 2 6 5" xfId="19928"/>
    <cellStyle name="Normal 2 2 7 2 6 6" xfId="21158"/>
    <cellStyle name="Normal 2 2 7 2 6 7" xfId="23209"/>
    <cellStyle name="Normal 2 2 7 2 6 8" xfId="21723"/>
    <cellStyle name="Normal 2 2 7 2 6 9" xfId="24776"/>
    <cellStyle name="Normal 2 2 7 2 7" xfId="14275"/>
    <cellStyle name="Normal 2 2 7 2 7 10" xfId="20875"/>
    <cellStyle name="Normal 2 2 7 2 7 2" xfId="16332"/>
    <cellStyle name="Normal 2 2 7 2 7 3" xfId="16270"/>
    <cellStyle name="Normal 2 2 7 2 7 4" xfId="18803"/>
    <cellStyle name="Normal 2 2 7 2 7 5" xfId="19976"/>
    <cellStyle name="Normal 2 2 7 2 7 6" xfId="21535"/>
    <cellStyle name="Normal 2 2 7 2 7 7" xfId="23253"/>
    <cellStyle name="Normal 2 2 7 2 7 8" xfId="22160"/>
    <cellStyle name="Normal 2 2 7 2 7 9" xfId="25416"/>
    <cellStyle name="Normal 2 2 7 2 8" xfId="13983"/>
    <cellStyle name="Normal 2 2 7 2 8 10" xfId="26916"/>
    <cellStyle name="Normal 2 2 7 2 8 2" xfId="16574"/>
    <cellStyle name="Normal 2 2 7 2 8 3" xfId="15416"/>
    <cellStyle name="Normal 2 2 7 2 8 4" xfId="16256"/>
    <cellStyle name="Normal 2 2 7 2 8 5" xfId="19573"/>
    <cellStyle name="Normal 2 2 7 2 8 6" xfId="19240"/>
    <cellStyle name="Normal 2 2 7 2 8 7" xfId="20221"/>
    <cellStyle name="Normal 2 2 7 2 8 8" xfId="22601"/>
    <cellStyle name="Normal 2 2 7 2 8 9" xfId="24491"/>
    <cellStyle name="Normal 2 2 7 2 9" xfId="13383"/>
    <cellStyle name="Normal 2 2 7 2 9 2" xfId="12945"/>
    <cellStyle name="Normal 2 2 7 2 9 2 10" xfId="27309"/>
    <cellStyle name="Normal 2 2 7 2 9 2 2" xfId="17492"/>
    <cellStyle name="Normal 2 2 7 2 9 2 3" xfId="18839"/>
    <cellStyle name="Normal 2 2 7 2 9 2 4" xfId="20166"/>
    <cellStyle name="Normal 2 2 7 2 9 2 5" xfId="21520"/>
    <cellStyle name="Normal 2 2 7 2 9 2 6" xfId="22875"/>
    <cellStyle name="Normal 2 2 7 2 9 2 7" xfId="24199"/>
    <cellStyle name="Normal 2 2 7 2 9 2 8" xfId="25449"/>
    <cellStyle name="Normal 2 2 7 2 9 2 9" xfId="26520"/>
    <cellStyle name="Normal 2 2 7 3" xfId="14867"/>
    <cellStyle name="Normal 2 2 7 3 10" xfId="20376"/>
    <cellStyle name="Normal 2 2 7 3 11" xfId="21159"/>
    <cellStyle name="Normal 2 2 7 3 12" xfId="20751"/>
    <cellStyle name="Normal 2 2 7 3 13" xfId="21156"/>
    <cellStyle name="Normal 2 2 7 3 14" xfId="25786"/>
    <cellStyle name="Normal 2 2 7 3 15" xfId="25358"/>
    <cellStyle name="Normal 2 2 7 3 2" xfId="14882"/>
    <cellStyle name="Normal 2 2 7 3 2 2" xfId="14242"/>
    <cellStyle name="Normal 2 2 7 3 2 2 10" xfId="23807"/>
    <cellStyle name="Normal 2 2 7 3 2 2 11" xfId="22403"/>
    <cellStyle name="Normal 2 2 7 3 2 2 12" xfId="25903"/>
    <cellStyle name="Normal 2 2 7 3 2 2 2" xfId="14257"/>
    <cellStyle name="Normal 2 2 7 3 2 2 2 2" xfId="12572"/>
    <cellStyle name="Normal 2 2 7 3 2 2 2 2 10" xfId="26804"/>
    <cellStyle name="Normal 2 2 7 3 2 2 2 2 11" xfId="27490"/>
    <cellStyle name="Normal 2 2 7 3 2 2 2 2 2" xfId="12584"/>
    <cellStyle name="Normal 2 2 7 3 2 2 2 2 3" xfId="17859"/>
    <cellStyle name="Normal 2 2 7 3 2 2 2 2 4" xfId="19201"/>
    <cellStyle name="Normal 2 2 7 3 2 2 2 2 5" xfId="20523"/>
    <cellStyle name="Normal 2 2 7 3 2 2 2 2 6" xfId="21879"/>
    <cellStyle name="Normal 2 2 7 3 2 2 2 2 7" xfId="23236"/>
    <cellStyle name="Normal 2 2 7 3 2 2 2 2 8" xfId="24552"/>
    <cellStyle name="Normal 2 2 7 3 2 2 2 2 9" xfId="25779"/>
    <cellStyle name="Normal 2 2 7 3 2 2 3" xfId="13174"/>
    <cellStyle name="Normal 2 2 7 3 2 2 4" xfId="16362"/>
    <cellStyle name="Normal 2 2 7 3 2 2 5" xfId="17667"/>
    <cellStyle name="Normal 2 2 7 3 2 2 6" xfId="15867"/>
    <cellStyle name="Normal 2 2 7 3 2 2 7" xfId="18932"/>
    <cellStyle name="Normal 2 2 7 3 2 2 8" xfId="21803"/>
    <cellStyle name="Normal 2 2 7 3 2 2 9" xfId="22817"/>
    <cellStyle name="Normal 2 2 7 3 2 3" xfId="14045"/>
    <cellStyle name="Normal 2 2 7 3 2 4" xfId="13843"/>
    <cellStyle name="Normal 2 2 7 3 2 5" xfId="13707"/>
    <cellStyle name="Normal 2 2 7 3 2 6" xfId="13162"/>
    <cellStyle name="Normal 2 2 7 3 2 6 10" xfId="26365"/>
    <cellStyle name="Normal 2 2 7 3 2 6 11" xfId="27225"/>
    <cellStyle name="Normal 2 2 7 3 2 6 2" xfId="12910"/>
    <cellStyle name="Normal 2 2 7 3 2 6 3" xfId="17280"/>
    <cellStyle name="Normal 2 2 7 3 2 6 4" xfId="18627"/>
    <cellStyle name="Normal 2 2 7 3 2 6 5" xfId="19958"/>
    <cellStyle name="Normal 2 2 7 3 2 6 6" xfId="21309"/>
    <cellStyle name="Normal 2 2 7 3 2 6 7" xfId="22666"/>
    <cellStyle name="Normal 2 2 7 3 2 6 8" xfId="23998"/>
    <cellStyle name="Normal 2 2 7 3 2 6 9" xfId="25258"/>
    <cellStyle name="Normal 2 2 7 3 3" xfId="14650"/>
    <cellStyle name="Normal 2 2 7 3 3 2" xfId="14029"/>
    <cellStyle name="Normal 2 2 7 3 3 2 10" xfId="24971"/>
    <cellStyle name="Normal 2 2 7 3 3 2 11" xfId="24019"/>
    <cellStyle name="Normal 2 2 7 3 3 2 2" xfId="12799"/>
    <cellStyle name="Normal 2 2 7 3 3 2 2 2" xfId="12475"/>
    <cellStyle name="Normal 2 2 7 3 3 2 2 2 10" xfId="27547"/>
    <cellStyle name="Normal 2 2 7 3 3 2 2 2 2" xfId="17954"/>
    <cellStyle name="Normal 2 2 7 3 3 2 2 2 3" xfId="19295"/>
    <cellStyle name="Normal 2 2 7 3 3 2 2 2 4" xfId="20615"/>
    <cellStyle name="Normal 2 2 7 3 3 2 2 2 5" xfId="21973"/>
    <cellStyle name="Normal 2 2 7 3 3 2 2 2 6" xfId="23328"/>
    <cellStyle name="Normal 2 2 7 3 3 2 2 2 7" xfId="24644"/>
    <cellStyle name="Normal 2 2 7 3 3 2 2 2 8" xfId="25864"/>
    <cellStyle name="Normal 2 2 7 3 3 2 2 2 9" xfId="26882"/>
    <cellStyle name="Normal 2 2 7 3 3 2 3" xfId="16539"/>
    <cellStyle name="Normal 2 2 7 3 3 2 4" xfId="16940"/>
    <cellStyle name="Normal 2 2 7 3 3 2 5" xfId="18311"/>
    <cellStyle name="Normal 2 2 7 3 3 2 6" xfId="19343"/>
    <cellStyle name="Normal 2 2 7 3 3 2 7" xfId="16910"/>
    <cellStyle name="Normal 2 2 7 3 3 2 8" xfId="21563"/>
    <cellStyle name="Normal 2 2 7 3 3 2 9" xfId="24684"/>
    <cellStyle name="Normal 2 2 7 3 3 3" xfId="13059"/>
    <cellStyle name="Normal 2 2 7 3 3 3 10" xfId="27259"/>
    <cellStyle name="Normal 2 2 7 3 3 3 2" xfId="17383"/>
    <cellStyle name="Normal 2 2 7 3 3 3 3" xfId="18728"/>
    <cellStyle name="Normal 2 2 7 3 3 3 4" xfId="20059"/>
    <cellStyle name="Normal 2 2 7 3 3 3 5" xfId="21411"/>
    <cellStyle name="Normal 2 2 7 3 3 3 6" xfId="22766"/>
    <cellStyle name="Normal 2 2 7 3 3 3 7" xfId="24096"/>
    <cellStyle name="Normal 2 2 7 3 3 3 8" xfId="25347"/>
    <cellStyle name="Normal 2 2 7 3 3 3 9" xfId="26436"/>
    <cellStyle name="Normal 2 2 7 3 4" xfId="13827"/>
    <cellStyle name="Normal 2 2 7 3 4 10" xfId="26958"/>
    <cellStyle name="Normal 2 2 7 3 4 2" xfId="16688"/>
    <cellStyle name="Normal 2 2 7 3 4 3" xfId="18040"/>
    <cellStyle name="Normal 2 2 7 3 4 4" xfId="19377"/>
    <cellStyle name="Normal 2 2 7 3 4 5" xfId="20732"/>
    <cellStyle name="Normal 2 2 7 3 4 6" xfId="22095"/>
    <cellStyle name="Normal 2 2 7 3 4 7" xfId="23446"/>
    <cellStyle name="Normal 2 2 7 3 4 8" xfId="24724"/>
    <cellStyle name="Normal 2 2 7 3 4 9" xfId="25927"/>
    <cellStyle name="Normal 2 2 7 3 5" xfId="13694"/>
    <cellStyle name="Normal 2 2 7 3 5 10" xfId="27001"/>
    <cellStyle name="Normal 2 2 7 3 5 2" xfId="16808"/>
    <cellStyle name="Normal 2 2 7 3 5 3" xfId="18156"/>
    <cellStyle name="Normal 2 2 7 3 5 4" xfId="19494"/>
    <cellStyle name="Normal 2 2 7 3 5 5" xfId="20849"/>
    <cellStyle name="Normal 2 2 7 3 5 6" xfId="22207"/>
    <cellStyle name="Normal 2 2 7 3 5 7" xfId="23559"/>
    <cellStyle name="Normal 2 2 7 3 5 8" xfId="24832"/>
    <cellStyle name="Normal 2 2 7 3 5 9" xfId="26011"/>
    <cellStyle name="Normal 2 2 7 3 6" xfId="13429"/>
    <cellStyle name="Normal 2 2 7 3 6 2" xfId="12898"/>
    <cellStyle name="Normal 2 2 7 3 6 2 10" xfId="27329"/>
    <cellStyle name="Normal 2 2 7 3 6 2 2" xfId="17539"/>
    <cellStyle name="Normal 2 2 7 3 6 2 3" xfId="18884"/>
    <cellStyle name="Normal 2 2 7 3 6 2 4" xfId="20211"/>
    <cellStyle name="Normal 2 2 7 3 6 2 5" xfId="21564"/>
    <cellStyle name="Normal 2 2 7 3 6 2 6" xfId="22921"/>
    <cellStyle name="Normal 2 2 7 3 6 2 7" xfId="24245"/>
    <cellStyle name="Normal 2 2 7 3 6 2 8" xfId="25490"/>
    <cellStyle name="Normal 2 2 7 3 6 2 9" xfId="26553"/>
    <cellStyle name="Normal 2 2 7 3 7" xfId="15752"/>
    <cellStyle name="Normal 2 2 7 3 8" xfId="16369"/>
    <cellStyle name="Normal 2 2 7 3 9" xfId="19208"/>
    <cellStyle name="Normal 2 2 7 4" xfId="14797"/>
    <cellStyle name="Normal 2 2 7 5" xfId="14637"/>
    <cellStyle name="Normal 2 2 7 5 10" xfId="24009"/>
    <cellStyle name="Normal 2 2 7 5 11" xfId="25521"/>
    <cellStyle name="Normal 2 2 7 5 12" xfId="22198"/>
    <cellStyle name="Normal 2 2 7 5 2" xfId="14371"/>
    <cellStyle name="Normal 2 2 7 5 2 2" xfId="12787"/>
    <cellStyle name="Normal 2 2 7 5 2 2 10" xfId="26633"/>
    <cellStyle name="Normal 2 2 7 5 2 2 11" xfId="27375"/>
    <cellStyle name="Normal 2 2 7 5 2 2 2" xfId="12651"/>
    <cellStyle name="Normal 2 2 7 5 2 2 3" xfId="17650"/>
    <cellStyle name="Normal 2 2 7 5 2 2 4" xfId="18992"/>
    <cellStyle name="Normal 2 2 7 5 2 2 5" xfId="20317"/>
    <cellStyle name="Normal 2 2 7 5 2 2 6" xfId="21672"/>
    <cellStyle name="Normal 2 2 7 5 2 2 7" xfId="23029"/>
    <cellStyle name="Normal 2 2 7 5 2 2 8" xfId="24351"/>
    <cellStyle name="Normal 2 2 7 5 2 2 9" xfId="25587"/>
    <cellStyle name="Normal 2 2 7 5 3" xfId="13248"/>
    <cellStyle name="Normal 2 2 7 5 4" xfId="15974"/>
    <cellStyle name="Normal 2 2 7 5 5" xfId="16842"/>
    <cellStyle name="Normal 2 2 7 5 6" xfId="18920"/>
    <cellStyle name="Normal 2 2 7 5 7" xfId="17627"/>
    <cellStyle name="Normal 2 2 7 5 8" xfId="19004"/>
    <cellStyle name="Normal 2 2 7 5 9" xfId="19757"/>
    <cellStyle name="Normal 2 2 7 6" xfId="11531"/>
    <cellStyle name="Normal 2 2 7 6 10" xfId="6804"/>
    <cellStyle name="Normal 2 2 7 6 11" xfId="6284"/>
    <cellStyle name="Normal 2 2 7 6 12" xfId="5768"/>
    <cellStyle name="Normal 2 2 7 6 13" xfId="5263"/>
    <cellStyle name="Normal 2 2 7 6 14" xfId="4761"/>
    <cellStyle name="Normal 2 2 7 6 15" xfId="4259"/>
    <cellStyle name="Normal 2 2 7 6 16" xfId="3780"/>
    <cellStyle name="Normal 2 2 7 6 17" xfId="3293"/>
    <cellStyle name="Normal 2 2 7 6 18" xfId="2826"/>
    <cellStyle name="Normal 2 2 7 6 19" xfId="2369"/>
    <cellStyle name="Normal 2 2 7 6 2" xfId="14432"/>
    <cellStyle name="Normal 2 2 7 6 20" xfId="1929"/>
    <cellStyle name="Normal 2 2 7 6 21" xfId="1528"/>
    <cellStyle name="Normal 2 2 7 6 22" xfId="1629"/>
    <cellStyle name="Normal 2 2 7 6 23" xfId="815"/>
    <cellStyle name="Normal 2 2 7 6 24" xfId="521"/>
    <cellStyle name="Normal 2 2 7 6 25" xfId="297"/>
    <cellStyle name="Normal 2 2 7 6 26" xfId="16177"/>
    <cellStyle name="Normal 2 2 7 6 27" xfId="17452"/>
    <cellStyle name="Normal 2 2 7 6 28" xfId="16985"/>
    <cellStyle name="Normal 2 2 7 6 29" xfId="20232"/>
    <cellStyle name="Normal 2 2 7 6 3" xfId="11536"/>
    <cellStyle name="Normal 2 2 7 6 30" xfId="21330"/>
    <cellStyle name="Normal 2 2 7 6 31" xfId="22226"/>
    <cellStyle name="Normal 2 2 7 6 32" xfId="24067"/>
    <cellStyle name="Normal 2 2 7 6 33" xfId="23079"/>
    <cellStyle name="Normal 2 2 7 6 34" xfId="26684"/>
    <cellStyle name="Normal 2 2 7 6 4" xfId="11175"/>
    <cellStyle name="Normal 2 2 7 6 5" xfId="9452"/>
    <cellStyle name="Normal 2 2 7 6 6" xfId="8918"/>
    <cellStyle name="Normal 2 2 7 6 7" xfId="8391"/>
    <cellStyle name="Normal 2 2 7 6 8" xfId="7853"/>
    <cellStyle name="Normal 2 2 7 6 9" xfId="7329"/>
    <cellStyle name="Normal 2 2 7 7" xfId="11756"/>
    <cellStyle name="Normal 2 2 7 7 10" xfId="8473"/>
    <cellStyle name="Normal 2 2 7 7 11" xfId="7936"/>
    <cellStyle name="Normal 2 2 7 7 12" xfId="7413"/>
    <cellStyle name="Normal 2 2 7 7 13" xfId="6889"/>
    <cellStyle name="Normal 2 2 7 7 14" xfId="6367"/>
    <cellStyle name="Normal 2 2 7 7 15" xfId="5850"/>
    <cellStyle name="Normal 2 2 7 7 16" xfId="5341"/>
    <cellStyle name="Normal 2 2 7 7 17" xfId="4837"/>
    <cellStyle name="Normal 2 2 7 7 18" xfId="4337"/>
    <cellStyle name="Normal 2 2 7 7 19" xfId="3853"/>
    <cellStyle name="Normal 2 2 7 7 2" xfId="14410"/>
    <cellStyle name="Normal 2 2 7 7 20" xfId="3367"/>
    <cellStyle name="Normal 2 2 7 7 21" xfId="2894"/>
    <cellStyle name="Normal 2 2 7 7 22" xfId="1673"/>
    <cellStyle name="Normal 2 2 7 7 23" xfId="3035"/>
    <cellStyle name="Normal 2 2 7 7 24" xfId="7753"/>
    <cellStyle name="Normal 2 2 7 7 25" xfId="2455"/>
    <cellStyle name="Normal 2 2 7 7 26" xfId="16199"/>
    <cellStyle name="Normal 2 2 7 7 27" xfId="17188"/>
    <cellStyle name="Normal 2 2 7 7 28" xfId="18781"/>
    <cellStyle name="Normal 2 2 7 7 29" xfId="19387"/>
    <cellStyle name="Normal 2 2 7 7 3" xfId="11513"/>
    <cellStyle name="Normal 2 2 7 7 30" xfId="21319"/>
    <cellStyle name="Normal 2 2 7 7 31" xfId="22775"/>
    <cellStyle name="Normal 2 2 7 7 32" xfId="19888"/>
    <cellStyle name="Normal 2 2 7 7 33" xfId="25396"/>
    <cellStyle name="Normal 2 2 7 7 34" xfId="26141"/>
    <cellStyle name="Normal 2 2 7 7 4" xfId="10627"/>
    <cellStyle name="Normal 2 2 7 7 5" xfId="12361"/>
    <cellStyle name="Normal 2 2 7 7 6" xfId="11989"/>
    <cellStyle name="Normal 2 2 7 7 7" xfId="10414"/>
    <cellStyle name="Normal 2 2 7 7 8" xfId="9539"/>
    <cellStyle name="Normal 2 2 7 7 9" xfId="9003"/>
    <cellStyle name="Normal 2 2 7 8" xfId="13854"/>
    <cellStyle name="Normal 2 2 7 9" xfId="13416"/>
    <cellStyle name="Normal 2 2 7 9 10" xfId="26197"/>
    <cellStyle name="Normal 2 2 7 9 11" xfId="27131"/>
    <cellStyle name="Normal 2 2 7 9 2" xfId="13004"/>
    <cellStyle name="Normal 2 2 7 9 3" xfId="17055"/>
    <cellStyle name="Normal 2 2 7 9 4" xfId="18404"/>
    <cellStyle name="Normal 2 2 7 9 5" xfId="19735"/>
    <cellStyle name="Normal 2 2 7 9 6" xfId="21090"/>
    <cellStyle name="Normal 2 2 7 9 7" xfId="22445"/>
    <cellStyle name="Normal 2 2 7 9 8" xfId="23791"/>
    <cellStyle name="Normal 2 2 7 9 9" xfId="25058"/>
    <cellStyle name="Normal 2 2 8" xfId="14948"/>
    <cellStyle name="Normal 2 2 8 2" xfId="14893"/>
    <cellStyle name="Normal 2 2 8 2 10" xfId="19812"/>
    <cellStyle name="Normal 2 2 8 2 11" xfId="21990"/>
    <cellStyle name="Normal 2 2 8 2 12" xfId="22225"/>
    <cellStyle name="Normal 2 2 8 2 13" xfId="23428"/>
    <cellStyle name="Normal 2 2 8 2 14" xfId="21252"/>
    <cellStyle name="Normal 2 2 8 2 15" xfId="25026"/>
    <cellStyle name="Normal 2 2 8 2 2" xfId="14307"/>
    <cellStyle name="Normal 2 2 8 2 2 2" xfId="14262"/>
    <cellStyle name="Normal 2 2 8 2 2 2 10" xfId="24159"/>
    <cellStyle name="Normal 2 2 8 2 2 2 11" xfId="25941"/>
    <cellStyle name="Normal 2 2 8 2 2 2 2" xfId="12620"/>
    <cellStyle name="Normal 2 2 8 2 2 2 2 2" xfId="12588"/>
    <cellStyle name="Normal 2 2 8 2 2 2 2 2 10" xfId="27480"/>
    <cellStyle name="Normal 2 2 8 2 2 2 2 2 2" xfId="17843"/>
    <cellStyle name="Normal 2 2 8 2 2 2 2 2 3" xfId="19185"/>
    <cellStyle name="Normal 2 2 8 2 2 2 2 2 4" xfId="20507"/>
    <cellStyle name="Normal 2 2 8 2 2 2 2 2 5" xfId="21863"/>
    <cellStyle name="Normal 2 2 8 2 2 2 2 2 6" xfId="23221"/>
    <cellStyle name="Normal 2 2 8 2 2 2 2 2 7" xfId="24538"/>
    <cellStyle name="Normal 2 2 8 2 2 2 2 2 8" xfId="25765"/>
    <cellStyle name="Normal 2 2 8 2 2 2 2 2 9" xfId="26792"/>
    <cellStyle name="Normal 2 2 8 2 2 2 3" xfId="16345"/>
    <cellStyle name="Normal 2 2 8 2 2 2 4" xfId="17206"/>
    <cellStyle name="Normal 2 2 8 2 2 2 5" xfId="17081"/>
    <cellStyle name="Normal 2 2 8 2 2 2 6" xfId="20277"/>
    <cellStyle name="Normal 2 2 8 2 2 2 7" xfId="21380"/>
    <cellStyle name="Normal 2 2 8 2 2 2 8" xfId="22273"/>
    <cellStyle name="Normal 2 2 8 2 2 2 9" xfId="16348"/>
    <cellStyle name="Normal 2 2 8 2 2 3" xfId="13178"/>
    <cellStyle name="Normal 2 2 8 2 2 3 10" xfId="27218"/>
    <cellStyle name="Normal 2 2 8 2 2 3 2" xfId="17264"/>
    <cellStyle name="Normal 2 2 8 2 2 3 3" xfId="18611"/>
    <cellStyle name="Normal 2 2 8 2 2 3 4" xfId="19943"/>
    <cellStyle name="Normal 2 2 8 2 2 3 5" xfId="21293"/>
    <cellStyle name="Normal 2 2 8 2 2 3 6" xfId="22651"/>
    <cellStyle name="Normal 2 2 8 2 2 3 7" xfId="23984"/>
    <cellStyle name="Normal 2 2 8 2 2 3 8" xfId="25244"/>
    <cellStyle name="Normal 2 2 8 2 2 3 9" xfId="26354"/>
    <cellStyle name="Normal 2 2 8 2 3" xfId="14052"/>
    <cellStyle name="Normal 2 2 8 2 3 10" xfId="25082"/>
    <cellStyle name="Normal 2 2 8 2 3 2" xfId="16522"/>
    <cellStyle name="Normal 2 2 8 2 3 3" xfId="16232"/>
    <cellStyle name="Normal 2 2 8 2 3 4" xfId="15361"/>
    <cellStyle name="Normal 2 2 8 2 3 5" xfId="19313"/>
    <cellStyle name="Normal 2 2 8 2 3 6" xfId="18911"/>
    <cellStyle name="Normal 2 2 8 2 3 7" xfId="21385"/>
    <cellStyle name="Normal 2 2 8 2 3 8" xfId="23256"/>
    <cellStyle name="Normal 2 2 8 2 3 9" xfId="21278"/>
    <cellStyle name="Normal 2 2 8 2 4" xfId="13848"/>
    <cellStyle name="Normal 2 2 8 2 4 10" xfId="26951"/>
    <cellStyle name="Normal 2 2 8 2 4 2" xfId="16672"/>
    <cellStyle name="Normal 2 2 8 2 4 3" xfId="18024"/>
    <cellStyle name="Normal 2 2 8 2 4 4" xfId="19362"/>
    <cellStyle name="Normal 2 2 8 2 4 5" xfId="20717"/>
    <cellStyle name="Normal 2 2 8 2 4 6" xfId="22079"/>
    <cellStyle name="Normal 2 2 8 2 4 7" xfId="23430"/>
    <cellStyle name="Normal 2 2 8 2 4 8" xfId="24710"/>
    <cellStyle name="Normal 2 2 8 2 4 9" xfId="25917"/>
    <cellStyle name="Normal 2 2 8 2 5" xfId="13712"/>
    <cellStyle name="Normal 2 2 8 2 5 10" xfId="26994"/>
    <cellStyle name="Normal 2 2 8 2 5 2" xfId="16791"/>
    <cellStyle name="Normal 2 2 8 2 5 3" xfId="18141"/>
    <cellStyle name="Normal 2 2 8 2 5 4" xfId="19478"/>
    <cellStyle name="Normal 2 2 8 2 5 5" xfId="20834"/>
    <cellStyle name="Normal 2 2 8 2 5 6" xfId="22192"/>
    <cellStyle name="Normal 2 2 8 2 5 7" xfId="23542"/>
    <cellStyle name="Normal 2 2 8 2 5 8" xfId="24818"/>
    <cellStyle name="Normal 2 2 8 2 5 9" xfId="26003"/>
    <cellStyle name="Normal 2 2 8 2 6" xfId="13213"/>
    <cellStyle name="Normal 2 2 8 2 6 2" xfId="12916"/>
    <cellStyle name="Normal 2 2 8 2 6 2 10" xfId="27321"/>
    <cellStyle name="Normal 2 2 8 2 6 2 2" xfId="17521"/>
    <cellStyle name="Normal 2 2 8 2 6 2 3" xfId="18868"/>
    <cellStyle name="Normal 2 2 8 2 6 2 4" xfId="20194"/>
    <cellStyle name="Normal 2 2 8 2 6 2 5" xfId="21548"/>
    <cellStyle name="Normal 2 2 8 2 6 2 6" xfId="22904"/>
    <cellStyle name="Normal 2 2 8 2 6 2 7" xfId="24228"/>
    <cellStyle name="Normal 2 2 8 2 6 2 8" xfId="25473"/>
    <cellStyle name="Normal 2 2 8 2 6 2 9" xfId="26542"/>
    <cellStyle name="Normal 2 2 8 2 7" xfId="15727"/>
    <cellStyle name="Normal 2 2 8 2 8" xfId="16280"/>
    <cellStyle name="Normal 2 2 8 2 9" xfId="16002"/>
    <cellStyle name="Normal 2 2 8 3" xfId="14657"/>
    <cellStyle name="Normal 2 2 8 3 10" xfId="22498"/>
    <cellStyle name="Normal 2 2 8 3 11" xfId="23952"/>
    <cellStyle name="Normal 2 2 8 3 12" xfId="26416"/>
    <cellStyle name="Normal 2 2 8 3 2" xfId="14480"/>
    <cellStyle name="Normal 2 2 8 3 2 2" xfId="12803"/>
    <cellStyle name="Normal 2 2 8 3 2 2 10" xfId="26621"/>
    <cellStyle name="Normal 2 2 8 3 2 2 11" xfId="27366"/>
    <cellStyle name="Normal 2 2 8 3 2 2 2" xfId="12693"/>
    <cellStyle name="Normal 2 2 8 3 2 2 3" xfId="17634"/>
    <cellStyle name="Normal 2 2 8 3 2 2 4" xfId="18976"/>
    <cellStyle name="Normal 2 2 8 3 2 2 5" xfId="20302"/>
    <cellStyle name="Normal 2 2 8 3 2 2 6" xfId="21657"/>
    <cellStyle name="Normal 2 2 8 3 2 2 7" xfId="23015"/>
    <cellStyle name="Normal 2 2 8 3 2 2 8" xfId="24336"/>
    <cellStyle name="Normal 2 2 8 3 2 2 9" xfId="25572"/>
    <cellStyle name="Normal 2 2 8 3 3" xfId="13298"/>
    <cellStyle name="Normal 2 2 8 3 4" xfId="15954"/>
    <cellStyle name="Normal 2 2 8 3 5" xfId="15801"/>
    <cellStyle name="Normal 2 2 8 3 6" xfId="17814"/>
    <cellStyle name="Normal 2 2 8 3 7" xfId="16759"/>
    <cellStyle name="Normal 2 2 8 3 8" xfId="20749"/>
    <cellStyle name="Normal 2 2 8 3 9" xfId="22939"/>
    <cellStyle name="Normal 2 2 8 4" xfId="14086"/>
    <cellStyle name="Normal 2 2 8 5" xfId="13972"/>
    <cellStyle name="Normal 2 2 8 6" xfId="13433"/>
    <cellStyle name="Normal 2 2 8 6 10" xfId="26188"/>
    <cellStyle name="Normal 2 2 8 6 11" xfId="27124"/>
    <cellStyle name="Normal 2 2 8 6 2" xfId="12948"/>
    <cellStyle name="Normal 2 2 8 6 3" xfId="17039"/>
    <cellStyle name="Normal 2 2 8 6 4" xfId="18388"/>
    <cellStyle name="Normal 2 2 8 6 5" xfId="19720"/>
    <cellStyle name="Normal 2 2 8 6 6" xfId="21075"/>
    <cellStyle name="Normal 2 2 8 6 7" xfId="22430"/>
    <cellStyle name="Normal 2 2 8 6 8" xfId="23777"/>
    <cellStyle name="Normal 2 2 8 6 9" xfId="25043"/>
    <cellStyle name="Normal 2 2 9" xfId="14916"/>
    <cellStyle name="Normal 2 2 9 10" xfId="26344"/>
    <cellStyle name="Normal 2 2 9 2" xfId="15704"/>
    <cellStyle name="Normal 2 2 9 3" xfId="17810"/>
    <cellStyle name="Normal 2 2 9 4" xfId="16833"/>
    <cellStyle name="Normal 2 2 9 5" xfId="18854"/>
    <cellStyle name="Normal 2 2 9 6" xfId="20775"/>
    <cellStyle name="Normal 2 2 9 7" xfId="22959"/>
    <cellStyle name="Normal 2 2 9 8" xfId="23948"/>
    <cellStyle name="Normal 2 2 9 9" xfId="24270"/>
    <cellStyle name="Normal 2 20" xfId="10881"/>
    <cellStyle name="Normal 2 21" xfId="11496"/>
    <cellStyle name="Normal 2 22" xfId="11125"/>
    <cellStyle name="Normal 2 23" xfId="11917"/>
    <cellStyle name="Normal 2 24" xfId="10307"/>
    <cellStyle name="Normal 2 25" xfId="10188"/>
    <cellStyle name="Normal 2 26" xfId="11842"/>
    <cellStyle name="Normal 2 27" xfId="11476"/>
    <cellStyle name="Normal 2 28" xfId="9342"/>
    <cellStyle name="Normal 2 29" xfId="8812"/>
    <cellStyle name="Normal 2 3" xfId="3"/>
    <cellStyle name="Normal 2 3 10" xfId="13447"/>
    <cellStyle name="Normal 2 3 10 2" xfId="12966"/>
    <cellStyle name="Normal 2 3 10 2 10" xfId="27299"/>
    <cellStyle name="Normal 2 3 10 2 2" xfId="17472"/>
    <cellStyle name="Normal 2 3 10 2 3" xfId="18818"/>
    <cellStyle name="Normal 2 3 10 2 4" xfId="20146"/>
    <cellStyle name="Normal 2 3 10 2 5" xfId="21501"/>
    <cellStyle name="Normal 2 3 10 2 6" xfId="22855"/>
    <cellStyle name="Normal 2 3 10 2 7" xfId="24180"/>
    <cellStyle name="Normal 2 3 10 2 8" xfId="25430"/>
    <cellStyle name="Normal 2 3 10 2 9" xfId="26505"/>
    <cellStyle name="Normal 2 3 11" xfId="15508"/>
    <cellStyle name="Normal 2 3 12" xfId="17571"/>
    <cellStyle name="Normal 2 3 13" xfId="19022"/>
    <cellStyle name="Normal 2 3 14" xfId="15690"/>
    <cellStyle name="Normal 2 3 15" xfId="20114"/>
    <cellStyle name="Normal 2 3 16" xfId="20765"/>
    <cellStyle name="Normal 2 3 17" xfId="22410"/>
    <cellStyle name="Normal 2 3 18" xfId="25614"/>
    <cellStyle name="Normal 2 3 19" xfId="22167"/>
    <cellStyle name="Normal 2 3 2" xfId="15029"/>
    <cellStyle name="Normal 2 3 2 10" xfId="13412"/>
    <cellStyle name="Normal 2 3 2 10 10" xfId="26201"/>
    <cellStyle name="Normal 2 3 2 10 11" xfId="27135"/>
    <cellStyle name="Normal 2 3 2 10 2" xfId="13299"/>
    <cellStyle name="Normal 2 3 2 10 3" xfId="17059"/>
    <cellStyle name="Normal 2 3 2 10 4" xfId="18408"/>
    <cellStyle name="Normal 2 3 2 10 5" xfId="19739"/>
    <cellStyle name="Normal 2 3 2 10 6" xfId="21094"/>
    <cellStyle name="Normal 2 3 2 10 7" xfId="22449"/>
    <cellStyle name="Normal 2 3 2 10 8" xfId="23795"/>
    <cellStyle name="Normal 2 3 2 10 9" xfId="25062"/>
    <cellStyle name="Normal 2 3 2 2" xfId="14936"/>
    <cellStyle name="Normal 2 3 2 2 10" xfId="15684"/>
    <cellStyle name="Normal 2 3 2 2 11" xfId="17517"/>
    <cellStyle name="Normal 2 3 2 2 12" xfId="15470"/>
    <cellStyle name="Normal 2 3 2 2 13" xfId="19433"/>
    <cellStyle name="Normal 2 3 2 2 14" xfId="20715"/>
    <cellStyle name="Normal 2 3 2 2 15" xfId="20154"/>
    <cellStyle name="Normal 2 3 2 2 16" xfId="23903"/>
    <cellStyle name="Normal 2 3 2 2 17" xfId="22235"/>
    <cellStyle name="Normal 2 3 2 2 18" xfId="26449"/>
    <cellStyle name="Normal 2 3 2 2 2" xfId="14768"/>
    <cellStyle name="Normal 2 3 2 2 2 10" xfId="12042"/>
    <cellStyle name="Normal 2 3 2 2 2 11" xfId="10503"/>
    <cellStyle name="Normal 2 3 2 2 2 12" xfId="9849"/>
    <cellStyle name="Normal 2 3 2 2 2 13" xfId="10757"/>
    <cellStyle name="Normal 2 3 2 2 2 14" xfId="11396"/>
    <cellStyle name="Normal 2 3 2 2 2 15" xfId="9492"/>
    <cellStyle name="Normal 2 3 2 2 2 16" xfId="8957"/>
    <cellStyle name="Normal 2 3 2 2 2 17" xfId="8429"/>
    <cellStyle name="Normal 2 3 2 2 2 18" xfId="7892"/>
    <cellStyle name="Normal 2 3 2 2 2 19" xfId="7368"/>
    <cellStyle name="Normal 2 3 2 2 2 2" xfId="8081"/>
    <cellStyle name="Normal 2 3 2 2 2 2 10" xfId="10179"/>
    <cellStyle name="Normal 2 3 2 2 2 2 11" xfId="10121"/>
    <cellStyle name="Normal 2 3 2 2 2 2 12" xfId="10161"/>
    <cellStyle name="Normal 2 3 2 2 2 2 13" xfId="10662"/>
    <cellStyle name="Normal 2 3 2 2 2 2 14" xfId="12170"/>
    <cellStyle name="Normal 2 3 2 2 2 2 15" xfId="10457"/>
    <cellStyle name="Normal 2 3 2 2 2 2 16" xfId="11345"/>
    <cellStyle name="Normal 2 3 2 2 2 2 17" xfId="9319"/>
    <cellStyle name="Normal 2 3 2 2 2 2 18" xfId="8789"/>
    <cellStyle name="Normal 2 3 2 2 2 2 19" xfId="8257"/>
    <cellStyle name="Normal 2 3 2 2 2 2 2" xfId="14763"/>
    <cellStyle name="Normal 2 3 2 2 2 2 2 10" xfId="10497"/>
    <cellStyle name="Normal 2 3 2 2 2 2 2 11" xfId="11378"/>
    <cellStyle name="Normal 2 3 2 2 2 2 2 12" xfId="9844"/>
    <cellStyle name="Normal 2 3 2 2 2 2 2 13" xfId="9306"/>
    <cellStyle name="Normal 2 3 2 2 2 2 2 14" xfId="8776"/>
    <cellStyle name="Normal 2 3 2 2 2 2 2 15" xfId="8243"/>
    <cellStyle name="Normal 2 3 2 2 2 2 2 16" xfId="7714"/>
    <cellStyle name="Normal 2 3 2 2 2 2 2 17" xfId="7188"/>
    <cellStyle name="Normal 2 3 2 2 2 2 2 18" xfId="6664"/>
    <cellStyle name="Normal 2 3 2 2 2 2 2 19" xfId="6143"/>
    <cellStyle name="Normal 2 3 2 2 2 2 2 2" xfId="14751"/>
    <cellStyle name="Normal 2 3 2 2 2 2 2 2 10" xfId="12228"/>
    <cellStyle name="Normal 2 3 2 2 2 2 2 2 11" xfId="10051"/>
    <cellStyle name="Normal 2 3 2 2 2 2 2 2 12" xfId="9419"/>
    <cellStyle name="Normal 2 3 2 2 2 2 2 2 13" xfId="8886"/>
    <cellStyle name="Normal 2 3 2 2 2 2 2 2 14" xfId="8357"/>
    <cellStyle name="Normal 2 3 2 2 2 2 2 2 15" xfId="7823"/>
    <cellStyle name="Normal 2 3 2 2 2 2 2 2 16" xfId="7298"/>
    <cellStyle name="Normal 2 3 2 2 2 2 2 2 17" xfId="6773"/>
    <cellStyle name="Normal 2 3 2 2 2 2 2 2 18" xfId="6253"/>
    <cellStyle name="Normal 2 3 2 2 2 2 2 2 19" xfId="5738"/>
    <cellStyle name="Normal 2 3 2 2 2 2 2 2 2" xfId="14152"/>
    <cellStyle name="Normal 2 3 2 2 2 2 2 2 2 10" xfId="7143"/>
    <cellStyle name="Normal 2 3 2 2 2 2 2 2 2 11" xfId="6620"/>
    <cellStyle name="Normal 2 3 2 2 2 2 2 2 2 12" xfId="6101"/>
    <cellStyle name="Normal 2 3 2 2 2 2 2 2 2 13" xfId="5589"/>
    <cellStyle name="Normal 2 3 2 2 2 2 2 2 2 14" xfId="5081"/>
    <cellStyle name="Normal 2 3 2 2 2 2 2 2 2 15" xfId="4582"/>
    <cellStyle name="Normal 2 3 2 2 2 2 2 2 2 16" xfId="4080"/>
    <cellStyle name="Normal 2 3 2 2 2 2 2 2 2 17" xfId="3603"/>
    <cellStyle name="Normal 2 3 2 2 2 2 2 2 2 18" xfId="3121"/>
    <cellStyle name="Normal 2 3 2 2 2 2 2 2 2 19" xfId="2649"/>
    <cellStyle name="Normal 2 3 2 2 2 2 2 2 2 2" xfId="14140"/>
    <cellStyle name="Normal 2 3 2 2 2 2 2 2 2 2 10" xfId="6077"/>
    <cellStyle name="Normal 2 3 2 2 2 2 2 2 2 2 11" xfId="5566"/>
    <cellStyle name="Normal 2 3 2 2 2 2 2 2 2 2 12" xfId="5058"/>
    <cellStyle name="Normal 2 3 2 2 2 2 2 2 2 2 13" xfId="4560"/>
    <cellStyle name="Normal 2 3 2 2 2 2 2 2 2 2 14" xfId="4057"/>
    <cellStyle name="Normal 2 3 2 2 2 2 2 2 2 2 15" xfId="3578"/>
    <cellStyle name="Normal 2 3 2 2 2 2 2 2 2 2 16" xfId="3098"/>
    <cellStyle name="Normal 2 3 2 2 2 2 2 2 2 2 17" xfId="2625"/>
    <cellStyle name="Normal 2 3 2 2 2 2 2 2 2 2 18" xfId="2180"/>
    <cellStyle name="Normal 2 3 2 2 2 2 2 2 2 2 19" xfId="1755"/>
    <cellStyle name="Normal 2 3 2 2 2 2 2 2 2 2 2" xfId="12514"/>
    <cellStyle name="Normal 2 3 2 2 2 2 2 2 2 2 2 10" xfId="6065"/>
    <cellStyle name="Normal 2 3 2 2 2 2 2 2 2 2 2 11" xfId="5554"/>
    <cellStyle name="Normal 2 3 2 2 2 2 2 2 2 2 2 12" xfId="5046"/>
    <cellStyle name="Normal 2 3 2 2 2 2 2 2 2 2 2 13" xfId="4548"/>
    <cellStyle name="Normal 2 3 2 2 2 2 2 2 2 2 2 14" xfId="4045"/>
    <cellStyle name="Normal 2 3 2 2 2 2 2 2 2 2 2 15" xfId="3566"/>
    <cellStyle name="Normal 2 3 2 2 2 2 2 2 2 2 2 16" xfId="3086"/>
    <cellStyle name="Normal 2 3 2 2 2 2 2 2 2 2 2 17" xfId="2613"/>
    <cellStyle name="Normal 2 3 2 2 2 2 2 2 2 2 2 18" xfId="2168"/>
    <cellStyle name="Normal 2 3 2 2 2 2 2 2 2 2 2 19" xfId="1743"/>
    <cellStyle name="Normal 2 3 2 2 2 2 2 2 2 2 2 2" xfId="12501"/>
    <cellStyle name="Normal 2 3 2 2 2 2 2 2 2 2 2 20" xfId="1352"/>
    <cellStyle name="Normal 2 3 2 2 2 2 2 2 2 2 2 21" xfId="975"/>
    <cellStyle name="Normal 2 3 2 2 2 2 2 2 2 2 2 22" xfId="658"/>
    <cellStyle name="Normal 2 3 2 2 2 2 2 2 2 2 2 23" xfId="381"/>
    <cellStyle name="Normal 2 3 2 2 2 2 2 2 2 2 2 24" xfId="181"/>
    <cellStyle name="Normal 2 3 2 2 2 2 2 2 2 2 2 25" xfId="54"/>
    <cellStyle name="Normal 2 3 2 2 2 2 2 2 2 2 2 26" xfId="17929"/>
    <cellStyle name="Normal 2 3 2 2 2 2 2 2 2 2 2 27" xfId="19270"/>
    <cellStyle name="Normal 2 3 2 2 2 2 2 2 2 2 2 28" xfId="20592"/>
    <cellStyle name="Normal 2 3 2 2 2 2 2 2 2 2 2 29" xfId="21948"/>
    <cellStyle name="Normal 2 3 2 2 2 2 2 2 2 2 2 3" xfId="9772"/>
    <cellStyle name="Normal 2 3 2 2 2 2 2 2 2 2 2 30" xfId="23304"/>
    <cellStyle name="Normal 2 3 2 2 2 2 2 2 2 2 2 31" xfId="24620"/>
    <cellStyle name="Normal 2 3 2 2 2 2 2 2 2 2 2 32" xfId="25842"/>
    <cellStyle name="Normal 2 3 2 2 2 2 2 2 2 2 2 33" xfId="26865"/>
    <cellStyle name="Normal 2 3 2 2 2 2 2 2 2 2 2 34" xfId="27537"/>
    <cellStyle name="Normal 2 3 2 2 2 2 2 2 2 2 2 4" xfId="9225"/>
    <cellStyle name="Normal 2 3 2 2 2 2 2 2 2 2 2 5" xfId="8694"/>
    <cellStyle name="Normal 2 3 2 2 2 2 2 2 2 2 2 6" xfId="8162"/>
    <cellStyle name="Normal 2 3 2 2 2 2 2 2 2 2 2 7" xfId="7632"/>
    <cellStyle name="Normal 2 3 2 2 2 2 2 2 2 2 2 8" xfId="7106"/>
    <cellStyle name="Normal 2 3 2 2 2 2 2 2 2 2 2 9" xfId="6583"/>
    <cellStyle name="Normal 2 3 2 2 2 2 2 2 2 2 20" xfId="1364"/>
    <cellStyle name="Normal 2 3 2 2 2 2 2 2 2 2 21" xfId="987"/>
    <cellStyle name="Normal 2 3 2 2 2 2 2 2 2 2 22" xfId="670"/>
    <cellStyle name="Normal 2 3 2 2 2 2 2 2 2 2 23" xfId="393"/>
    <cellStyle name="Normal 2 3 2 2 2 2 2 2 2 2 24" xfId="193"/>
    <cellStyle name="Normal 2 3 2 2 2 2 2 2 2 2 25" xfId="65"/>
    <cellStyle name="Normal 2 3 2 2 2 2 2 2 2 2 26" xfId="17917"/>
    <cellStyle name="Normal 2 3 2 2 2 2 2 2 2 2 27" xfId="19258"/>
    <cellStyle name="Normal 2 3 2 2 2 2 2 2 2 2 28" xfId="20580"/>
    <cellStyle name="Normal 2 3 2 2 2 2 2 2 2 2 29" xfId="21936"/>
    <cellStyle name="Normal 2 3 2 2 2 2 2 2 2 2 3" xfId="9785"/>
    <cellStyle name="Normal 2 3 2 2 2 2 2 2 2 2 30" xfId="23292"/>
    <cellStyle name="Normal 2 3 2 2 2 2 2 2 2 2 31" xfId="24608"/>
    <cellStyle name="Normal 2 3 2 2 2 2 2 2 2 2 32" xfId="25831"/>
    <cellStyle name="Normal 2 3 2 2 2 2 2 2 2 2 33" xfId="26853"/>
    <cellStyle name="Normal 2 3 2 2 2 2 2 2 2 2 34" xfId="27526"/>
    <cellStyle name="Normal 2 3 2 2 2 2 2 2 2 2 4" xfId="9237"/>
    <cellStyle name="Normal 2 3 2 2 2 2 2 2 2 2 5" xfId="8706"/>
    <cellStyle name="Normal 2 3 2 2 2 2 2 2 2 2 6" xfId="8174"/>
    <cellStyle name="Normal 2 3 2 2 2 2 2 2 2 2 7" xfId="7644"/>
    <cellStyle name="Normal 2 3 2 2 2 2 2 2 2 2 8" xfId="7118"/>
    <cellStyle name="Normal 2 3 2 2 2 2 2 2 2 2 9" xfId="6595"/>
    <cellStyle name="Normal 2 3 2 2 2 2 2 2 2 20" xfId="2201"/>
    <cellStyle name="Normal 2 3 2 2 2 2 2 2 2 21" xfId="1778"/>
    <cellStyle name="Normal 2 3 2 2 2 2 2 2 2 22" xfId="1793"/>
    <cellStyle name="Normal 2 3 2 2 2 2 2 2 2 23" xfId="1025"/>
    <cellStyle name="Normal 2 3 2 2 2 2 2 2 2 24" xfId="688"/>
    <cellStyle name="Normal 2 3 2 2 2 2 2 2 2 25" xfId="411"/>
    <cellStyle name="Normal 2 3 2 2 2 2 2 2 2 26" xfId="16454"/>
    <cellStyle name="Normal 2 3 2 2 2 2 2 2 2 27" xfId="16697"/>
    <cellStyle name="Normal 2 3 2 2 2 2 2 2 2 28" xfId="18894"/>
    <cellStyle name="Normal 2 3 2 2 2 2 2 2 2 29" xfId="19072"/>
    <cellStyle name="Normal 2 3 2 2 2 2 2 2 2 3" xfId="11246"/>
    <cellStyle name="Normal 2 3 2 2 2 2 2 2 2 30" xfId="20058"/>
    <cellStyle name="Normal 2 3 2 2 2 2 2 2 2 31" xfId="21519"/>
    <cellStyle name="Normal 2 3 2 2 2 2 2 2 2 32" xfId="23568"/>
    <cellStyle name="Normal 2 3 2 2 2 2 2 2 2 33" xfId="25500"/>
    <cellStyle name="Normal 2 3 2 2 2 2 2 2 2 34" xfId="26908"/>
    <cellStyle name="Normal 2 3 2 2 2 2 2 2 2 4" xfId="10404"/>
    <cellStyle name="Normal 2 3 2 2 2 2 2 2 2 5" xfId="9832"/>
    <cellStyle name="Normal 2 3 2 2 2 2 2 2 2 6" xfId="9261"/>
    <cellStyle name="Normal 2 3 2 2 2 2 2 2 2 7" xfId="8731"/>
    <cellStyle name="Normal 2 3 2 2 2 2 2 2 2 8" xfId="8197"/>
    <cellStyle name="Normal 2 3 2 2 2 2 2 2 2 9" xfId="7669"/>
    <cellStyle name="Normal 2 3 2 2 2 2 2 2 20" xfId="5231"/>
    <cellStyle name="Normal 2 3 2 2 2 2 2 2 21" xfId="4731"/>
    <cellStyle name="Normal 2 3 2 2 2 2 2 2 22" xfId="4229"/>
    <cellStyle name="Normal 2 3 2 2 2 2 2 2 23" xfId="1266"/>
    <cellStyle name="Normal 2 3 2 2 2 2 2 2 24" xfId="2026"/>
    <cellStyle name="Normal 2 3 2 2 2 2 2 2 25" xfId="10350"/>
    <cellStyle name="Normal 2 3 2 2 2 2 2 2 26" xfId="1257"/>
    <cellStyle name="Normal 2 3 2 2 2 2 2 2 27" xfId="16442"/>
    <cellStyle name="Normal 2 3 2 2 2 2 2 2 28" xfId="15739"/>
    <cellStyle name="Normal 2 3 2 2 2 2 2 2 29" xfId="19190"/>
    <cellStyle name="Normal 2 3 2 2 2 2 2 2 3" xfId="13090"/>
    <cellStyle name="Normal 2 3 2 2 2 2 2 2 30" xfId="20644"/>
    <cellStyle name="Normal 2 3 2 2 2 2 2 2 31" xfId="21048"/>
    <cellStyle name="Normal 2 3 2 2 2 2 2 2 32" xfId="22029"/>
    <cellStyle name="Normal 2 3 2 2 2 2 2 2 33" xfId="22417"/>
    <cellStyle name="Normal 2 3 2 2 2 2 2 2 34" xfId="25769"/>
    <cellStyle name="Normal 2 3 2 2 2 2 2 2 35" xfId="25326"/>
    <cellStyle name="Normal 2 3 2 2 2 2 2 2 4" xfId="11258"/>
    <cellStyle name="Normal 2 3 2 2 2 2 2 2 5" xfId="10177"/>
    <cellStyle name="Normal 2 3 2 2 2 2 2 2 6" xfId="10846"/>
    <cellStyle name="Normal 2 3 2 2 2 2 2 2 7" xfId="10786"/>
    <cellStyle name="Normal 2 3 2 2 2 2 2 2 8" xfId="10164"/>
    <cellStyle name="Normal 2 3 2 2 2 2 2 2 9" xfId="10644"/>
    <cellStyle name="Normal 2 3 2 2 2 2 2 20" xfId="5631"/>
    <cellStyle name="Normal 2 3 2 2 2 2 2 21" xfId="5124"/>
    <cellStyle name="Normal 2 3 2 2 2 2 2 22" xfId="4625"/>
    <cellStyle name="Normal 2 3 2 2 2 2 2 23" xfId="4124"/>
    <cellStyle name="Normal 2 3 2 2 2 2 2 24" xfId="3645"/>
    <cellStyle name="Normal 2 3 2 2 2 2 2 25" xfId="3164"/>
    <cellStyle name="Normal 2 3 2 2 2 2 2 26" xfId="1739"/>
    <cellStyle name="Normal 2 3 2 2 2 2 2 27" xfId="1236"/>
    <cellStyle name="Normal 2 3 2 2 2 2 2 28" xfId="1526"/>
    <cellStyle name="Normal 2 3 2 2 2 2 2 29" xfId="1596"/>
    <cellStyle name="Normal 2 3 2 2 2 2 2 3" xfId="13897"/>
    <cellStyle name="Normal 2 3 2 2 2 2 2 30" xfId="15865"/>
    <cellStyle name="Normal 2 3 2 2 2 2 2 31" xfId="17495"/>
    <cellStyle name="Normal 2 3 2 2 2 2 2 32" xfId="16546"/>
    <cellStyle name="Normal 2 3 2 2 2 2 2 33" xfId="19319"/>
    <cellStyle name="Normal 2 3 2 2 2 2 2 34" xfId="20714"/>
    <cellStyle name="Normal 2 3 2 2 2 2 2 35" xfId="22820"/>
    <cellStyle name="Normal 2 3 2 2 2 2 2 36" xfId="22264"/>
    <cellStyle name="Normal 2 3 2 2 2 2 2 37" xfId="24386"/>
    <cellStyle name="Normal 2 3 2 2 2 2 2 38" xfId="26402"/>
    <cellStyle name="Normal 2 3 2 2 2 2 2 4" xfId="13744"/>
    <cellStyle name="Normal 2 3 2 2 2 2 2 5" xfId="13620"/>
    <cellStyle name="Normal 2 3 2 2 2 2 2 6" xfId="13102"/>
    <cellStyle name="Normal 2 3 2 2 2 2 2 6 10" xfId="26408"/>
    <cellStyle name="Normal 2 3 2 2 2 2 2 6 11" xfId="27246"/>
    <cellStyle name="Normal 2 3 2 2 2 2 2 6 2" xfId="12828"/>
    <cellStyle name="Normal 2 3 2 2 2 2 2 6 3" xfId="17340"/>
    <cellStyle name="Normal 2 3 2 2 2 2 2 6 4" xfId="18686"/>
    <cellStyle name="Normal 2 3 2 2 2 2 2 6 5" xfId="20018"/>
    <cellStyle name="Normal 2 3 2 2 2 2 2 6 6" xfId="21368"/>
    <cellStyle name="Normal 2 3 2 2 2 2 2 6 7" xfId="22725"/>
    <cellStyle name="Normal 2 3 2 2 2 2 2 6 8" xfId="24055"/>
    <cellStyle name="Normal 2 3 2 2 2 2 2 6 9" xfId="25312"/>
    <cellStyle name="Normal 2 3 2 2 2 2 2 7" xfId="11857"/>
    <cellStyle name="Normal 2 3 2 2 2 2 2 8" xfId="12102"/>
    <cellStyle name="Normal 2 3 2 2 2 2 2 9" xfId="10127"/>
    <cellStyle name="Normal 2 3 2 2 2 2 20" xfId="7727"/>
    <cellStyle name="Normal 2 3 2 2 2 2 21" xfId="7201"/>
    <cellStyle name="Normal 2 3 2 2 2 2 22" xfId="6677"/>
    <cellStyle name="Normal 2 3 2 2 2 2 23" xfId="6156"/>
    <cellStyle name="Normal 2 3 2 2 2 2 24" xfId="5644"/>
    <cellStyle name="Normal 2 3 2 2 2 2 25" xfId="5137"/>
    <cellStyle name="Normal 2 3 2 2 2 2 26" xfId="8314"/>
    <cellStyle name="Normal 2 3 2 2 2 2 27" xfId="2947"/>
    <cellStyle name="Normal 2 3 2 2 2 2 28" xfId="1268"/>
    <cellStyle name="Normal 2 3 2 2 2 2 29" xfId="1233"/>
    <cellStyle name="Normal 2 3 2 2 2 2 3" xfId="14561"/>
    <cellStyle name="Normal 2 3 2 2 2 2 3 2" xfId="13914"/>
    <cellStyle name="Normal 2 3 2 2 2 2 3 2 10" xfId="22948"/>
    <cellStyle name="Normal 2 3 2 2 2 2 3 2 11" xfId="26932"/>
    <cellStyle name="Normal 2 3 2 2 2 2 3 2 2" xfId="12717"/>
    <cellStyle name="Normal 2 3 2 2 2 2 3 2 2 2" xfId="12448"/>
    <cellStyle name="Normal 2 3 2 2 2 2 3 2 2 2 10" xfId="27557"/>
    <cellStyle name="Normal 2 3 2 2 2 2 3 2 2 2 2" xfId="17981"/>
    <cellStyle name="Normal 2 3 2 2 2 2 3 2 2 2 3" xfId="19320"/>
    <cellStyle name="Normal 2 3 2 2 2 2 3 2 2 2 4" xfId="20640"/>
    <cellStyle name="Normal 2 3 2 2 2 2 3 2 2 2 5" xfId="21998"/>
    <cellStyle name="Normal 2 3 2 2 2 2 3 2 2 2 6" xfId="23354"/>
    <cellStyle name="Normal 2 3 2 2 2 2 3 2 2 2 7" xfId="24671"/>
    <cellStyle name="Normal 2 3 2 2 2 2 3 2 2 2 8" xfId="25887"/>
    <cellStyle name="Normal 2 3 2 2 2 2 3 2 2 2 9" xfId="26899"/>
    <cellStyle name="Normal 2 3 2 2 2 2 3 2 3" xfId="16619"/>
    <cellStyle name="Normal 2 3 2 2 2 2 3 2 4" xfId="15385"/>
    <cellStyle name="Normal 2 3 2 2 2 2 3 2 5" xfId="15613"/>
    <cellStyle name="Normal 2 3 2 2 2 2 3 2 6" xfId="20663"/>
    <cellStyle name="Normal 2 3 2 2 2 2 3 2 7" xfId="22025"/>
    <cellStyle name="Normal 2 3 2 2 2 2 3 2 8" xfId="23378"/>
    <cellStyle name="Normal 2 3 2 2 2 2 3 2 9" xfId="22243"/>
    <cellStyle name="Normal 2 3 2 2 2 2 3 3" xfId="13025"/>
    <cellStyle name="Normal 2 3 2 2 2 2 3 3 10" xfId="27272"/>
    <cellStyle name="Normal 2 3 2 2 2 2 3 3 2" xfId="17414"/>
    <cellStyle name="Normal 2 3 2 2 2 2 3 3 3" xfId="18759"/>
    <cellStyle name="Normal 2 3 2 2 2 2 3 3 4" xfId="20088"/>
    <cellStyle name="Normal 2 3 2 2 2 2 3 3 5" xfId="21442"/>
    <cellStyle name="Normal 2 3 2 2 2 2 3 3 6" xfId="22797"/>
    <cellStyle name="Normal 2 3 2 2 2 2 3 3 7" xfId="24127"/>
    <cellStyle name="Normal 2 3 2 2 2 2 3 3 8" xfId="25375"/>
    <cellStyle name="Normal 2 3 2 2 2 2 3 3 9" xfId="26460"/>
    <cellStyle name="Normal 2 3 2 2 2 2 30" xfId="15853"/>
    <cellStyle name="Normal 2 3 2 2 2 2 31" xfId="17530"/>
    <cellStyle name="Normal 2 3 2 2 2 2 32" xfId="17989"/>
    <cellStyle name="Normal 2 3 2 2 2 2 33" xfId="15795"/>
    <cellStyle name="Normal 2 3 2 2 2 2 34" xfId="17398"/>
    <cellStyle name="Normal 2 3 2 2 2 2 35" xfId="21195"/>
    <cellStyle name="Normal 2 3 2 2 2 2 36" xfId="22682"/>
    <cellStyle name="Normal 2 3 2 2 2 2 37" xfId="23659"/>
    <cellStyle name="Normal 2 3 2 2 2 2 38" xfId="26030"/>
    <cellStyle name="Normal 2 3 2 2 2 2 4" xfId="13757"/>
    <cellStyle name="Normal 2 3 2 2 2 2 4 10" xfId="26981"/>
    <cellStyle name="Normal 2 3 2 2 2 2 4 2" xfId="16754"/>
    <cellStyle name="Normal 2 3 2 2 2 2 4 3" xfId="18105"/>
    <cellStyle name="Normal 2 3 2 2 2 2 4 4" xfId="19441"/>
    <cellStyle name="Normal 2 3 2 2 2 2 4 5" xfId="20798"/>
    <cellStyle name="Normal 2 3 2 2 2 2 4 6" xfId="22156"/>
    <cellStyle name="Normal 2 3 2 2 2 2 4 7" xfId="23507"/>
    <cellStyle name="Normal 2 3 2 2 2 2 4 8" xfId="24784"/>
    <cellStyle name="Normal 2 3 2 2 2 2 4 9" xfId="25975"/>
    <cellStyle name="Normal 2 3 2 2 2 2 5" xfId="13634"/>
    <cellStyle name="Normal 2 3 2 2 2 2 5 10" xfId="27021"/>
    <cellStyle name="Normal 2 3 2 2 2 2 5 2" xfId="16864"/>
    <cellStyle name="Normal 2 3 2 2 2 2 5 3" xfId="18211"/>
    <cellStyle name="Normal 2 3 2 2 2 2 5 4" xfId="19549"/>
    <cellStyle name="Normal 2 3 2 2 2 2 5 5" xfId="20904"/>
    <cellStyle name="Normal 2 3 2 2 2 2 5 6" xfId="22261"/>
    <cellStyle name="Normal 2 3 2 2 2 2 5 7" xfId="23612"/>
    <cellStyle name="Normal 2 3 2 2 2 2 5 8" xfId="24880"/>
    <cellStyle name="Normal 2 3 2 2 2 2 5 9" xfId="26050"/>
    <cellStyle name="Normal 2 3 2 2 2 2 6" xfId="13325"/>
    <cellStyle name="Normal 2 3 2 2 2 2 6 2" xfId="12840"/>
    <cellStyle name="Normal 2 3 2 2 2 2 6 2 10" xfId="27350"/>
    <cellStyle name="Normal 2 3 2 2 2 2 6 2 2" xfId="17597"/>
    <cellStyle name="Normal 2 3 2 2 2 2 6 2 3" xfId="18941"/>
    <cellStyle name="Normal 2 3 2 2 2 2 6 2 4" xfId="20266"/>
    <cellStyle name="Normal 2 3 2 2 2 2 6 2 5" xfId="21621"/>
    <cellStyle name="Normal 2 3 2 2 2 2 6 2 6" xfId="22978"/>
    <cellStyle name="Normal 2 3 2 2 2 2 6 2 7" xfId="24300"/>
    <cellStyle name="Normal 2 3 2 2 2 2 6 2 8" xfId="25539"/>
    <cellStyle name="Normal 2 3 2 2 2 2 6 2 9" xfId="26596"/>
    <cellStyle name="Normal 2 3 2 2 2 2 7" xfId="11870"/>
    <cellStyle name="Normal 2 3 2 2 2 2 8" xfId="10342"/>
    <cellStyle name="Normal 2 3 2 2 2 2 9" xfId="11899"/>
    <cellStyle name="Normal 2 3 2 2 2 20" xfId="6844"/>
    <cellStyle name="Normal 2 3 2 2 2 21" xfId="6323"/>
    <cellStyle name="Normal 2 3 2 2 2 22" xfId="5806"/>
    <cellStyle name="Normal 2 3 2 2 2 23" xfId="5300"/>
    <cellStyle name="Normal 2 3 2 2 2 24" xfId="4797"/>
    <cellStyle name="Normal 2 3 2 2 2 25" xfId="4296"/>
    <cellStyle name="Normal 2 3 2 2 2 26" xfId="3814"/>
    <cellStyle name="Normal 2 3 2 2 2 27" xfId="3327"/>
    <cellStyle name="Normal 2 3 2 2 2 28" xfId="2858"/>
    <cellStyle name="Normal 2 3 2 2 2 29" xfId="5787"/>
    <cellStyle name="Normal 2 3 2 2 2 3" xfId="14924"/>
    <cellStyle name="Normal 2 3 2 2 2 30" xfId="1039"/>
    <cellStyle name="Normal 2 3 2 2 2 31" xfId="2528"/>
    <cellStyle name="Normal 2 3 2 2 2 32" xfId="5854"/>
    <cellStyle name="Normal 2 3 2 2 2 33" xfId="15696"/>
    <cellStyle name="Normal 2 3 2 2 2 34" xfId="16678"/>
    <cellStyle name="Normal 2 3 2 2 2 35" xfId="18607"/>
    <cellStyle name="Normal 2 3 2 2 2 36" xfId="20219"/>
    <cellStyle name="Normal 2 3 2 2 2 37" xfId="21418"/>
    <cellStyle name="Normal 2 3 2 2 2 38" xfId="22481"/>
    <cellStyle name="Normal 2 3 2 2 2 39" xfId="23549"/>
    <cellStyle name="Normal 2 3 2 2 2 4" xfId="14730"/>
    <cellStyle name="Normal 2 3 2 2 2 4 10" xfId="11943"/>
    <cellStyle name="Normal 2 3 2 2 2 4 11" xfId="9879"/>
    <cellStyle name="Normal 2 3 2 2 2 4 12" xfId="10706"/>
    <cellStyle name="Normal 2 3 2 2 2 4 13" xfId="10235"/>
    <cellStyle name="Normal 2 3 2 2 2 4 14" xfId="10893"/>
    <cellStyle name="Normal 2 3 2 2 2 4 15" xfId="11173"/>
    <cellStyle name="Normal 2 3 2 2 2 4 16" xfId="10866"/>
    <cellStyle name="Normal 2 3 2 2 2 4 17" xfId="10116"/>
    <cellStyle name="Normal 2 3 2 2 2 4 18" xfId="9738"/>
    <cellStyle name="Normal 2 3 2 2 2 4 19" xfId="12329"/>
    <cellStyle name="Normal 2 3 2 2 2 4 2" xfId="14675"/>
    <cellStyle name="Normal 2 3 2 2 2 4 20" xfId="10117"/>
    <cellStyle name="Normal 2 3 2 2 2 4 21" xfId="11629"/>
    <cellStyle name="Normal 2 3 2 2 2 4 22" xfId="3664"/>
    <cellStyle name="Normal 2 3 2 2 2 4 23" xfId="1467"/>
    <cellStyle name="Normal 2 3 2 2 2 4 24" xfId="3304"/>
    <cellStyle name="Normal 2 3 2 2 2 4 25" xfId="2084"/>
    <cellStyle name="Normal 2 3 2 2 2 4 26" xfId="15935"/>
    <cellStyle name="Normal 2 3 2 2 2 4 27" xfId="17098"/>
    <cellStyle name="Normal 2 3 2 2 2 4 28" xfId="17672"/>
    <cellStyle name="Normal 2 3 2 2 2 4 29" xfId="19969"/>
    <cellStyle name="Normal 2 3 2 2 2 4 3" xfId="11785"/>
    <cellStyle name="Normal 2 3 2 2 2 4 30" xfId="21344"/>
    <cellStyle name="Normal 2 3 2 2 2 4 31" xfId="22239"/>
    <cellStyle name="Normal 2 3 2 2 2 4 32" xfId="24273"/>
    <cellStyle name="Normal 2 3 2 2 2 4 33" xfId="24435"/>
    <cellStyle name="Normal 2 3 2 2 2 4 34" xfId="26783"/>
    <cellStyle name="Normal 2 3 2 2 2 4 4" xfId="11774"/>
    <cellStyle name="Normal 2 3 2 2 2 4 5" xfId="11334"/>
    <cellStyle name="Normal 2 3 2 2 2 4 6" xfId="11055"/>
    <cellStyle name="Normal 2 3 2 2 2 4 7" xfId="12172"/>
    <cellStyle name="Normal 2 3 2 2 2 4 8" xfId="10561"/>
    <cellStyle name="Normal 2 3 2 2 2 4 9" xfId="10964"/>
    <cellStyle name="Normal 2 3 2 2 2 40" xfId="25240"/>
    <cellStyle name="Normal 2 3 2 2 2 41" xfId="26820"/>
    <cellStyle name="Normal 2 3 2 2 2 5" xfId="14573"/>
    <cellStyle name="Normal 2 3 2 2 2 5 10" xfId="23622"/>
    <cellStyle name="Normal 2 3 2 2 2 5 11" xfId="25317"/>
    <cellStyle name="Normal 2 3 2 2 2 5 12" xfId="26231"/>
    <cellStyle name="Normal 2 3 2 2 2 5 2" xfId="14285"/>
    <cellStyle name="Normal 2 3 2 2 2 5 2 2" xfId="12729"/>
    <cellStyle name="Normal 2 3 2 2 2 5 2 2 10" xfId="26679"/>
    <cellStyle name="Normal 2 3 2 2 2 5 2 2 11" xfId="27401"/>
    <cellStyle name="Normal 2 3 2 2 2 5 2 2 2" xfId="12602"/>
    <cellStyle name="Normal 2 3 2 2 2 5 2 2 3" xfId="17707"/>
    <cellStyle name="Normal 2 3 2 2 2 5 2 2 4" xfId="19046"/>
    <cellStyle name="Normal 2 3 2 2 2 5 2 2 5" xfId="20373"/>
    <cellStyle name="Normal 2 3 2 2 2 5 2 2 6" xfId="21729"/>
    <cellStyle name="Normal 2 3 2 2 2 5 2 2 7" xfId="23085"/>
    <cellStyle name="Normal 2 3 2 2 2 5 2 2 8" xfId="24405"/>
    <cellStyle name="Normal 2 3 2 2 2 5 2 2 9" xfId="25637"/>
    <cellStyle name="Normal 2 3 2 2 2 5 3" xfId="13194"/>
    <cellStyle name="Normal 2 3 2 2 2 5 4" xfId="16036"/>
    <cellStyle name="Normal 2 3 2 2 2 5 5" xfId="16765"/>
    <cellStyle name="Normal 2 3 2 2 2 5 6" xfId="18692"/>
    <cellStyle name="Normal 2 3 2 2 2 5 7" xfId="20049"/>
    <cellStyle name="Normal 2 3 2 2 2 5 8" xfId="21855"/>
    <cellStyle name="Normal 2 3 2 2 2 5 9" xfId="23318"/>
    <cellStyle name="Normal 2 3 2 2 2 6" xfId="14870"/>
    <cellStyle name="Normal 2 3 2 2 2 6 10" xfId="10516"/>
    <cellStyle name="Normal 2 3 2 2 2 6 11" xfId="10193"/>
    <cellStyle name="Normal 2 3 2 2 2 6 12" xfId="11408"/>
    <cellStyle name="Normal 2 3 2 2 2 6 13" xfId="9722"/>
    <cellStyle name="Normal 2 3 2 2 2 6 14" xfId="12346"/>
    <cellStyle name="Normal 2 3 2 2 2 6 15" xfId="11985"/>
    <cellStyle name="Normal 2 3 2 2 2 6 16" xfId="10416"/>
    <cellStyle name="Normal 2 3 2 2 2 6 17" xfId="9538"/>
    <cellStyle name="Normal 2 3 2 2 2 6 18" xfId="9002"/>
    <cellStyle name="Normal 2 3 2 2 2 6 19" xfId="8472"/>
    <cellStyle name="Normal 2 3 2 2 2 6 2" xfId="14500"/>
    <cellStyle name="Normal 2 3 2 2 2 6 20" xfId="7935"/>
    <cellStyle name="Normal 2 3 2 2 2 6 21" xfId="7412"/>
    <cellStyle name="Normal 2 3 2 2 2 6 22" xfId="2824"/>
    <cellStyle name="Normal 2 3 2 2 2 6 23" xfId="1001"/>
    <cellStyle name="Normal 2 3 2 2 2 6 24" xfId="936"/>
    <cellStyle name="Normal 2 3 2 2 2 6 25" xfId="9591"/>
    <cellStyle name="Normal 2 3 2 2 2 6 26" xfId="16109"/>
    <cellStyle name="Normal 2 3 2 2 2 6 27" xfId="17838"/>
    <cellStyle name="Normal 2 3 2 2 2 6 28" xfId="16054"/>
    <cellStyle name="Normal 2 3 2 2 2 6 29" xfId="18146"/>
    <cellStyle name="Normal 2 3 2 2 2 6 3" xfId="11607"/>
    <cellStyle name="Normal 2 3 2 2 2 6 30" xfId="17105"/>
    <cellStyle name="Normal 2 3 2 2 2 6 31" xfId="21300"/>
    <cellStyle name="Normal 2 3 2 2 2 6 32" xfId="23980"/>
    <cellStyle name="Normal 2 3 2 2 2 6 33" xfId="24421"/>
    <cellStyle name="Normal 2 3 2 2 2 6 34" xfId="26291"/>
    <cellStyle name="Normal 2 3 2 2 2 6 4" xfId="10277"/>
    <cellStyle name="Normal 2 3 2 2 2 6 5" xfId="9800"/>
    <cellStyle name="Normal 2 3 2 2 2 6 6" xfId="9694"/>
    <cellStyle name="Normal 2 3 2 2 2 6 7" xfId="11803"/>
    <cellStyle name="Normal 2 3 2 2 2 6 8" xfId="10867"/>
    <cellStyle name="Normal 2 3 2 2 2 6 9" xfId="10374"/>
    <cellStyle name="Normal 2 3 2 2 2 7" xfId="14274"/>
    <cellStyle name="Normal 2 3 2 2 2 8" xfId="9507"/>
    <cellStyle name="Normal 2 3 2 2 2 8 10" xfId="12091"/>
    <cellStyle name="Normal 2 3 2 2 2 8 11" xfId="10740"/>
    <cellStyle name="Normal 2 3 2 2 2 8 12" xfId="9152"/>
    <cellStyle name="Normal 2 3 2 2 2 8 13" xfId="8622"/>
    <cellStyle name="Normal 2 3 2 2 2 8 14" xfId="8089"/>
    <cellStyle name="Normal 2 3 2 2 2 8 15" xfId="7560"/>
    <cellStyle name="Normal 2 3 2 2 2 8 16" xfId="7034"/>
    <cellStyle name="Normal 2 3 2 2 2 8 17" xfId="6512"/>
    <cellStyle name="Normal 2 3 2 2 2 8 18" xfId="5995"/>
    <cellStyle name="Normal 2 3 2 2 2 8 19" xfId="5483"/>
    <cellStyle name="Normal 2 3 2 2 2 8 2" xfId="14503"/>
    <cellStyle name="Normal 2 3 2 2 2 8 20" xfId="4977"/>
    <cellStyle name="Normal 2 3 2 2 2 8 21" xfId="4480"/>
    <cellStyle name="Normal 2 3 2 2 2 8 22" xfId="2911"/>
    <cellStyle name="Normal 2 3 2 2 2 8 23" xfId="5808"/>
    <cellStyle name="Normal 2 3 2 2 2 8 24" xfId="1334"/>
    <cellStyle name="Normal 2 3 2 2 2 8 25" xfId="3423"/>
    <cellStyle name="Normal 2 3 2 2 2 8 26" xfId="16106"/>
    <cellStyle name="Normal 2 3 2 2 2 8 27" xfId="17946"/>
    <cellStyle name="Normal 2 3 2 2 2 8 28" xfId="16606"/>
    <cellStyle name="Normal 2 3 2 2 2 8 29" xfId="16120"/>
    <cellStyle name="Normal 2 3 2 2 2 8 3" xfId="11610"/>
    <cellStyle name="Normal 2 3 2 2 2 8 30" xfId="19961"/>
    <cellStyle name="Normal 2 3 2 2 2 8 31" xfId="22704"/>
    <cellStyle name="Normal 2 3 2 2 2 8 32" xfId="24088"/>
    <cellStyle name="Normal 2 3 2 2 2 8 33" xfId="23494"/>
    <cellStyle name="Normal 2 3 2 2 2 8 34" xfId="25997"/>
    <cellStyle name="Normal 2 3 2 2 2 8 4" xfId="11867"/>
    <cellStyle name="Normal 2 3 2 2 2 8 5" xfId="12122"/>
    <cellStyle name="Normal 2 3 2 2 2 8 6" xfId="11683"/>
    <cellStyle name="Normal 2 3 2 2 2 8 7" xfId="10526"/>
    <cellStyle name="Normal 2 3 2 2 2 8 8" xfId="10603"/>
    <cellStyle name="Normal 2 3 2 2 2 8 9" xfId="10794"/>
    <cellStyle name="Normal 2 3 2 2 2 9" xfId="13343"/>
    <cellStyle name="Normal 2 3 2 2 2 9 10" xfId="26238"/>
    <cellStyle name="Normal 2 3 2 2 2 9 11" xfId="27152"/>
    <cellStyle name="Normal 2 3 2 2 2 9 2" xfId="12929"/>
    <cellStyle name="Normal 2 3 2 2 2 9 3" xfId="17110"/>
    <cellStyle name="Normal 2 3 2 2 2 9 4" xfId="18458"/>
    <cellStyle name="Normal 2 3 2 2 2 9 5" xfId="19791"/>
    <cellStyle name="Normal 2 3 2 2 2 9 6" xfId="21145"/>
    <cellStyle name="Normal 2 3 2 2 2 9 7" xfId="22499"/>
    <cellStyle name="Normal 2 3 2 2 2 9 8" xfId="23841"/>
    <cellStyle name="Normal 2 3 2 2 2 9 9" xfId="25106"/>
    <cellStyle name="Normal 2 3 2 2 3" xfId="14847"/>
    <cellStyle name="Normal 2 3 2 2 3 2" xfId="14726"/>
    <cellStyle name="Normal 2 3 2 2 3 2 10" xfId="18429"/>
    <cellStyle name="Normal 2 3 2 2 3 2 11" xfId="21700"/>
    <cellStyle name="Normal 2 3 2 2 3 2 12" xfId="21189"/>
    <cellStyle name="Normal 2 3 2 2 3 2 13" xfId="23506"/>
    <cellStyle name="Normal 2 3 2 2 3 2 14" xfId="24879"/>
    <cellStyle name="Normal 2 3 2 2 3 2 15" xfId="26581"/>
    <cellStyle name="Normal 2 3 2 2 3 2 2" xfId="14220"/>
    <cellStyle name="Normal 2 3 2 2 3 2 2 2" xfId="14120"/>
    <cellStyle name="Normal 2 3 2 2 3 2 2 2 10" xfId="25557"/>
    <cellStyle name="Normal 2 3 2 2 3 2 2 2 11" xfId="25755"/>
    <cellStyle name="Normal 2 3 2 2 3 2 2 2 2" xfId="12554"/>
    <cellStyle name="Normal 2 3 2 2 3 2 2 2 2 2" xfId="12495"/>
    <cellStyle name="Normal 2 3 2 2 3 2 2 2 2 2 10" xfId="27540"/>
    <cellStyle name="Normal 2 3 2 2 3 2 2 2 2 2 2" xfId="17935"/>
    <cellStyle name="Normal 2 3 2 2 3 2 2 2 2 2 3" xfId="19276"/>
    <cellStyle name="Normal 2 3 2 2 3 2 2 2 2 2 4" xfId="20598"/>
    <cellStyle name="Normal 2 3 2 2 3 2 2 2 2 2 5" xfId="21954"/>
    <cellStyle name="Normal 2 3 2 2 3 2 2 2 2 2 6" xfId="23310"/>
    <cellStyle name="Normal 2 3 2 2 3 2 2 2 2 2 7" xfId="24626"/>
    <cellStyle name="Normal 2 3 2 2 3 2 2 2 2 2 8" xfId="25848"/>
    <cellStyle name="Normal 2 3 2 2 3 2 2 2 2 2 9" xfId="26869"/>
    <cellStyle name="Normal 2 3 2 2 3 2 2 2 3" xfId="16470"/>
    <cellStyle name="Normal 2 3 2 2 3 2 2 2 4" xfId="16779"/>
    <cellStyle name="Normal 2 3 2 2 3 2 2 2 5" xfId="18961"/>
    <cellStyle name="Normal 2 3 2 2 3 2 2 2 6" xfId="19647"/>
    <cellStyle name="Normal 2 3 2 2 3 2 2 2 7" xfId="20955"/>
    <cellStyle name="Normal 2 3 2 2 3 2 2 2 8" xfId="23369"/>
    <cellStyle name="Normal 2 3 2 2 3 2 2 2 9" xfId="23632"/>
    <cellStyle name="Normal 2 3 2 2 3 2 2 3" xfId="13084"/>
    <cellStyle name="Normal 2 3 2 2 3 2 2 3 10" xfId="27252"/>
    <cellStyle name="Normal 2 3 2 2 3 2 2 3 2" xfId="17358"/>
    <cellStyle name="Normal 2 3 2 2 3 2 2 3 3" xfId="18703"/>
    <cellStyle name="Normal 2 3 2 2 3 2 2 3 4" xfId="20035"/>
    <cellStyle name="Normal 2 3 2 2 3 2 2 3 5" xfId="21386"/>
    <cellStyle name="Normal 2 3 2 2 3 2 2 3 6" xfId="22742"/>
    <cellStyle name="Normal 2 3 2 2 3 2 2 3 7" xfId="24072"/>
    <cellStyle name="Normal 2 3 2 2 3 2 2 3 8" xfId="25327"/>
    <cellStyle name="Normal 2 3 2 2 3 2 2 3 9" xfId="26419"/>
    <cellStyle name="Normal 2 3 2 2 3 2 3" xfId="13883"/>
    <cellStyle name="Normal 2 3 2 2 3 2 3 10" xfId="26940"/>
    <cellStyle name="Normal 2 3 2 2 3 2 3 2" xfId="16643"/>
    <cellStyle name="Normal 2 3 2 2 3 2 3 3" xfId="15534"/>
    <cellStyle name="Normal 2 3 2 2 3 2 3 4" xfId="18257"/>
    <cellStyle name="Normal 2 3 2 2 3 2 3 5" xfId="20688"/>
    <cellStyle name="Normal 2 3 2 2 3 2 3 6" xfId="22050"/>
    <cellStyle name="Normal 2 3 2 2 3 2 3 7" xfId="23401"/>
    <cellStyle name="Normal 2 3 2 2 3 2 3 8" xfId="23364"/>
    <cellStyle name="Normal 2 3 2 2 3 2 3 9" xfId="24924"/>
    <cellStyle name="Normal 2 3 2 2 3 2 4" xfId="13731"/>
    <cellStyle name="Normal 2 3 2 2 3 2 4 10" xfId="26988"/>
    <cellStyle name="Normal 2 3 2 2 3 2 4 2" xfId="16775"/>
    <cellStyle name="Normal 2 3 2 2 3 2 4 3" xfId="18125"/>
    <cellStyle name="Normal 2 3 2 2 3 2 4 4" xfId="19462"/>
    <cellStyle name="Normal 2 3 2 2 3 2 4 5" xfId="20819"/>
    <cellStyle name="Normal 2 3 2 2 3 2 4 6" xfId="22177"/>
    <cellStyle name="Normal 2 3 2 2 3 2 4 7" xfId="23526"/>
    <cellStyle name="Normal 2 3 2 2 3 2 4 8" xfId="24803"/>
    <cellStyle name="Normal 2 3 2 2 3 2 4 9" xfId="25989"/>
    <cellStyle name="Normal 2 3 2 2 3 2 5" xfId="13614"/>
    <cellStyle name="Normal 2 3 2 2 3 2 5 10" xfId="27027"/>
    <cellStyle name="Normal 2 3 2 2 3 2 5 2" xfId="16881"/>
    <cellStyle name="Normal 2 3 2 2 3 2 5 3" xfId="18228"/>
    <cellStyle name="Normal 2 3 2 2 3 2 5 4" xfId="19565"/>
    <cellStyle name="Normal 2 3 2 2 3 2 5 5" xfId="20921"/>
    <cellStyle name="Normal 2 3 2 2 3 2 5 6" xfId="22277"/>
    <cellStyle name="Normal 2 3 2 2 3 2 5 7" xfId="23628"/>
    <cellStyle name="Normal 2 3 2 2 3 2 5 8" xfId="24897"/>
    <cellStyle name="Normal 2 3 2 2 3 2 5 9" xfId="26059"/>
    <cellStyle name="Normal 2 3 2 2 3 2 6" xfId="13144"/>
    <cellStyle name="Normal 2 3 2 2 3 2 6 2" xfId="12823"/>
    <cellStyle name="Normal 2 3 2 2 3 2 6 2 10" xfId="27356"/>
    <cellStyle name="Normal 2 3 2 2 3 2 6 2 2" xfId="17614"/>
    <cellStyle name="Normal 2 3 2 2 3 2 6 2 3" xfId="18957"/>
    <cellStyle name="Normal 2 3 2 2 3 2 6 2 4" xfId="20282"/>
    <cellStyle name="Normal 2 3 2 2 3 2 6 2 5" xfId="21637"/>
    <cellStyle name="Normal 2 3 2 2 3 2 6 2 6" xfId="22995"/>
    <cellStyle name="Normal 2 3 2 2 3 2 6 2 7" xfId="24316"/>
    <cellStyle name="Normal 2 3 2 2 3 2 6 2 8" xfId="25553"/>
    <cellStyle name="Normal 2 3 2 2 3 2 6 2 9" xfId="26607"/>
    <cellStyle name="Normal 2 3 2 2 3 2 7" xfId="15888"/>
    <cellStyle name="Normal 2 3 2 2 3 2 8" xfId="16618"/>
    <cellStyle name="Normal 2 3 2 2 3 2 9" xfId="18210"/>
    <cellStyle name="Normal 2 3 2 2 3 3" xfId="14552"/>
    <cellStyle name="Normal 2 3 2 2 3 3 10" xfId="23473"/>
    <cellStyle name="Normal 2 3 2 2 3 3 11" xfId="25016"/>
    <cellStyle name="Normal 2 3 2 2 3 3 12" xfId="26582"/>
    <cellStyle name="Normal 2 3 2 2 3 3 2" xfId="14004"/>
    <cellStyle name="Normal 2 3 2 2 3 3 2 2" xfId="12711"/>
    <cellStyle name="Normal 2 3 2 2 3 3 2 2 10" xfId="26694"/>
    <cellStyle name="Normal 2 3 2 2 3 3 2 2 11" xfId="27407"/>
    <cellStyle name="Normal 2 3 2 2 3 3 2 2 2" xfId="12459"/>
    <cellStyle name="Normal 2 3 2 2 3 3 2 2 3" xfId="17724"/>
    <cellStyle name="Normal 2 3 2 2 3 3 2 2 4" xfId="19064"/>
    <cellStyle name="Normal 2 3 2 2 3 3 2 2 5" xfId="20391"/>
    <cellStyle name="Normal 2 3 2 2 3 3 2 2 6" xfId="21747"/>
    <cellStyle name="Normal 2 3 2 2 3 3 2 2 7" xfId="23103"/>
    <cellStyle name="Normal 2 3 2 2 3 3 2 2 8" xfId="24422"/>
    <cellStyle name="Normal 2 3 2 2 3 3 2 2 9" xfId="25653"/>
    <cellStyle name="Normal 2 3 2 2 3 3 3" xfId="13043"/>
    <cellStyle name="Normal 2 3 2 2 3 3 4" xfId="16057"/>
    <cellStyle name="Normal 2 3 2 2 3 3 5" xfId="16575"/>
    <cellStyle name="Normal 2 3 2 2 3 3 6" xfId="18360"/>
    <cellStyle name="Normal 2 3 2 2 3 3 7" xfId="20008"/>
    <cellStyle name="Normal 2 3 2 2 3 3 8" xfId="18369"/>
    <cellStyle name="Normal 2 3 2 2 3 3 9" xfId="20723"/>
    <cellStyle name="Normal 2 3 2 2 3 4" xfId="13807"/>
    <cellStyle name="Normal 2 3 2 2 3 5" xfId="13676"/>
    <cellStyle name="Normal 2 3 2 2 3 6" xfId="13319"/>
    <cellStyle name="Normal 2 3 2 2 3 6 10" xfId="26252"/>
    <cellStyle name="Normal 2 3 2 2 3 6 11" xfId="27159"/>
    <cellStyle name="Normal 2 3 2 2 3 6 2" xfId="12879"/>
    <cellStyle name="Normal 2 3 2 2 3 6 3" xfId="17128"/>
    <cellStyle name="Normal 2 3 2 2 3 6 4" xfId="18476"/>
    <cellStyle name="Normal 2 3 2 2 3 6 5" xfId="19809"/>
    <cellStyle name="Normal 2 3 2 2 3 6 6" xfId="21163"/>
    <cellStyle name="Normal 2 3 2 2 3 6 7" xfId="22517"/>
    <cellStyle name="Normal 2 3 2 2 3 6 8" xfId="23857"/>
    <cellStyle name="Normal 2 3 2 2 3 6 9" xfId="25123"/>
    <cellStyle name="Normal 2 3 2 2 4" xfId="14687"/>
    <cellStyle name="Normal 2 3 2 2 4 10" xfId="26424"/>
    <cellStyle name="Normal 2 3 2 2 4 2" xfId="15923"/>
    <cellStyle name="Normal 2 3 2 2 4 3" xfId="15545"/>
    <cellStyle name="Normal 2 3 2 2 4 4" xfId="17302"/>
    <cellStyle name="Normal 2 3 2 2 4 5" xfId="17560"/>
    <cellStyle name="Normal 2 3 2 2 4 6" xfId="20860"/>
    <cellStyle name="Normal 2 3 2 2 4 7" xfId="20429"/>
    <cellStyle name="Normal 2 3 2 2 4 8" xfId="21038"/>
    <cellStyle name="Normal 2 3 2 2 4 9" xfId="22305"/>
    <cellStyle name="Normal 2 3 2 2 5" xfId="14619"/>
    <cellStyle name="Normal 2 3 2 2 5 2" xfId="14297"/>
    <cellStyle name="Normal 2 3 2 2 5 2 10" xfId="24134"/>
    <cellStyle name="Normal 2 3 2 2 5 2 11" xfId="26263"/>
    <cellStyle name="Normal 2 3 2 2 5 2 2" xfId="12770"/>
    <cellStyle name="Normal 2 3 2 2 5 2 2 2" xfId="12614"/>
    <cellStyle name="Normal 2 3 2 2 5 2 2 2 10" xfId="27467"/>
    <cellStyle name="Normal 2 3 2 2 5 2 2 2 2" xfId="17819"/>
    <cellStyle name="Normal 2 3 2 2 5 2 2 2 3" xfId="19160"/>
    <cellStyle name="Normal 2 3 2 2 5 2 2 2 4" xfId="20483"/>
    <cellStyle name="Normal 2 3 2 2 5 2 2 2 5" xfId="21840"/>
    <cellStyle name="Normal 2 3 2 2 5 2 2 2 6" xfId="23197"/>
    <cellStyle name="Normal 2 3 2 2 5 2 2 2 7" xfId="24513"/>
    <cellStyle name="Normal 2 3 2 2 5 2 2 2 8" xfId="25741"/>
    <cellStyle name="Normal 2 3 2 2 5 2 2 2 9" xfId="26773"/>
    <cellStyle name="Normal 2 3 2 2 5 2 3" xfId="16310"/>
    <cellStyle name="Normal 2 3 2 2 5 2 4" xfId="16489"/>
    <cellStyle name="Normal 2 3 2 2 5 2 5" xfId="15583"/>
    <cellStyle name="Normal 2 3 2 2 5 2 6" xfId="16124"/>
    <cellStyle name="Normal 2 3 2 2 5 2 7" xfId="19017"/>
    <cellStyle name="Normal 2 3 2 2 5 2 8" xfId="18656"/>
    <cellStyle name="Normal 2 3 2 2 5 2 9" xfId="24166"/>
    <cellStyle name="Normal 2 3 2 2 5 3" xfId="13206"/>
    <cellStyle name="Normal 2 3 2 2 5 3 10" xfId="27208"/>
    <cellStyle name="Normal 2 3 2 2 5 3 2" xfId="17236"/>
    <cellStyle name="Normal 2 3 2 2 5 3 3" xfId="18583"/>
    <cellStyle name="Normal 2 3 2 2 5 3 4" xfId="19916"/>
    <cellStyle name="Normal 2 3 2 2 5 3 5" xfId="21267"/>
    <cellStyle name="Normal 2 3 2 2 5 3 6" xfId="22624"/>
    <cellStyle name="Normal 2 3 2 2 5 3 7" xfId="23958"/>
    <cellStyle name="Normal 2 3 2 2 5 3 8" xfId="25217"/>
    <cellStyle name="Normal 2 3 2 2 5 3 9" xfId="26334"/>
    <cellStyle name="Normal 2 3 2 2 6" xfId="14490"/>
    <cellStyle name="Normal 2 3 2 2 6 10" xfId="26552"/>
    <cellStyle name="Normal 2 3 2 2 6 2" xfId="16119"/>
    <cellStyle name="Normal 2 3 2 2 6 3" xfId="15914"/>
    <cellStyle name="Normal 2 3 2 2 6 4" xfId="19149"/>
    <cellStyle name="Normal 2 3 2 2 6 5" xfId="17973"/>
    <cellStyle name="Normal 2 3 2 2 6 6" xfId="18394"/>
    <cellStyle name="Normal 2 3 2 2 6 7" xfId="22685"/>
    <cellStyle name="Normal 2 3 2 2 6 8" xfId="22608"/>
    <cellStyle name="Normal 2 3 2 2 6 9" xfId="25732"/>
    <cellStyle name="Normal 2 3 2 2 7" xfId="14356"/>
    <cellStyle name="Normal 2 3 2 2 7 10" xfId="24428"/>
    <cellStyle name="Normal 2 3 2 2 7 2" xfId="16251"/>
    <cellStyle name="Normal 2 3 2 2 7 3" xfId="17133"/>
    <cellStyle name="Normal 2 3 2 2 7 4" xfId="15877"/>
    <cellStyle name="Normal 2 3 2 2 7 5" xfId="19683"/>
    <cellStyle name="Normal 2 3 2 2 7 6" xfId="20872"/>
    <cellStyle name="Normal 2 3 2 2 7 7" xfId="21078"/>
    <cellStyle name="Normal 2 3 2 2 7 8" xfId="22776"/>
    <cellStyle name="Normal 2 3 2 2 7 9" xfId="19856"/>
    <cellStyle name="Normal 2 3 2 2 8" xfId="14069"/>
    <cellStyle name="Normal 2 3 2 2 8 10" xfId="22393"/>
    <cellStyle name="Normal 2 3 2 2 8 2" xfId="16508"/>
    <cellStyle name="Normal 2 3 2 2 8 3" xfId="16966"/>
    <cellStyle name="Normal 2 3 2 2 8 4" xfId="18336"/>
    <cellStyle name="Normal 2 3 2 2 8 5" xfId="20147"/>
    <cellStyle name="Normal 2 3 2 2 8 6" xfId="20748"/>
    <cellStyle name="Normal 2 3 2 2 8 7" xfId="21491"/>
    <cellStyle name="Normal 2 3 2 2 8 8" xfId="24689"/>
    <cellStyle name="Normal 2 3 2 2 8 9" xfId="24993"/>
    <cellStyle name="Normal 2 3 2 2 9" xfId="13392"/>
    <cellStyle name="Normal 2 3 2 2 9 2" xfId="12941"/>
    <cellStyle name="Normal 2 3 2 2 9 2 10" xfId="27312"/>
    <cellStyle name="Normal 2 3 2 2 9 2 2" xfId="17496"/>
    <cellStyle name="Normal 2 3 2 2 9 2 3" xfId="18843"/>
    <cellStyle name="Normal 2 3 2 2 9 2 4" xfId="20170"/>
    <cellStyle name="Normal 2 3 2 2 9 2 5" xfId="21524"/>
    <cellStyle name="Normal 2 3 2 2 9 2 6" xfId="22879"/>
    <cellStyle name="Normal 2 3 2 2 9 2 7" xfId="24203"/>
    <cellStyle name="Normal 2 3 2 2 9 2 8" xfId="25452"/>
    <cellStyle name="Normal 2 3 2 2 9 2 9" xfId="26524"/>
    <cellStyle name="Normal 2 3 2 3" xfId="14862"/>
    <cellStyle name="Normal 2 3 2 3 10" xfId="19552"/>
    <cellStyle name="Normal 2 3 2 3 11" xfId="21743"/>
    <cellStyle name="Normal 2 3 2 3 12" xfId="22159"/>
    <cellStyle name="Normal 2 3 2 3 13" xfId="23809"/>
    <cellStyle name="Normal 2 3 2 3 14" xfId="25455"/>
    <cellStyle name="Normal 2 3 2 3 15" xfId="26728"/>
    <cellStyle name="Normal 2 3 2 3 2" xfId="14807"/>
    <cellStyle name="Normal 2 3 2 3 2 2" xfId="14238"/>
    <cellStyle name="Normal 2 3 2 3 2 2 10" xfId="23577"/>
    <cellStyle name="Normal 2 3 2 3 2 2 11" xfId="25508"/>
    <cellStyle name="Normal 2 3 2 3 2 2 12" xfId="26259"/>
    <cellStyle name="Normal 2 3 2 3 2 2 2" xfId="14191"/>
    <cellStyle name="Normal 2 3 2 3 2 2 2 2" xfId="12568"/>
    <cellStyle name="Normal 2 3 2 3 2 2 2 2 10" xfId="26807"/>
    <cellStyle name="Normal 2 3 2 3 2 2 2 2 11" xfId="27493"/>
    <cellStyle name="Normal 2 3 2 3 2 2 2 2 2" xfId="12536"/>
    <cellStyle name="Normal 2 3 2 3 2 2 2 2 3" xfId="17863"/>
    <cellStyle name="Normal 2 3 2 3 2 2 2 2 4" xfId="19205"/>
    <cellStyle name="Normal 2 3 2 3 2 2 2 2 5" xfId="20527"/>
    <cellStyle name="Normal 2 3 2 3 2 2 2 2 6" xfId="21883"/>
    <cellStyle name="Normal 2 3 2 3 2 2 2 2 7" xfId="23240"/>
    <cellStyle name="Normal 2 3 2 3 2 2 2 2 8" xfId="24556"/>
    <cellStyle name="Normal 2 3 2 3 2 2 2 2 9" xfId="25783"/>
    <cellStyle name="Normal 2 3 2 3 2 2 3" xfId="13125"/>
    <cellStyle name="Normal 2 3 2 3 2 2 4" xfId="16366"/>
    <cellStyle name="Normal 2 3 2 3 2 2 5" xfId="16707"/>
    <cellStyle name="Normal 2 3 2 3 2 2 6" xfId="18903"/>
    <cellStyle name="Normal 2 3 2 3 2 2 7" xfId="20449"/>
    <cellStyle name="Normal 2 3 2 3 2 2 8" xfId="21661"/>
    <cellStyle name="Normal 2 3 2 3 2 2 9" xfId="19865"/>
    <cellStyle name="Normal 2 3 2 3 2 3" xfId="13963"/>
    <cellStyle name="Normal 2 3 2 3 2 4" xfId="13785"/>
    <cellStyle name="Normal 2 3 2 3 2 5" xfId="13655"/>
    <cellStyle name="Normal 2 3 2 3 2 6" xfId="13158"/>
    <cellStyle name="Normal 2 3 2 3 2 6 10" xfId="26369"/>
    <cellStyle name="Normal 2 3 2 3 2 6 11" xfId="27228"/>
    <cellStyle name="Normal 2 3 2 3 2 6 2" xfId="12861"/>
    <cellStyle name="Normal 2 3 2 3 2 6 3" xfId="17284"/>
    <cellStyle name="Normal 2 3 2 3 2 6 4" xfId="18631"/>
    <cellStyle name="Normal 2 3 2 3 2 6 5" xfId="19962"/>
    <cellStyle name="Normal 2 3 2 3 2 6 6" xfId="21313"/>
    <cellStyle name="Normal 2 3 2 3 2 6 7" xfId="22670"/>
    <cellStyle name="Normal 2 3 2 3 2 6 8" xfId="24002"/>
    <cellStyle name="Normal 2 3 2 3 2 6 9" xfId="25262"/>
    <cellStyle name="Normal 2 3 2 3 3" xfId="14597"/>
    <cellStyle name="Normal 2 3 2 3 3 2" xfId="14025"/>
    <cellStyle name="Normal 2 3 2 3 3 2 10" xfId="24927"/>
    <cellStyle name="Normal 2 3 2 3 3 2 11" xfId="22006"/>
    <cellStyle name="Normal 2 3 2 3 3 2 2" xfId="12751"/>
    <cellStyle name="Normal 2 3 2 3 3 2 2 2" xfId="12471"/>
    <cellStyle name="Normal 2 3 2 3 3 2 2 2 10" xfId="27550"/>
    <cellStyle name="Normal 2 3 2 3 3 2 2 2 2" xfId="17958"/>
    <cellStyle name="Normal 2 3 2 3 3 2 2 2 3" xfId="19299"/>
    <cellStyle name="Normal 2 3 2 3 3 2 2 2 4" xfId="20619"/>
    <cellStyle name="Normal 2 3 2 3 3 2 2 2 5" xfId="21977"/>
    <cellStyle name="Normal 2 3 2 3 3 2 2 2 6" xfId="23332"/>
    <cellStyle name="Normal 2 3 2 3 3 2 2 2 7" xfId="24648"/>
    <cellStyle name="Normal 2 3 2 3 3 2 2 2 8" xfId="25868"/>
    <cellStyle name="Normal 2 3 2 3 3 2 2 2 9" xfId="26886"/>
    <cellStyle name="Normal 2 3 2 3 3 2 3" xfId="16543"/>
    <cellStyle name="Normal 2 3 2 3 3 2 4" xfId="16890"/>
    <cellStyle name="Normal 2 3 2 3 3 2 5" xfId="18262"/>
    <cellStyle name="Normal 2 3 2 3 3 2 6" xfId="19040"/>
    <cellStyle name="Normal 2 3 2 3 3 2 7" xfId="15803"/>
    <cellStyle name="Normal 2 3 2 3 3 2 8" xfId="20813"/>
    <cellStyle name="Normal 2 3 2 3 3 2 9" xfId="24678"/>
    <cellStyle name="Normal 2 3 2 3 3 3" xfId="13055"/>
    <cellStyle name="Normal 2 3 2 3 3 3 10" xfId="27263"/>
    <cellStyle name="Normal 2 3 2 3 3 3 2" xfId="17387"/>
    <cellStyle name="Normal 2 3 2 3 3 3 3" xfId="18732"/>
    <cellStyle name="Normal 2 3 2 3 3 3 4" xfId="20063"/>
    <cellStyle name="Normal 2 3 2 3 3 3 5" xfId="21415"/>
    <cellStyle name="Normal 2 3 2 3 3 3 6" xfId="22770"/>
    <cellStyle name="Normal 2 3 2 3 3 3 7" xfId="24100"/>
    <cellStyle name="Normal 2 3 2 3 3 3 8" xfId="25351"/>
    <cellStyle name="Normal 2 3 2 3 3 3 9" xfId="26440"/>
    <cellStyle name="Normal 2 3 2 3 4" xfId="13823"/>
    <cellStyle name="Normal 2 3 2 3 4 10" xfId="26961"/>
    <cellStyle name="Normal 2 3 2 3 4 2" xfId="16692"/>
    <cellStyle name="Normal 2 3 2 3 4 3" xfId="18044"/>
    <cellStyle name="Normal 2 3 2 3 4 4" xfId="19381"/>
    <cellStyle name="Normal 2 3 2 3 4 5" xfId="20736"/>
    <cellStyle name="Normal 2 3 2 3 4 6" xfId="22099"/>
    <cellStyle name="Normal 2 3 2 3 4 7" xfId="23450"/>
    <cellStyle name="Normal 2 3 2 3 4 8" xfId="24728"/>
    <cellStyle name="Normal 2 3 2 3 4 9" xfId="25930"/>
    <cellStyle name="Normal 2 3 2 3 5" xfId="13690"/>
    <cellStyle name="Normal 2 3 2 3 5 10" xfId="27004"/>
    <cellStyle name="Normal 2 3 2 3 5 2" xfId="16812"/>
    <cellStyle name="Normal 2 3 2 3 5 3" xfId="18160"/>
    <cellStyle name="Normal 2 3 2 3 5 4" xfId="19498"/>
    <cellStyle name="Normal 2 3 2 3 5 5" xfId="20853"/>
    <cellStyle name="Normal 2 3 2 3 5 6" xfId="22211"/>
    <cellStyle name="Normal 2 3 2 3 5 7" xfId="23563"/>
    <cellStyle name="Normal 2 3 2 3 5 8" xfId="24836"/>
    <cellStyle name="Normal 2 3 2 3 5 9" xfId="26014"/>
    <cellStyle name="Normal 2 3 2 3 6" xfId="13371"/>
    <cellStyle name="Normal 2 3 2 3 6 2" xfId="12893"/>
    <cellStyle name="Normal 2 3 2 3 6 2 10" xfId="27333"/>
    <cellStyle name="Normal 2 3 2 3 6 2 2" xfId="17544"/>
    <cellStyle name="Normal 2 3 2 3 6 2 3" xfId="18889"/>
    <cellStyle name="Normal 2 3 2 3 6 2 4" xfId="20216"/>
    <cellStyle name="Normal 2 3 2 3 6 2 5" xfId="21569"/>
    <cellStyle name="Normal 2 3 2 3 6 2 6" xfId="22926"/>
    <cellStyle name="Normal 2 3 2 3 6 2 7" xfId="24250"/>
    <cellStyle name="Normal 2 3 2 3 6 2 8" xfId="25495"/>
    <cellStyle name="Normal 2 3 2 3 6 2 9" xfId="26558"/>
    <cellStyle name="Normal 2 3 2 3 7" xfId="15757"/>
    <cellStyle name="Normal 2 3 2 3 8" xfId="16466"/>
    <cellStyle name="Normal 2 3 2 3 9" xfId="18846"/>
    <cellStyle name="Normal 2 3 2 4" xfId="15067"/>
    <cellStyle name="Normal 2 3 2 5" xfId="14805"/>
    <cellStyle name="Normal 2 3 2 6" xfId="14633"/>
    <cellStyle name="Normal 2 3 2 6 10" xfId="24032"/>
    <cellStyle name="Normal 2 3 2 6 11" xfId="23211"/>
    <cellStyle name="Normal 2 3 2 6 12" xfId="26179"/>
    <cellStyle name="Normal 2 3 2 6 2" xfId="14357"/>
    <cellStyle name="Normal 2 3 2 6 2 2" xfId="12783"/>
    <cellStyle name="Normal 2 3 2 6 2 2 10" xfId="26637"/>
    <cellStyle name="Normal 2 3 2 6 2 2 11" xfId="27378"/>
    <cellStyle name="Normal 2 3 2 6 2 2 2" xfId="12640"/>
    <cellStyle name="Normal 2 3 2 6 2 2 3" xfId="17654"/>
    <cellStyle name="Normal 2 3 2 6 2 2 4" xfId="18996"/>
    <cellStyle name="Normal 2 3 2 6 2 2 5" xfId="20321"/>
    <cellStyle name="Normal 2 3 2 6 2 2 6" xfId="21676"/>
    <cellStyle name="Normal 2 3 2 6 2 2 7" xfId="23033"/>
    <cellStyle name="Normal 2 3 2 6 2 2 8" xfId="24355"/>
    <cellStyle name="Normal 2 3 2 6 2 2 9" xfId="25591"/>
    <cellStyle name="Normal 2 3 2 6 3" xfId="13236"/>
    <cellStyle name="Normal 2 3 2 6 4" xfId="15978"/>
    <cellStyle name="Normal 2 3 2 6 5" xfId="17894"/>
    <cellStyle name="Normal 2 3 2 6 6" xfId="15402"/>
    <cellStyle name="Normal 2 3 2 6 7" xfId="19341"/>
    <cellStyle name="Normal 2 3 2 6 8" xfId="21735"/>
    <cellStyle name="Normal 2 3 2 6 9" xfId="21251"/>
    <cellStyle name="Normal 2 3 2 7" xfId="13879"/>
    <cellStyle name="Normal 2 3 2 7 10" xfId="7242"/>
    <cellStyle name="Normal 2 3 2 7 11" xfId="6717"/>
    <cellStyle name="Normal 2 3 2 7 12" xfId="6197"/>
    <cellStyle name="Normal 2 3 2 7 13" xfId="5682"/>
    <cellStyle name="Normal 2 3 2 7 14" xfId="5177"/>
    <cellStyle name="Normal 2 3 2 7 15" xfId="4677"/>
    <cellStyle name="Normal 2 3 2 7 16" xfId="4174"/>
    <cellStyle name="Normal 2 3 2 7 17" xfId="3694"/>
    <cellStyle name="Normal 2 3 2 7 18" xfId="3211"/>
    <cellStyle name="Normal 2 3 2 7 19" xfId="2741"/>
    <cellStyle name="Normal 2 3 2 7 2" xfId="14446"/>
    <cellStyle name="Normal 2 3 2 7 20" xfId="2289"/>
    <cellStyle name="Normal 2 3 2 7 21" xfId="1858"/>
    <cellStyle name="Normal 2 3 2 7 22" xfId="2805"/>
    <cellStyle name="Normal 2 3 2 7 23" xfId="1191"/>
    <cellStyle name="Normal 2 3 2 7 24" xfId="758"/>
    <cellStyle name="Normal 2 3 2 7 25" xfId="469"/>
    <cellStyle name="Normal 2 3 2 7 26" xfId="16163"/>
    <cellStyle name="Normal 2 3 2 7 27" xfId="16594"/>
    <cellStyle name="Normal 2 3 2 7 28" xfId="16646"/>
    <cellStyle name="Normal 2 3 2 7 29" xfId="20315"/>
    <cellStyle name="Normal 2 3 2 7 3" xfId="11551"/>
    <cellStyle name="Normal 2 3 2 7 30" xfId="20730"/>
    <cellStyle name="Normal 2 3 2 7 31" xfId="20594"/>
    <cellStyle name="Normal 2 3 2 7 32" xfId="24216"/>
    <cellStyle name="Normal 2 3 2 7 33" xfId="23529"/>
    <cellStyle name="Normal 2 3 2 7 34" xfId="24854"/>
    <cellStyle name="Normal 2 3 2 7 4" xfId="11592"/>
    <cellStyle name="Normal 2 3 2 7 5" xfId="10053"/>
    <cellStyle name="Normal 2 3 2 7 6" xfId="9360"/>
    <cellStyle name="Normal 2 3 2 7 7" xfId="8830"/>
    <cellStyle name="Normal 2 3 2 7 8" xfId="8300"/>
    <cellStyle name="Normal 2 3 2 7 9" xfId="7767"/>
    <cellStyle name="Normal 2 3 2 8" xfId="14277"/>
    <cellStyle name="Normal 2 3 2 9" xfId="13658"/>
    <cellStyle name="Normal 2 3 2 9 10" xfId="6939"/>
    <cellStyle name="Normal 2 3 2 9 11" xfId="6415"/>
    <cellStyle name="Normal 2 3 2 9 12" xfId="5898"/>
    <cellStyle name="Normal 2 3 2 9 13" xfId="5388"/>
    <cellStyle name="Normal 2 3 2 9 14" xfId="4886"/>
    <cellStyle name="Normal 2 3 2 9 15" xfId="4387"/>
    <cellStyle name="Normal 2 3 2 9 16" xfId="3896"/>
    <cellStyle name="Normal 2 3 2 9 17" xfId="3412"/>
    <cellStyle name="Normal 2 3 2 9 18" xfId="2940"/>
    <cellStyle name="Normal 2 3 2 9 19" xfId="2479"/>
    <cellStyle name="Normal 2 3 2 9 2" xfId="14656"/>
    <cellStyle name="Normal 2 3 2 9 20" xfId="2032"/>
    <cellStyle name="Normal 2 3 2 9 21" xfId="1622"/>
    <cellStyle name="Normal 2 3 2 9 22" xfId="4836"/>
    <cellStyle name="Normal 2 3 2 9 23" xfId="887"/>
    <cellStyle name="Normal 2 3 2 9 24" xfId="580"/>
    <cellStyle name="Normal 2 3 2 9 25" xfId="333"/>
    <cellStyle name="Normal 2 3 2 9 26" xfId="15955"/>
    <cellStyle name="Normal 2 3 2 9 27" xfId="15648"/>
    <cellStyle name="Normal 2 3 2 9 28" xfId="16461"/>
    <cellStyle name="Normal 2 3 2 9 29" xfId="20228"/>
    <cellStyle name="Normal 2 3 2 9 3" xfId="11764"/>
    <cellStyle name="Normal 2 3 2 9 30" xfId="21426"/>
    <cellStyle name="Normal 2 3 2 9 31" xfId="22523"/>
    <cellStyle name="Normal 2 3 2 9 32" xfId="22562"/>
    <cellStyle name="Normal 2 3 2 9 33" xfId="23417"/>
    <cellStyle name="Normal 2 3 2 9 34" xfId="25481"/>
    <cellStyle name="Normal 2 3 2 9 4" xfId="10602"/>
    <cellStyle name="Normal 2 3 2 9 5" xfId="9592"/>
    <cellStyle name="Normal 2 3 2 9 6" xfId="9055"/>
    <cellStyle name="Normal 2 3 2 9 7" xfId="8524"/>
    <cellStyle name="Normal 2 3 2 9 8" xfId="7989"/>
    <cellStyle name="Normal 2 3 2 9 9" xfId="7464"/>
    <cellStyle name="Normal 2 3 20" xfId="27754"/>
    <cellStyle name="Normal 2 3 21" xfId="15115"/>
    <cellStyle name="Normal 2 3 3" xfId="14970"/>
    <cellStyle name="Normal 2 3 3 2" xfId="12054"/>
    <cellStyle name="Normal 2 3 3 2 10" xfId="11449"/>
    <cellStyle name="Normal 2 3 3 2 11" xfId="10988"/>
    <cellStyle name="Normal 2 3 3 2 12" xfId="10729"/>
    <cellStyle name="Normal 2 3 3 2 13" xfId="10002"/>
    <cellStyle name="Normal 2 3 3 2 14" xfId="9323"/>
    <cellStyle name="Normal 2 3 3 2 15" xfId="8793"/>
    <cellStyle name="Normal 2 3 3 2 16" xfId="8261"/>
    <cellStyle name="Normal 2 3 3 2 17" xfId="7731"/>
    <cellStyle name="Normal 2 3 3 2 18" xfId="7205"/>
    <cellStyle name="Normal 2 3 3 2 19" xfId="6681"/>
    <cellStyle name="Normal 2 3 3 2 2" xfId="11370"/>
    <cellStyle name="Normal 2 3 3 2 2 10" xfId="9133"/>
    <cellStyle name="Normal 2 3 3 2 2 11" xfId="8605"/>
    <cellStyle name="Normal 2 3 3 2 2 12" xfId="8068"/>
    <cellStyle name="Normal 2 3 3 2 2 13" xfId="7543"/>
    <cellStyle name="Normal 2 3 3 2 2 14" xfId="7017"/>
    <cellStyle name="Normal 2 3 3 2 2 15" xfId="6492"/>
    <cellStyle name="Normal 2 3 3 2 2 16" xfId="5978"/>
    <cellStyle name="Normal 2 3 3 2 2 17" xfId="5465"/>
    <cellStyle name="Normal 2 3 3 2 2 18" xfId="4959"/>
    <cellStyle name="Normal 2 3 3 2 2 19" xfId="4462"/>
    <cellStyle name="Normal 2 3 3 2 2 2" xfId="14778"/>
    <cellStyle name="Normal 2 3 3 2 2 2 10" xfId="9434"/>
    <cellStyle name="Normal 2 3 3 2 2 2 11" xfId="8901"/>
    <cellStyle name="Normal 2 3 3 2 2 2 12" xfId="8372"/>
    <cellStyle name="Normal 2 3 3 2 2 2 13" xfId="7838"/>
    <cellStyle name="Normal 2 3 3 2 2 2 14" xfId="7313"/>
    <cellStyle name="Normal 2 3 3 2 2 2 15" xfId="6788"/>
    <cellStyle name="Normal 2 3 3 2 2 2 16" xfId="6268"/>
    <cellStyle name="Normal 2 3 3 2 2 2 17" xfId="5753"/>
    <cellStyle name="Normal 2 3 3 2 2 2 18" xfId="5246"/>
    <cellStyle name="Normal 2 3 3 2 2 2 19" xfId="4746"/>
    <cellStyle name="Normal 2 3 3 2 2 2 2" xfId="14406"/>
    <cellStyle name="Normal 2 3 3 2 2 2 2 10" xfId="7274"/>
    <cellStyle name="Normal 2 3 3 2 2 2 2 11" xfId="6750"/>
    <cellStyle name="Normal 2 3 3 2 2 2 2 12" xfId="6229"/>
    <cellStyle name="Normal 2 3 3 2 2 2 2 13" xfId="5715"/>
    <cellStyle name="Normal 2 3 3 2 2 2 2 14" xfId="5208"/>
    <cellStyle name="Normal 2 3 3 2 2 2 2 15" xfId="4708"/>
    <cellStyle name="Normal 2 3 3 2 2 2 2 16" xfId="4206"/>
    <cellStyle name="Normal 2 3 3 2 2 2 2 17" xfId="3724"/>
    <cellStyle name="Normal 2 3 3 2 2 2 2 18" xfId="3240"/>
    <cellStyle name="Normal 2 3 3 2 2 2 2 19" xfId="2772"/>
    <cellStyle name="Normal 2 3 3 2 2 2 2 2" xfId="14167"/>
    <cellStyle name="Normal 2 3 3 2 2 2 2 2 10" xfId="6233"/>
    <cellStyle name="Normal 2 3 3 2 2 2 2 2 11" xfId="5719"/>
    <cellStyle name="Normal 2 3 3 2 2 2 2 2 12" xfId="5212"/>
    <cellStyle name="Normal 2 3 3 2 2 2 2 2 13" xfId="4712"/>
    <cellStyle name="Normal 2 3 3 2 2 2 2 2 14" xfId="4210"/>
    <cellStyle name="Normal 2 3 3 2 2 2 2 2 15" xfId="3728"/>
    <cellStyle name="Normal 2 3 3 2 2 2 2 2 16" xfId="3244"/>
    <cellStyle name="Normal 2 3 3 2 2 2 2 2 17" xfId="2776"/>
    <cellStyle name="Normal 2 3 3 2 2 2 2 2 18" xfId="2324"/>
    <cellStyle name="Normal 2 3 3 2 2 2 2 2 19" xfId="1890"/>
    <cellStyle name="Normal 2 3 3 2 2 2 2 2 2" xfId="12677"/>
    <cellStyle name="Normal 2 3 3 2 2 2 2 2 2 10" xfId="6088"/>
    <cellStyle name="Normal 2 3 3 2 2 2 2 2 2 11" xfId="5578"/>
    <cellStyle name="Normal 2 3 3 2 2 2 2 2 2 12" xfId="5070"/>
    <cellStyle name="Normal 2 3 3 2 2 2 2 2 2 13" xfId="4572"/>
    <cellStyle name="Normal 2 3 3 2 2 2 2 2 2 14" xfId="4068"/>
    <cellStyle name="Normal 2 3 3 2 2 2 2 2 2 15" xfId="3590"/>
    <cellStyle name="Normal 2 3 3 2 2 2 2 2 2 16" xfId="3110"/>
    <cellStyle name="Normal 2 3 3 2 2 2 2 2 2 17" xfId="2637"/>
    <cellStyle name="Normal 2 3 3 2 2 2 2 2 2 18" xfId="2191"/>
    <cellStyle name="Normal 2 3 3 2 2 2 2 2 2 19" xfId="1767"/>
    <cellStyle name="Normal 2 3 3 2 2 2 2 2 2 2" xfId="12526"/>
    <cellStyle name="Normal 2 3 3 2 2 2 2 2 2 20" xfId="1376"/>
    <cellStyle name="Normal 2 3 3 2 2 2 2 2 2 21" xfId="998"/>
    <cellStyle name="Normal 2 3 3 2 2 2 2 2 2 22" xfId="681"/>
    <cellStyle name="Normal 2 3 3 2 2 2 2 2 2 23" xfId="404"/>
    <cellStyle name="Normal 2 3 3 2 2 2 2 2 2 24" xfId="204"/>
    <cellStyle name="Normal 2 3 3 2 2 2 2 2 2 25" xfId="76"/>
    <cellStyle name="Normal 2 3 3 2 2 2 2 2 2 26" xfId="17905"/>
    <cellStyle name="Normal 2 3 3 2 2 2 2 2 2 27" xfId="19246"/>
    <cellStyle name="Normal 2 3 3 2 2 2 2 2 2 28" xfId="20568"/>
    <cellStyle name="Normal 2 3 3 2 2 2 2 2 2 29" xfId="21924"/>
    <cellStyle name="Normal 2 3 3 2 2 2 2 2 2 3" xfId="9797"/>
    <cellStyle name="Normal 2 3 3 2 2 2 2 2 2 30" xfId="23280"/>
    <cellStyle name="Normal 2 3 3 2 2 2 2 2 2 31" xfId="24596"/>
    <cellStyle name="Normal 2 3 3 2 2 2 2 2 2 32" xfId="25819"/>
    <cellStyle name="Normal 2 3 3 2 2 2 2 2 2 33" xfId="26841"/>
    <cellStyle name="Normal 2 3 3 2 2 2 2 2 2 34" xfId="27515"/>
    <cellStyle name="Normal 2 3 3 2 2 2 2 2 2 4" xfId="9249"/>
    <cellStyle name="Normal 2 3 3 2 2 2 2 2 2 5" xfId="8718"/>
    <cellStyle name="Normal 2 3 3 2 2 2 2 2 2 6" xfId="8185"/>
    <cellStyle name="Normal 2 3 3 2 2 2 2 2 2 7" xfId="7656"/>
    <cellStyle name="Normal 2 3 3 2 2 2 2 2 2 8" xfId="7130"/>
    <cellStyle name="Normal 2 3 3 2 2 2 2 2 2 9" xfId="6607"/>
    <cellStyle name="Normal 2 3 3 2 2 2 2 2 20" xfId="1490"/>
    <cellStyle name="Normal 2 3 3 2 2 2 2 2 21" xfId="1118"/>
    <cellStyle name="Normal 2 3 3 2 2 2 2 2 22" xfId="783"/>
    <cellStyle name="Normal 2 3 3 2 2 2 2 2 23" xfId="492"/>
    <cellStyle name="Normal 2 3 3 2 2 2 2 2 24" xfId="275"/>
    <cellStyle name="Normal 2 3 3 2 2 2 2 2 25" xfId="123"/>
    <cellStyle name="Normal 2 3 3 2 2 2 2 2 26" xfId="17758"/>
    <cellStyle name="Normal 2 3 3 2 2 2 2 2 27" xfId="19098"/>
    <cellStyle name="Normal 2 3 3 2 2 2 2 2 28" xfId="20424"/>
    <cellStyle name="Normal 2 3 3 2 2 2 2 2 29" xfId="21778"/>
    <cellStyle name="Normal 2 3 3 2 2 2 2 2 3" xfId="9949"/>
    <cellStyle name="Normal 2 3 3 2 2 2 2 2 30" xfId="23136"/>
    <cellStyle name="Normal 2 3 3 2 2 2 2 2 31" xfId="24456"/>
    <cellStyle name="Normal 2 3 3 2 2 2 2 2 32" xfId="25685"/>
    <cellStyle name="Normal 2 3 3 2 2 2 2 2 33" xfId="26723"/>
    <cellStyle name="Normal 2 3 3 2 2 2 2 2 34" xfId="27432"/>
    <cellStyle name="Normal 2 3 3 2 2 2 2 2 4" xfId="9399"/>
    <cellStyle name="Normal 2 3 3 2 2 2 2 2 5" xfId="8867"/>
    <cellStyle name="Normal 2 3 3 2 2 2 2 2 6" xfId="8337"/>
    <cellStyle name="Normal 2 3 3 2 2 2 2 2 7" xfId="7804"/>
    <cellStyle name="Normal 2 3 3 2 2 2 2 2 8" xfId="7278"/>
    <cellStyle name="Normal 2 3 3 2 2 2 2 2 9" xfId="6754"/>
    <cellStyle name="Normal 2 3 3 2 2 2 2 20" xfId="2320"/>
    <cellStyle name="Normal 2 3 3 2 2 2 2 21" xfId="1886"/>
    <cellStyle name="Normal 2 3 3 2 2 2 2 22" xfId="1486"/>
    <cellStyle name="Normal 2 3 3 2 2 2 2 23" xfId="1210"/>
    <cellStyle name="Normal 2 3 3 2 2 2 2 24" xfId="779"/>
    <cellStyle name="Normal 2 3 3 2 2 2 2 25" xfId="488"/>
    <cellStyle name="Normal 2 3 3 2 2 2 2 26" xfId="271"/>
    <cellStyle name="Normal 2 3 3 2 2 2 2 27" xfId="16429"/>
    <cellStyle name="Normal 2 3 3 2 2 2 2 28" xfId="16478"/>
    <cellStyle name="Normal 2 3 3 2 2 2 2 29" xfId="18060"/>
    <cellStyle name="Normal 2 3 3 2 2 2 2 3" xfId="11271"/>
    <cellStyle name="Normal 2 3 3 2 2 2 2 30" xfId="18508"/>
    <cellStyle name="Normal 2 3 3 2 2 2 2 31" xfId="20692"/>
    <cellStyle name="Normal 2 3 3 2 2 2 2 32" xfId="22999"/>
    <cellStyle name="Normal 2 3 3 2 2 2 2 33" xfId="20276"/>
    <cellStyle name="Normal 2 3 3 2 2 2 2 34" xfId="24744"/>
    <cellStyle name="Normal 2 3 3 2 2 2 2 35" xfId="26905"/>
    <cellStyle name="Normal 2 3 3 2 2 2 2 4" xfId="15248"/>
    <cellStyle name="Normal 2 3 3 2 2 2 2 5" xfId="10080"/>
    <cellStyle name="Normal 2 3 3 2 2 2 2 6" xfId="9395"/>
    <cellStyle name="Normal 2 3 3 2 2 2 2 7" xfId="8863"/>
    <cellStyle name="Normal 2 3 3 2 2 2 2 8" xfId="8333"/>
    <cellStyle name="Normal 2 3 3 2 2 2 2 9" xfId="7800"/>
    <cellStyle name="Normal 2 3 3 2 2 2 20" xfId="4244"/>
    <cellStyle name="Normal 2 3 3 2 2 2 21" xfId="3763"/>
    <cellStyle name="Normal 2 3 3 2 2 2 22" xfId="3279"/>
    <cellStyle name="Normal 2 3 3 2 2 2 23" xfId="1139"/>
    <cellStyle name="Normal 2 3 3 2 2 2 24" xfId="3066"/>
    <cellStyle name="Normal 2 3 3 2 2 2 25" xfId="2928"/>
    <cellStyle name="Normal 2 3 3 2 2 2 26" xfId="2143"/>
    <cellStyle name="Normal 2 3 3 2 2 2 27" xfId="16203"/>
    <cellStyle name="Normal 2 3 3 2 2 2 28" xfId="17537"/>
    <cellStyle name="Normal 2 3 3 2 2 2 29" xfId="18990"/>
    <cellStyle name="Normal 2 3 3 2 2 2 3" xfId="13114"/>
    <cellStyle name="Normal 2 3 3 2 2 2 30" xfId="19968"/>
    <cellStyle name="Normal 2 3 3 2 2 2 31" xfId="21528"/>
    <cellStyle name="Normal 2 3 3 2 2 2 32" xfId="23246"/>
    <cellStyle name="Normal 2 3 3 2 2 2 33" xfId="21457"/>
    <cellStyle name="Normal 2 3 3 2 2 2 34" xfId="25585"/>
    <cellStyle name="Normal 2 3 3 2 2 2 35" xfId="25293"/>
    <cellStyle name="Normal 2 3 3 2 2 2 4" xfId="11509"/>
    <cellStyle name="Normal 2 3 3 2 2 2 5" xfId="9971"/>
    <cellStyle name="Normal 2 3 3 2 2 2 6" xfId="10491"/>
    <cellStyle name="Normal 2 3 3 2 2 2 7" xfId="11128"/>
    <cellStyle name="Normal 2 3 3 2 2 2 8" xfId="12065"/>
    <cellStyle name="Normal 2 3 3 2 2 2 9" xfId="11663"/>
    <cellStyle name="Normal 2 3 3 2 2 20" xfId="3966"/>
    <cellStyle name="Normal 2 3 3 2 2 21" xfId="3483"/>
    <cellStyle name="Normal 2 3 3 2 2 22" xfId="3007"/>
    <cellStyle name="Normal 2 3 3 2 2 23" xfId="2541"/>
    <cellStyle name="Normal 2 3 3 2 2 24" xfId="2093"/>
    <cellStyle name="Normal 2 3 3 2 2 25" xfId="1676"/>
    <cellStyle name="Normal 2 3 3 2 2 26" xfId="8477"/>
    <cellStyle name="Normal 2 3 3 2 2 27" xfId="926"/>
    <cellStyle name="Normal 2 3 3 2 2 28" xfId="611"/>
    <cellStyle name="Normal 2 3 3 2 2 29" xfId="351"/>
    <cellStyle name="Normal 2 3 3 2 2 3" xfId="13933"/>
    <cellStyle name="Normal 2 3 3 2 2 30" xfId="15839"/>
    <cellStyle name="Normal 2 3 3 2 2 31" xfId="17173"/>
    <cellStyle name="Normal 2 3 3 2 2 32" xfId="18012"/>
    <cellStyle name="Normal 2 3 3 2 2 33" xfId="19790"/>
    <cellStyle name="Normal 2 3 3 2 2 34" xfId="21970"/>
    <cellStyle name="Normal 2 3 3 2 2 35" xfId="22195"/>
    <cellStyle name="Normal 2 3 3 2 2 36" xfId="21437"/>
    <cellStyle name="Normal 2 3 3 2 2 37" xfId="24698"/>
    <cellStyle name="Normal 2 3 3 2 2 38" xfId="24312"/>
    <cellStyle name="Normal 2 3 3 2 2 4" xfId="13771"/>
    <cellStyle name="Normal 2 3 3 2 2 5" xfId="13646"/>
    <cellStyle name="Normal 2 3 3 2 2 6" xfId="13274"/>
    <cellStyle name="Normal 2 3 3 2 2 6 10" xfId="26284"/>
    <cellStyle name="Normal 2 3 3 2 2 6 11" xfId="27181"/>
    <cellStyle name="Normal 2 3 3 2 2 6 2" xfId="12852"/>
    <cellStyle name="Normal 2 3 3 2 2 6 3" xfId="17168"/>
    <cellStyle name="Normal 2 3 3 2 2 6 4" xfId="18516"/>
    <cellStyle name="Normal 2 3 3 2 2 6 5" xfId="19849"/>
    <cellStyle name="Normal 2 3 3 2 2 6 6" xfId="21201"/>
    <cellStyle name="Normal 2 3 3 2 2 6 7" xfId="22557"/>
    <cellStyle name="Normal 2 3 3 2 2 6 8" xfId="23895"/>
    <cellStyle name="Normal 2 3 3 2 2 6 9" xfId="25158"/>
    <cellStyle name="Normal 2 3 3 2 2 7" xfId="11884"/>
    <cellStyle name="Normal 2 3 3 2 2 8" xfId="11134"/>
    <cellStyle name="Normal 2 3 3 2 2 9" xfId="9671"/>
    <cellStyle name="Normal 2 3 3 2 20" xfId="6160"/>
    <cellStyle name="Normal 2 3 3 2 21" xfId="5648"/>
    <cellStyle name="Normal 2 3 3 2 22" xfId="5141"/>
    <cellStyle name="Normal 2 3 3 2 23" xfId="4642"/>
    <cellStyle name="Normal 2 3 3 2 24" xfId="4141"/>
    <cellStyle name="Normal 2 3 3 2 25" xfId="3662"/>
    <cellStyle name="Normal 2 3 3 2 26" xfId="11621"/>
    <cellStyle name="Normal 2 3 3 2 27" xfId="1085"/>
    <cellStyle name="Normal 2 3 3 2 28" xfId="2751"/>
    <cellStyle name="Normal 2 3 3 2 29" xfId="3774"/>
    <cellStyle name="Normal 2 3 3 2 3" xfId="15114"/>
    <cellStyle name="Normal 2 3 3 2 3 10" xfId="7378"/>
    <cellStyle name="Normal 2 3 3 2 3 11" xfId="6854"/>
    <cellStyle name="Normal 2 3 3 2 3 12" xfId="6333"/>
    <cellStyle name="Normal 2 3 3 2 3 13" xfId="5816"/>
    <cellStyle name="Normal 2 3 3 2 3 14" xfId="5309"/>
    <cellStyle name="Normal 2 3 3 2 3 15" xfId="4805"/>
    <cellStyle name="Normal 2 3 3 2 3 16" xfId="4305"/>
    <cellStyle name="Normal 2 3 3 2 3 17" xfId="3822"/>
    <cellStyle name="Normal 2 3 3 2 3 18" xfId="3334"/>
    <cellStyle name="Normal 2 3 3 2 3 19" xfId="2865"/>
    <cellStyle name="Normal 2 3 3 2 3 2" xfId="14585"/>
    <cellStyle name="Normal 2 3 3 2 3 2 10" xfId="9219"/>
    <cellStyle name="Normal 2 3 3 2 3 2 11" xfId="8688"/>
    <cellStyle name="Normal 2 3 3 2 3 2 12" xfId="8156"/>
    <cellStyle name="Normal 2 3 3 2 3 2 13" xfId="7626"/>
    <cellStyle name="Normal 2 3 3 2 3 2 14" xfId="7100"/>
    <cellStyle name="Normal 2 3 3 2 3 2 15" xfId="6577"/>
    <cellStyle name="Normal 2 3 3 2 3 2 16" xfId="6059"/>
    <cellStyle name="Normal 2 3 3 2 3 2 17" xfId="5548"/>
    <cellStyle name="Normal 2 3 3 2 3 2 18" xfId="5040"/>
    <cellStyle name="Normal 2 3 3 2 3 2 19" xfId="4542"/>
    <cellStyle name="Normal 2 3 3 2 3 2 2" xfId="14329"/>
    <cellStyle name="Normal 2 3 3 2 3 2 2 10" xfId="6295"/>
    <cellStyle name="Normal 2 3 3 2 3 2 2 11" xfId="5778"/>
    <cellStyle name="Normal 2 3 3 2 3 2 2 12" xfId="5272"/>
    <cellStyle name="Normal 2 3 3 2 3 2 2 13" xfId="4772"/>
    <cellStyle name="Normal 2 3 3 2 3 2 2 14" xfId="4270"/>
    <cellStyle name="Normal 2 3 3 2 3 2 2 15" xfId="3789"/>
    <cellStyle name="Normal 2 3 3 2 3 2 2 16" xfId="3302"/>
    <cellStyle name="Normal 2 3 3 2 3 2 2 17" xfId="2836"/>
    <cellStyle name="Normal 2 3 3 2 3 2 2 18" xfId="2379"/>
    <cellStyle name="Normal 2 3 3 2 3 2 2 19" xfId="1938"/>
    <cellStyle name="Normal 2 3 3 2 3 2 2 2" xfId="12741"/>
    <cellStyle name="Normal 2 3 3 2 3 2 2 2 10" xfId="6194"/>
    <cellStyle name="Normal 2 3 3 2 3 2 2 2 11" xfId="5679"/>
    <cellStyle name="Normal 2 3 3 2 3 2 2 2 12" xfId="5174"/>
    <cellStyle name="Normal 2 3 3 2 3 2 2 2 13" xfId="4674"/>
    <cellStyle name="Normal 2 3 3 2 3 2 2 2 14" xfId="4171"/>
    <cellStyle name="Normal 2 3 3 2 3 2 2 2 15" xfId="3691"/>
    <cellStyle name="Normal 2 3 3 2 3 2 2 2 16" xfId="3208"/>
    <cellStyle name="Normal 2 3 3 2 3 2 2 2 17" xfId="2739"/>
    <cellStyle name="Normal 2 3 3 2 3 2 2 2 18" xfId="2286"/>
    <cellStyle name="Normal 2 3 3 2 3 2 2 2 19" xfId="1856"/>
    <cellStyle name="Normal 2 3 3 2 3 2 2 2 2" xfId="12636"/>
    <cellStyle name="Normal 2 3 3 2 3 2 2 2 20" xfId="1457"/>
    <cellStyle name="Normal 2 3 3 2 3 2 2 2 21" xfId="1082"/>
    <cellStyle name="Normal 2 3 3 2 3 2 2 2 22" xfId="756"/>
    <cellStyle name="Normal 2 3 3 2 3 2 2 2 23" xfId="467"/>
    <cellStyle name="Normal 2 3 3 2 3 2 2 2 24" xfId="253"/>
    <cellStyle name="Normal 2 3 3 2 3 2 2 2 25" xfId="105"/>
    <cellStyle name="Normal 2 3 3 2 3 2 2 2 26" xfId="17798"/>
    <cellStyle name="Normal 2 3 3 2 3 2 2 2 27" xfId="19138"/>
    <cellStyle name="Normal 2 3 3 2 3 2 2 2 28" xfId="20462"/>
    <cellStyle name="Normal 2 3 3 2 3 2 2 2 29" xfId="21818"/>
    <cellStyle name="Normal 2 3 3 2 3 2 2 2 3" xfId="9908"/>
    <cellStyle name="Normal 2 3 3 2 3 2 2 2 30" xfId="23175"/>
    <cellStyle name="Normal 2 3 3 2 3 2 2 2 31" xfId="24492"/>
    <cellStyle name="Normal 2 3 3 2 3 2 2 2 32" xfId="25722"/>
    <cellStyle name="Normal 2 3 3 2 3 2 2 2 33" xfId="26758"/>
    <cellStyle name="Normal 2 3 3 2 3 2 2 2 34" xfId="27458"/>
    <cellStyle name="Normal 2 3 3 2 3 2 2 2 4" xfId="9357"/>
    <cellStyle name="Normal 2 3 3 2 3 2 2 2 5" xfId="8827"/>
    <cellStyle name="Normal 2 3 3 2 3 2 2 2 6" xfId="8297"/>
    <cellStyle name="Normal 2 3 3 2 3 2 2 2 7" xfId="7764"/>
    <cellStyle name="Normal 2 3 3 2 3 2 2 2 8" xfId="7239"/>
    <cellStyle name="Normal 2 3 3 2 3 2 2 2 9" xfId="6714"/>
    <cellStyle name="Normal 2 3 3 2 3 2 2 20" xfId="1537"/>
    <cellStyle name="Normal 2 3 3 2 3 2 2 21" xfId="1166"/>
    <cellStyle name="Normal 2 3 3 2 3 2 2 22" xfId="821"/>
    <cellStyle name="Normal 2 3 3 2 3 2 2 23" xfId="526"/>
    <cellStyle name="Normal 2 3 3 2 3 2 2 24" xfId="300"/>
    <cellStyle name="Normal 2 3 3 2 3 2 2 25" xfId="144"/>
    <cellStyle name="Normal 2 3 3 2 3 2 2 26" xfId="17695"/>
    <cellStyle name="Normal 2 3 3 2 3 2 2 27" xfId="19034"/>
    <cellStyle name="Normal 2 3 3 2 3 2 2 28" xfId="20361"/>
    <cellStyle name="Normal 2 3 3 2 3 2 2 29" xfId="21717"/>
    <cellStyle name="Normal 2 3 3 2 3 2 2 3" xfId="10014"/>
    <cellStyle name="Normal 2 3 3 2 3 2 2 30" xfId="23073"/>
    <cellStyle name="Normal 2 3 3 2 3 2 2 31" xfId="24393"/>
    <cellStyle name="Normal 2 3 3 2 3 2 2 32" xfId="25627"/>
    <cellStyle name="Normal 2 3 3 2 3 2 2 33" xfId="26670"/>
    <cellStyle name="Normal 2 3 3 2 3 2 2 34" xfId="27395"/>
    <cellStyle name="Normal 2 3 3 2 3 2 2 4" xfId="9463"/>
    <cellStyle name="Normal 2 3 3 2 3 2 2 5" xfId="8929"/>
    <cellStyle name="Normal 2 3 3 2 3 2 2 6" xfId="8401"/>
    <cellStyle name="Normal 2 3 3 2 3 2 2 7" xfId="7864"/>
    <cellStyle name="Normal 2 3 3 2 3 2 2 8" xfId="7340"/>
    <cellStyle name="Normal 2 3 3 2 3 2 2 9" xfId="6815"/>
    <cellStyle name="Normal 2 3 3 2 3 2 20" xfId="4039"/>
    <cellStyle name="Normal 2 3 3 2 3 2 21" xfId="3561"/>
    <cellStyle name="Normal 2 3 3 2 3 2 22" xfId="1285"/>
    <cellStyle name="Normal 2 3 3 2 3 2 23" xfId="1225"/>
    <cellStyle name="Normal 2 3 3 2 3 2 24" xfId="1302"/>
    <cellStyle name="Normal 2 3 3 2 3 2 25" xfId="9866"/>
    <cellStyle name="Normal 2 3 3 2 3 2 26" xfId="16278"/>
    <cellStyle name="Normal 2 3 3 2 3 2 27" xfId="15796"/>
    <cellStyle name="Normal 2 3 3 2 3 2 28" xfId="15611"/>
    <cellStyle name="Normal 2 3 3 2 3 2 29" xfId="19780"/>
    <cellStyle name="Normal 2 3 3 2 3 2 3" xfId="11428"/>
    <cellStyle name="Normal 2 3 3 2 3 2 30" xfId="20893"/>
    <cellStyle name="Normal 2 3 3 2 3 2 31" xfId="23074"/>
    <cellStyle name="Normal 2 3 3 2 3 2 32" xfId="23886"/>
    <cellStyle name="Normal 2 3 3 2 3 2 33" xfId="22911"/>
    <cellStyle name="Normal 2 3 3 2 3 2 34" xfId="26648"/>
    <cellStyle name="Normal 2 3 3 2 3 2 4" xfId="10206"/>
    <cellStyle name="Normal 2 3 3 2 3 2 5" xfId="10105"/>
    <cellStyle name="Normal 2 3 3 2 3 2 6" xfId="10232"/>
    <cellStyle name="Normal 2 3 3 2 3 2 7" xfId="10852"/>
    <cellStyle name="Normal 2 3 3 2 3 2 8" xfId="10739"/>
    <cellStyle name="Normal 2 3 3 2 3 2 9" xfId="9826"/>
    <cellStyle name="Normal 2 3 3 2 3 20" xfId="2406"/>
    <cellStyle name="Normal 2 3 3 2 3 21" xfId="1963"/>
    <cellStyle name="Normal 2 3 3 2 3 22" xfId="1562"/>
    <cellStyle name="Normal 2 3 3 2 3 23" xfId="1560"/>
    <cellStyle name="Normal 2 3 3 2 3 24" xfId="837"/>
    <cellStyle name="Normal 2 3 3 2 3 25" xfId="540"/>
    <cellStyle name="Normal 2 3 3 2 3 26" xfId="310"/>
    <cellStyle name="Normal 2 3 3 2 3 27" xfId="16024"/>
    <cellStyle name="Normal 2 3 3 2 3 28" xfId="17603"/>
    <cellStyle name="Normal 2 3 3 2 3 29" xfId="17066"/>
    <cellStyle name="Normal 2 3 3 2 3 3" xfId="13230"/>
    <cellStyle name="Normal 2 3 3 2 3 3 10" xfId="27199"/>
    <cellStyle name="Normal 2 3 3 2 3 3 2" xfId="17212"/>
    <cellStyle name="Normal 2 3 3 2 3 3 3" xfId="18559"/>
    <cellStyle name="Normal 2 3 3 2 3 3 4" xfId="19893"/>
    <cellStyle name="Normal 2 3 3 2 3 3 5" xfId="21244"/>
    <cellStyle name="Normal 2 3 3 2 3 3 6" xfId="22600"/>
    <cellStyle name="Normal 2 3 3 2 3 3 7" xfId="23935"/>
    <cellStyle name="Normal 2 3 3 2 3 3 8" xfId="25197"/>
    <cellStyle name="Normal 2 3 3 2 3 3 9" xfId="26315"/>
    <cellStyle name="Normal 2 3 3 2 3 30" xfId="19710"/>
    <cellStyle name="Normal 2 3 3 2 3 31" xfId="19514"/>
    <cellStyle name="Normal 2 3 3 2 3 32" xfId="22838"/>
    <cellStyle name="Normal 2 3 3 2 3 33" xfId="22790"/>
    <cellStyle name="Normal 2 3 3 2 3 34" xfId="24153"/>
    <cellStyle name="Normal 2 3 3 2 3 35" xfId="26350"/>
    <cellStyle name="Normal 2 3 3 2 3 4" xfId="11693"/>
    <cellStyle name="Normal 2 3 3 2 3 5" xfId="11455"/>
    <cellStyle name="Normal 2 3 3 2 3 6" xfId="9502"/>
    <cellStyle name="Normal 2 3 3 2 3 7" xfId="8967"/>
    <cellStyle name="Normal 2 3 3 2 3 8" xfId="8439"/>
    <cellStyle name="Normal 2 3 3 2 3 9" xfId="7902"/>
    <cellStyle name="Normal 2 3 3 2 30" xfId="15509"/>
    <cellStyle name="Normal 2 3 3 2 31" xfId="16838"/>
    <cellStyle name="Normal 2 3 3 2 32" xfId="16649"/>
    <cellStyle name="Normal 2 3 3 2 33" xfId="17626"/>
    <cellStyle name="Normal 2 3 3 2 34" xfId="21627"/>
    <cellStyle name="Normal 2 3 3 2 35" xfId="22506"/>
    <cellStyle name="Normal 2 3 3 2 36" xfId="24275"/>
    <cellStyle name="Normal 2 3 3 2 37" xfId="23532"/>
    <cellStyle name="Normal 2 3 3 2 38" xfId="24192"/>
    <cellStyle name="Normal 2 3 3 2 4" xfId="14194"/>
    <cellStyle name="Normal 2 3 3 2 4 10" xfId="26262"/>
    <cellStyle name="Normal 2 3 3 2 4 2" xfId="16405"/>
    <cellStyle name="Normal 2 3 3 2 4 3" xfId="15820"/>
    <cellStyle name="Normal 2 3 3 2 4 4" xfId="19123"/>
    <cellStyle name="Normal 2 3 3 2 4 5" xfId="18047"/>
    <cellStyle name="Normal 2 3 3 2 4 6" xfId="16326"/>
    <cellStyle name="Normal 2 3 3 2 4 7" xfId="22412"/>
    <cellStyle name="Normal 2 3 3 2 4 8" xfId="20973"/>
    <cellStyle name="Normal 2 3 3 2 4 9" xfId="25710"/>
    <cellStyle name="Normal 2 3 3 2 5" xfId="14066"/>
    <cellStyle name="Normal 2 3 3 2 5 10" xfId="20184"/>
    <cellStyle name="Normal 2 3 3 2 5 2" xfId="16511"/>
    <cellStyle name="Normal 2 3 3 2 5 3" xfId="17994"/>
    <cellStyle name="Normal 2 3 3 2 5 4" xfId="19337"/>
    <cellStyle name="Normal 2 3 3 2 5 5" xfId="19509"/>
    <cellStyle name="Normal 2 3 3 2 5 6" xfId="20032"/>
    <cellStyle name="Normal 2 3 3 2 5 7" xfId="22110"/>
    <cellStyle name="Normal 2 3 3 2 5 8" xfId="23683"/>
    <cellStyle name="Normal 2 3 3 2 5 9" xfId="25899"/>
    <cellStyle name="Normal 2 3 3 2 6" xfId="13361"/>
    <cellStyle name="Normal 2 3 3 2 6 2" xfId="13013"/>
    <cellStyle name="Normal 2 3 3 2 6 2 10" xfId="27278"/>
    <cellStyle name="Normal 2 3 3 2 6 2 2" xfId="17426"/>
    <cellStyle name="Normal 2 3 3 2 6 2 3" xfId="18771"/>
    <cellStyle name="Normal 2 3 3 2 6 2 4" xfId="20100"/>
    <cellStyle name="Normal 2 3 3 2 6 2 5" xfId="21454"/>
    <cellStyle name="Normal 2 3 3 2 6 2 6" xfId="22808"/>
    <cellStyle name="Normal 2 3 3 2 6 2 7" xfId="24138"/>
    <cellStyle name="Normal 2 3 3 2 6 2 8" xfId="25387"/>
    <cellStyle name="Normal 2 3 3 2 6 2 9" xfId="26469"/>
    <cellStyle name="Normal 2 3 3 2 7" xfId="12238"/>
    <cellStyle name="Normal 2 3 3 2 8" xfId="10471"/>
    <cellStyle name="Normal 2 3 3 2 9" xfId="9913"/>
    <cellStyle name="Normal 2 3 3 3" xfId="12410"/>
    <cellStyle name="Normal 2 3 3 3 10" xfId="7055"/>
    <cellStyle name="Normal 2 3 3 3 11" xfId="6532"/>
    <cellStyle name="Normal 2 3 3 3 12" xfId="6015"/>
    <cellStyle name="Normal 2 3 3 3 13" xfId="5504"/>
    <cellStyle name="Normal 2 3 3 3 14" xfId="4997"/>
    <cellStyle name="Normal 2 3 3 3 15" xfId="4498"/>
    <cellStyle name="Normal 2 3 3 3 16" xfId="3998"/>
    <cellStyle name="Normal 2 3 3 3 17" xfId="3519"/>
    <cellStyle name="Normal 2 3 3 3 18" xfId="3041"/>
    <cellStyle name="Normal 2 3 3 3 19" xfId="2572"/>
    <cellStyle name="Normal 2 3 3 3 2" xfId="14740"/>
    <cellStyle name="Normal 2 3 3 3 20" xfId="2125"/>
    <cellStyle name="Normal 2 3 3 3 21" xfId="1705"/>
    <cellStyle name="Normal 2 3 3 3 22" xfId="1733"/>
    <cellStyle name="Normal 2 3 3 3 23" xfId="1158"/>
    <cellStyle name="Normal 2 3 3 3 24" xfId="626"/>
    <cellStyle name="Normal 2 3 3 3 25" xfId="359"/>
    <cellStyle name="Normal 2 3 3 3 26" xfId="15876"/>
    <cellStyle name="Normal 2 3 3 3 27" xfId="17526"/>
    <cellStyle name="Normal 2 3 3 3 28" xfId="17661"/>
    <cellStyle name="Normal 2 3 3 3 29" xfId="19864"/>
    <cellStyle name="Normal 2 3 3 3 3" xfId="11845"/>
    <cellStyle name="Normal 2 3 3 3 30" xfId="21331"/>
    <cellStyle name="Normal 2 3 3 3 31" xfId="22227"/>
    <cellStyle name="Normal 2 3 3 3 32" xfId="18701"/>
    <cellStyle name="Normal 2 3 3 3 33" xfId="24488"/>
    <cellStyle name="Normal 2 3 3 3 34" xfId="26643"/>
    <cellStyle name="Normal 2 3 3 3 4" xfId="12124"/>
    <cellStyle name="Normal 2 3 3 3 5" xfId="10005"/>
    <cellStyle name="Normal 2 3 3 3 6" xfId="9174"/>
    <cellStyle name="Normal 2 3 3 3 7" xfId="8644"/>
    <cellStyle name="Normal 2 3 3 3 8" xfId="8111"/>
    <cellStyle name="Normal 2 3 3 3 9" xfId="7581"/>
    <cellStyle name="Normal 2 3 3 4" xfId="14701"/>
    <cellStyle name="Normal 2 3 3 5" xfId="14974"/>
    <cellStyle name="Normal 2 3 3 5 10" xfId="23425"/>
    <cellStyle name="Normal 2 3 3 5 11" xfId="25237"/>
    <cellStyle name="Normal 2 3 3 5 12" xfId="26640"/>
    <cellStyle name="Normal 2 3 3 5 2" xfId="14318"/>
    <cellStyle name="Normal 2 3 3 5 2 2" xfId="12970"/>
    <cellStyle name="Normal 2 3 3 5 2 2 10" xfId="26501"/>
    <cellStyle name="Normal 2 3 3 5 2 2 11" xfId="27295"/>
    <cellStyle name="Normal 2 3 3 5 2 2 2" xfId="12629"/>
    <cellStyle name="Normal 2 3 3 5 2 2 3" xfId="17468"/>
    <cellStyle name="Normal 2 3 3 5 2 2 4" xfId="18814"/>
    <cellStyle name="Normal 2 3 3 5 2 2 5" xfId="20142"/>
    <cellStyle name="Normal 2 3 3 5 2 2 6" xfId="21497"/>
    <cellStyle name="Normal 2 3 3 5 2 2 7" xfId="22851"/>
    <cellStyle name="Normal 2 3 3 5 2 2 8" xfId="24176"/>
    <cellStyle name="Normal 2 3 3 5 2 2 9" xfId="25426"/>
    <cellStyle name="Normal 2 3 3 5 3" xfId="13222"/>
    <cellStyle name="Normal 2 3 3 5 4" xfId="15646"/>
    <cellStyle name="Normal 2 3 3 5 5" xfId="16274"/>
    <cellStyle name="Normal 2 3 3 5 6" xfId="18603"/>
    <cellStyle name="Normal 2 3 3 5 7" xfId="20190"/>
    <cellStyle name="Normal 2 3 3 5 8" xfId="21404"/>
    <cellStyle name="Normal 2 3 3 5 9" xfId="22436"/>
    <cellStyle name="Normal 2 3 3 6" xfId="15239"/>
    <cellStyle name="Normal 2 3 3 6 10" xfId="10479"/>
    <cellStyle name="Normal 2 3 3 6 11" xfId="10721"/>
    <cellStyle name="Normal 2 3 3 6 12" xfId="10873"/>
    <cellStyle name="Normal 2 3 3 6 13" xfId="9855"/>
    <cellStyle name="Normal 2 3 3 6 14" xfId="10804"/>
    <cellStyle name="Normal 2 3 3 6 15" xfId="10284"/>
    <cellStyle name="Normal 2 3 3 6 16" xfId="10512"/>
    <cellStyle name="Normal 2 3 3 6 17" xfId="10113"/>
    <cellStyle name="Normal 2 3 3 6 18" xfId="11701"/>
    <cellStyle name="Normal 2 3 3 6 19" xfId="10199"/>
    <cellStyle name="Normal 2 3 3 6 2" xfId="14471"/>
    <cellStyle name="Normal 2 3 3 6 20" xfId="11071"/>
    <cellStyle name="Normal 2 3 3 6 21" xfId="10102"/>
    <cellStyle name="Normal 2 3 3 6 22" xfId="2415"/>
    <cellStyle name="Normal 2 3 3 6 23" xfId="1277"/>
    <cellStyle name="Normal 2 3 3 6 24" xfId="1580"/>
    <cellStyle name="Normal 2 3 3 6 25" xfId="1062"/>
    <cellStyle name="Normal 2 3 3 6 26" xfId="16138"/>
    <cellStyle name="Normal 2 3 3 6 27" xfId="17091"/>
    <cellStyle name="Normal 2 3 3 6 28" xfId="16062"/>
    <cellStyle name="Normal 2 3 3 6 29" xfId="20031"/>
    <cellStyle name="Normal 2 3 3 6 3" xfId="11576"/>
    <cellStyle name="Normal 2 3 3 6 30" xfId="20817"/>
    <cellStyle name="Normal 2 3 3 6 31" xfId="22834"/>
    <cellStyle name="Normal 2 3 3 6 32" xfId="21217"/>
    <cellStyle name="Normal 2 3 3 6 33" xfId="24427"/>
    <cellStyle name="Normal 2 3 3 6 34" xfId="25330"/>
    <cellStyle name="Normal 2 3 3 6 4" xfId="11942"/>
    <cellStyle name="Normal 2 3 3 6 5" xfId="10191"/>
    <cellStyle name="Normal 2 3 3 6 6" xfId="11117"/>
    <cellStyle name="Normal 2 3 3 6 7" xfId="9881"/>
    <cellStyle name="Normal 2 3 3 6 8" xfId="11851"/>
    <cellStyle name="Normal 2 3 3 6 9" xfId="11849"/>
    <cellStyle name="Normal 2 3 3 7" xfId="14337"/>
    <cellStyle name="Normal 2 3 3 8" xfId="14157"/>
    <cellStyle name="Normal 2 3 3 9" xfId="13449"/>
    <cellStyle name="Normal 2 3 3 9 10" xfId="26175"/>
    <cellStyle name="Normal 2 3 3 9 11" xfId="27119"/>
    <cellStyle name="Normal 2 3 3 9 2" xfId="12981"/>
    <cellStyle name="Normal 2 3 3 9 3" xfId="17025"/>
    <cellStyle name="Normal 2 3 3 9 4" xfId="18373"/>
    <cellStyle name="Normal 2 3 3 9 5" xfId="19705"/>
    <cellStyle name="Normal 2 3 3 9 6" xfId="21060"/>
    <cellStyle name="Normal 2 3 3 9 7" xfId="22415"/>
    <cellStyle name="Normal 2 3 3 9 8" xfId="23762"/>
    <cellStyle name="Normal 2 3 3 9 9" xfId="25029"/>
    <cellStyle name="Normal 2 3 4" xfId="15069"/>
    <cellStyle name="Normal 2 3 4 2" xfId="13627"/>
    <cellStyle name="Normal 2 3 4 2 10" xfId="9176"/>
    <cellStyle name="Normal 2 3 4 2 11" xfId="8646"/>
    <cellStyle name="Normal 2 3 4 2 12" xfId="8113"/>
    <cellStyle name="Normal 2 3 4 2 13" xfId="7583"/>
    <cellStyle name="Normal 2 3 4 2 14" xfId="7057"/>
    <cellStyle name="Normal 2 3 4 2 15" xfId="6534"/>
    <cellStyle name="Normal 2 3 4 2 16" xfId="6017"/>
    <cellStyle name="Normal 2 3 4 2 17" xfId="5506"/>
    <cellStyle name="Normal 2 3 4 2 18" xfId="4999"/>
    <cellStyle name="Normal 2 3 4 2 19" xfId="4500"/>
    <cellStyle name="Normal 2 3 4 2 2" xfId="14874"/>
    <cellStyle name="Normal 2 3 4 2 2 10" xfId="7357"/>
    <cellStyle name="Normal 2 3 4 2 2 11" xfId="6833"/>
    <cellStyle name="Normal 2 3 4 2 2 12" xfId="6312"/>
    <cellStyle name="Normal 2 3 4 2 2 13" xfId="5795"/>
    <cellStyle name="Normal 2 3 4 2 2 14" xfId="5289"/>
    <cellStyle name="Normal 2 3 4 2 2 15" xfId="4787"/>
    <cellStyle name="Normal 2 3 4 2 2 16" xfId="4285"/>
    <cellStyle name="Normal 2 3 4 2 2 17" xfId="3804"/>
    <cellStyle name="Normal 2 3 4 2 2 18" xfId="3317"/>
    <cellStyle name="Normal 2 3 4 2 2 19" xfId="2850"/>
    <cellStyle name="Normal 2 3 4 2 2 2" xfId="14382"/>
    <cellStyle name="Normal 2 3 4 2 2 2 10" xfId="11933"/>
    <cellStyle name="Normal 2 3 4 2 2 2 11" xfId="11710"/>
    <cellStyle name="Normal 2 3 4 2 2 2 12" xfId="11106"/>
    <cellStyle name="Normal 2 3 4 2 2 2 13" xfId="12220"/>
    <cellStyle name="Normal 2 3 4 2 2 2 14" xfId="10397"/>
    <cellStyle name="Normal 2 3 4 2 2 2 15" xfId="11285"/>
    <cellStyle name="Normal 2 3 4 2 2 2 16" xfId="9527"/>
    <cellStyle name="Normal 2 3 4 2 2 2 17" xfId="8991"/>
    <cellStyle name="Normal 2 3 4 2 2 2 18" xfId="8461"/>
    <cellStyle name="Normal 2 3 4 2 2 2 19" xfId="7924"/>
    <cellStyle name="Normal 2 3 4 2 2 2 2" xfId="14246"/>
    <cellStyle name="Normal 2 3 4 2 2 2 2 10" xfId="6212"/>
    <cellStyle name="Normal 2 3 4 2 2 2 2 11" xfId="5698"/>
    <cellStyle name="Normal 2 3 4 2 2 2 2 12" xfId="5192"/>
    <cellStyle name="Normal 2 3 4 2 2 2 2 13" xfId="4691"/>
    <cellStyle name="Normal 2 3 4 2 2 2 2 14" xfId="4189"/>
    <cellStyle name="Normal 2 3 4 2 2 2 2 15" xfId="3708"/>
    <cellStyle name="Normal 2 3 4 2 2 2 2 16" xfId="3223"/>
    <cellStyle name="Normal 2 3 4 2 2 2 2 17" xfId="2755"/>
    <cellStyle name="Normal 2 3 4 2 2 2 2 18" xfId="2305"/>
    <cellStyle name="Normal 2 3 4 2 2 2 2 19" xfId="1871"/>
    <cellStyle name="Normal 2 3 4 2 2 2 2 2" xfId="12655"/>
    <cellStyle name="Normal 2 3 4 2 2 2 2 2 10" xfId="6135"/>
    <cellStyle name="Normal 2 3 4 2 2 2 2 2 11" xfId="5623"/>
    <cellStyle name="Normal 2 3 4 2 2 2 2 2 12" xfId="5116"/>
    <cellStyle name="Normal 2 3 4 2 2 2 2 2 13" xfId="4617"/>
    <cellStyle name="Normal 2 3 4 2 2 2 2 2 14" xfId="4116"/>
    <cellStyle name="Normal 2 3 4 2 2 2 2 2 15" xfId="3637"/>
    <cellStyle name="Normal 2 3 4 2 2 2 2 2 16" xfId="3156"/>
    <cellStyle name="Normal 2 3 4 2 2 2 2 2 17" xfId="2684"/>
    <cellStyle name="Normal 2 3 4 2 2 2 2 2 18" xfId="2235"/>
    <cellStyle name="Normal 2 3 4 2 2 2 2 2 19" xfId="1810"/>
    <cellStyle name="Normal 2 3 4 2 2 2 2 2 2" xfId="12576"/>
    <cellStyle name="Normal 2 3 4 2 2 2 2 2 20" xfId="1413"/>
    <cellStyle name="Normal 2 3 4 2 2 2 2 2 21" xfId="1038"/>
    <cellStyle name="Normal 2 3 4 2 2 2 2 2 22" xfId="716"/>
    <cellStyle name="Normal 2 3 4 2 2 2 2 2 23" xfId="436"/>
    <cellStyle name="Normal 2 3 4 2 2 2 2 2 24" xfId="230"/>
    <cellStyle name="Normal 2 3 4 2 2 2 2 2 25" xfId="95"/>
    <cellStyle name="Normal 2 3 4 2 2 2 2 2 26" xfId="17855"/>
    <cellStyle name="Normal 2 3 4 2 2 2 2 2 27" xfId="19197"/>
    <cellStyle name="Normal 2 3 4 2 2 2 2 2 28" xfId="20519"/>
    <cellStyle name="Normal 2 3 4 2 2 2 2 2 29" xfId="21875"/>
    <cellStyle name="Normal 2 3 4 2 2 2 2 2 3" xfId="9848"/>
    <cellStyle name="Normal 2 3 4 2 2 2 2 2 30" xfId="23232"/>
    <cellStyle name="Normal 2 3 4 2 2 2 2 2 31" xfId="24549"/>
    <cellStyle name="Normal 2 3 4 2 2 2 2 2 32" xfId="25776"/>
    <cellStyle name="Normal 2 3 4 2 2 2 2 2 33" xfId="26802"/>
    <cellStyle name="Normal 2 3 4 2 2 2 2 2 34" xfId="27488"/>
    <cellStyle name="Normal 2 3 4 2 2 2 2 2 4" xfId="9298"/>
    <cellStyle name="Normal 2 3 4 2 2 2 2 2 5" xfId="8768"/>
    <cellStyle name="Normal 2 3 4 2 2 2 2 2 6" xfId="8235"/>
    <cellStyle name="Normal 2 3 4 2 2 2 2 2 7" xfId="7706"/>
    <cellStyle name="Normal 2 3 4 2 2 2 2 2 8" xfId="7180"/>
    <cellStyle name="Normal 2 3 4 2 2 2 2 2 9" xfId="6656"/>
    <cellStyle name="Normal 2 3 4 2 2 2 2 20" xfId="1471"/>
    <cellStyle name="Normal 2 3 4 2 2 2 2 21" xfId="1097"/>
    <cellStyle name="Normal 2 3 4 2 2 2 2 22" xfId="765"/>
    <cellStyle name="Normal 2 3 4 2 2 2 2 23" xfId="475"/>
    <cellStyle name="Normal 2 3 4 2 2 2 2 24" xfId="258"/>
    <cellStyle name="Normal 2 3 4 2 2 2 2 25" xfId="108"/>
    <cellStyle name="Normal 2 3 4 2 2 2 2 26" xfId="17779"/>
    <cellStyle name="Normal 2 3 4 2 2 2 2 27" xfId="19119"/>
    <cellStyle name="Normal 2 3 4 2 2 2 2 28" xfId="20445"/>
    <cellStyle name="Normal 2 3 4 2 2 2 2 29" xfId="21799"/>
    <cellStyle name="Normal 2 3 4 2 2 2 2 3" xfId="9928"/>
    <cellStyle name="Normal 2 3 4 2 2 2 2 30" xfId="23157"/>
    <cellStyle name="Normal 2 3 4 2 2 2 2 31" xfId="24477"/>
    <cellStyle name="Normal 2 3 4 2 2 2 2 32" xfId="25706"/>
    <cellStyle name="Normal 2 3 4 2 2 2 2 33" xfId="26744"/>
    <cellStyle name="Normal 2 3 4 2 2 2 2 34" xfId="27450"/>
    <cellStyle name="Normal 2 3 4 2 2 2 2 4" xfId="9376"/>
    <cellStyle name="Normal 2 3 4 2 2 2 2 5" xfId="8846"/>
    <cellStyle name="Normal 2 3 4 2 2 2 2 6" xfId="8316"/>
    <cellStyle name="Normal 2 3 4 2 2 2 2 7" xfId="7783"/>
    <cellStyle name="Normal 2 3 4 2 2 2 2 8" xfId="7257"/>
    <cellStyle name="Normal 2 3 4 2 2 2 2 9" xfId="6733"/>
    <cellStyle name="Normal 2 3 4 2 2 2 20" xfId="7401"/>
    <cellStyle name="Normal 2 3 4 2 2 2 21" xfId="6877"/>
    <cellStyle name="Normal 2 3 4 2 2 2 22" xfId="2762"/>
    <cellStyle name="Normal 2 3 4 2 2 2 23" xfId="5953"/>
    <cellStyle name="Normal 2 3 4 2 2 2 24" xfId="1256"/>
    <cellStyle name="Normal 2 3 4 2 2 2 25" xfId="2254"/>
    <cellStyle name="Normal 2 3 4 2 2 2 26" xfId="16358"/>
    <cellStyle name="Normal 2 3 4 2 2 2 27" xfId="17895"/>
    <cellStyle name="Normal 2 3 4 2 2 2 28" xfId="15401"/>
    <cellStyle name="Normal 2 3 4 2 2 2 29" xfId="18678"/>
    <cellStyle name="Normal 2 3 4 2 2 2 3" xfId="11344"/>
    <cellStyle name="Normal 2 3 4 2 2 2 30" xfId="20191"/>
    <cellStyle name="Normal 2 3 4 2 2 2 31" xfId="22617"/>
    <cellStyle name="Normal 2 3 4 2 2 2 32" xfId="24033"/>
    <cellStyle name="Normal 2 3 4 2 2 2 33" xfId="15903"/>
    <cellStyle name="Normal 2 3 4 2 2 2 34" xfId="26795"/>
    <cellStyle name="Normal 2 3 4 2 2 2 4" xfId="11217"/>
    <cellStyle name="Normal 2 3 4 2 2 2 5" xfId="10560"/>
    <cellStyle name="Normal 2 3 4 2 2 2 6" xfId="10162"/>
    <cellStyle name="Normal 2 3 4 2 2 2 7" xfId="10244"/>
    <cellStyle name="Normal 2 3 4 2 2 2 8" xfId="9747"/>
    <cellStyle name="Normal 2 3 4 2 2 2 9" xfId="12320"/>
    <cellStyle name="Normal 2 3 4 2 2 20" xfId="2391"/>
    <cellStyle name="Normal 2 3 4 2 2 21" xfId="1949"/>
    <cellStyle name="Normal 2 3 4 2 2 22" xfId="1550"/>
    <cellStyle name="Normal 2 3 4 2 2 23" xfId="1631"/>
    <cellStyle name="Normal 2 3 4 2 2 24" xfId="829"/>
    <cellStyle name="Normal 2 3 4 2 2 25" xfId="532"/>
    <cellStyle name="Normal 2 3 4 2 2 26" xfId="303"/>
    <cellStyle name="Normal 2 3 4 2 2 27" xfId="16226"/>
    <cellStyle name="Normal 2 3 4 2 2 28" xfId="17568"/>
    <cellStyle name="Normal 2 3 4 2 2 29" xfId="19019"/>
    <cellStyle name="Normal 2 3 4 2 2 3" xfId="13166"/>
    <cellStyle name="Normal 2 3 4 2 2 3 10" xfId="27224"/>
    <cellStyle name="Normal 2 3 4 2 2 3 2" xfId="17276"/>
    <cellStyle name="Normal 2 3 4 2 2 3 3" xfId="18623"/>
    <cellStyle name="Normal 2 3 4 2 2 3 4" xfId="19954"/>
    <cellStyle name="Normal 2 3 4 2 2 3 5" xfId="21305"/>
    <cellStyle name="Normal 2 3 4 2 2 3 6" xfId="22662"/>
    <cellStyle name="Normal 2 3 4 2 2 3 7" xfId="23995"/>
    <cellStyle name="Normal 2 3 4 2 2 3 8" xfId="25254"/>
    <cellStyle name="Normal 2 3 4 2 2 3 9" xfId="26363"/>
    <cellStyle name="Normal 2 3 4 2 2 30" xfId="19554"/>
    <cellStyle name="Normal 2 3 4 2 2 31" xfId="20668"/>
    <cellStyle name="Normal 2 3 4 2 2 32" xfId="22161"/>
    <cellStyle name="Normal 2 3 4 2 2 33" xfId="22455"/>
    <cellStyle name="Normal 2 3 4 2 2 34" xfId="25611"/>
    <cellStyle name="Normal 2 3 4 2 2 35" xfId="26492"/>
    <cellStyle name="Normal 2 3 4 2 2 4" xfId="11484"/>
    <cellStyle name="Normal 2 3 4 2 2 5" xfId="11417"/>
    <cellStyle name="Normal 2 3 4 2 2 6" xfId="9480"/>
    <cellStyle name="Normal 2 3 4 2 2 7" xfId="8946"/>
    <cellStyle name="Normal 2 3 4 2 2 8" xfId="8418"/>
    <cellStyle name="Normal 2 3 4 2 2 9" xfId="7881"/>
    <cellStyle name="Normal 2 3 4 2 20" xfId="4000"/>
    <cellStyle name="Normal 2 3 4 2 21" xfId="3521"/>
    <cellStyle name="Normal 2 3 4 2 22" xfId="3043"/>
    <cellStyle name="Normal 2 3 4 2 23" xfId="2574"/>
    <cellStyle name="Normal 2 3 4 2 24" xfId="2127"/>
    <cellStyle name="Normal 2 3 4 2 25" xfId="1707"/>
    <cellStyle name="Normal 2 3 4 2 26" xfId="7228"/>
    <cellStyle name="Normal 2 3 4 2 27" xfId="1165"/>
    <cellStyle name="Normal 2 3 4 2 28" xfId="628"/>
    <cellStyle name="Normal 2 3 4 2 29" xfId="361"/>
    <cellStyle name="Normal 2 3 4 2 3" xfId="14037"/>
    <cellStyle name="Normal 2 3 4 2 3 10" xfId="23635"/>
    <cellStyle name="Normal 2 3 4 2 3 2" xfId="16535"/>
    <cellStyle name="Normal 2 3 4 2 3 3" xfId="16988"/>
    <cellStyle name="Normal 2 3 4 2 3 4" xfId="17125"/>
    <cellStyle name="Normal 2 3 4 2 3 5" xfId="18557"/>
    <cellStyle name="Normal 2 3 4 2 3 6" xfId="18664"/>
    <cellStyle name="Normal 2 3 4 2 3 7" xfId="21384"/>
    <cellStyle name="Normal 2 3 4 2 3 8" xfId="24692"/>
    <cellStyle name="Normal 2 3 4 2 3 9" xfId="20362"/>
    <cellStyle name="Normal 2 3 4 2 30" xfId="15746"/>
    <cellStyle name="Normal 2 3 4 2 31" xfId="16731"/>
    <cellStyle name="Normal 2 3 4 2 32" xfId="18634"/>
    <cellStyle name="Normal 2 3 4 2 33" xfId="18128"/>
    <cellStyle name="Normal 2 3 4 2 34" xfId="21279"/>
    <cellStyle name="Normal 2 3 4 2 35" xfId="22893"/>
    <cellStyle name="Normal 2 3 4 2 36" xfId="23594"/>
    <cellStyle name="Normal 2 3 4 2 37" xfId="25265"/>
    <cellStyle name="Normal 2 3 4 2 38" xfId="26290"/>
    <cellStyle name="Normal 2 3 4 2 4" xfId="13832"/>
    <cellStyle name="Normal 2 3 4 2 4 10" xfId="26957"/>
    <cellStyle name="Normal 2 3 4 2 4 2" xfId="16684"/>
    <cellStyle name="Normal 2 3 4 2 4 3" xfId="18036"/>
    <cellStyle name="Normal 2 3 4 2 4 4" xfId="19373"/>
    <cellStyle name="Normal 2 3 4 2 4 5" xfId="20729"/>
    <cellStyle name="Normal 2 3 4 2 4 6" xfId="22091"/>
    <cellStyle name="Normal 2 3 4 2 4 7" xfId="23442"/>
    <cellStyle name="Normal 2 3 4 2 4 8" xfId="24721"/>
    <cellStyle name="Normal 2 3 4 2 4 9" xfId="25926"/>
    <cellStyle name="Normal 2 3 4 2 5" xfId="13698"/>
    <cellStyle name="Normal 2 3 4 2 5 10" xfId="27000"/>
    <cellStyle name="Normal 2 3 4 2 5 2" xfId="16804"/>
    <cellStyle name="Normal 2 3 4 2 5 3" xfId="18154"/>
    <cellStyle name="Normal 2 3 4 2 5 4" xfId="19490"/>
    <cellStyle name="Normal 2 3 4 2 5 5" xfId="20846"/>
    <cellStyle name="Normal 2 3 4 2 5 6" xfId="22204"/>
    <cellStyle name="Normal 2 3 4 2 5 7" xfId="23555"/>
    <cellStyle name="Normal 2 3 4 2 5 8" xfId="24829"/>
    <cellStyle name="Normal 2 3 4 2 5 9" xfId="26010"/>
    <cellStyle name="Normal 2 3 4 2 6" xfId="13253"/>
    <cellStyle name="Normal 2 3 4 2 6 2" xfId="12902"/>
    <cellStyle name="Normal 2 3 4 2 6 2 10" xfId="27328"/>
    <cellStyle name="Normal 2 3 4 2 6 2 2" xfId="17535"/>
    <cellStyle name="Normal 2 3 4 2 6 2 3" xfId="18881"/>
    <cellStyle name="Normal 2 3 4 2 6 2 4" xfId="20207"/>
    <cellStyle name="Normal 2 3 4 2 6 2 5" xfId="21561"/>
    <cellStyle name="Normal 2 3 4 2 6 2 6" xfId="22917"/>
    <cellStyle name="Normal 2 3 4 2 6 2 7" xfId="24241"/>
    <cellStyle name="Normal 2 3 4 2 6 2 8" xfId="25487"/>
    <cellStyle name="Normal 2 3 4 2 6 2 9" xfId="26551"/>
    <cellStyle name="Normal 2 3 4 2 7" xfId="11990"/>
    <cellStyle name="Normal 2 3 4 2 8" xfId="10920"/>
    <cellStyle name="Normal 2 3 4 2 9" xfId="10013"/>
    <cellStyle name="Normal 2 3 4 3" xfId="14228"/>
    <cellStyle name="Normal 2 3 4 3 10" xfId="9105"/>
    <cellStyle name="Normal 2 3 4 3 11" xfId="8576"/>
    <cellStyle name="Normal 2 3 4 3 12" xfId="8040"/>
    <cellStyle name="Normal 2 3 4 3 13" xfId="7514"/>
    <cellStyle name="Normal 2 3 4 3 14" xfId="6989"/>
    <cellStyle name="Normal 2 3 4 3 15" xfId="6465"/>
    <cellStyle name="Normal 2 3 4 3 16" xfId="5949"/>
    <cellStyle name="Normal 2 3 4 3 17" xfId="5438"/>
    <cellStyle name="Normal 2 3 4 3 18" xfId="4934"/>
    <cellStyle name="Normal 2 3 4 3 19" xfId="4433"/>
    <cellStyle name="Normal 2 3 4 3 2" xfId="14642"/>
    <cellStyle name="Normal 2 3 4 3 2 10" xfId="8594"/>
    <cellStyle name="Normal 2 3 4 3 2 11" xfId="8057"/>
    <cellStyle name="Normal 2 3 4 3 2 12" xfId="7532"/>
    <cellStyle name="Normal 2 3 4 3 2 13" xfId="7006"/>
    <cellStyle name="Normal 2 3 4 3 2 14" xfId="6481"/>
    <cellStyle name="Normal 2 3 4 3 2 15" xfId="5967"/>
    <cellStyle name="Normal 2 3 4 3 2 16" xfId="5454"/>
    <cellStyle name="Normal 2 3 4 3 2 17" xfId="4948"/>
    <cellStyle name="Normal 2 3 4 3 2 18" xfId="4451"/>
    <cellStyle name="Normal 2 3 4 3 2 19" xfId="3956"/>
    <cellStyle name="Normal 2 3 4 3 2 2" xfId="14422"/>
    <cellStyle name="Normal 2 3 4 3 2 2 10" xfId="6344"/>
    <cellStyle name="Normal 2 3 4 3 2 2 11" xfId="5826"/>
    <cellStyle name="Normal 2 3 4 3 2 2 12" xfId="5320"/>
    <cellStyle name="Normal 2 3 4 3 2 2 13" xfId="4815"/>
    <cellStyle name="Normal 2 3 4 3 2 2 14" xfId="4316"/>
    <cellStyle name="Normal 2 3 4 3 2 2 15" xfId="3831"/>
    <cellStyle name="Normal 2 3 4 3 2 2 16" xfId="3345"/>
    <cellStyle name="Normal 2 3 4 3 2 2 17" xfId="2874"/>
    <cellStyle name="Normal 2 3 4 3 2 2 18" xfId="2416"/>
    <cellStyle name="Normal 2 3 4 3 2 2 19" xfId="1972"/>
    <cellStyle name="Normal 2 3 4 3 2 2 2" xfId="12791"/>
    <cellStyle name="Normal 2 3 4 3 2 2 2 10" xfId="6243"/>
    <cellStyle name="Normal 2 3 4 3 2 2 2 11" xfId="5729"/>
    <cellStyle name="Normal 2 3 4 3 2 2 2 12" xfId="5222"/>
    <cellStyle name="Normal 2 3 4 3 2 2 2 13" xfId="4722"/>
    <cellStyle name="Normal 2 3 4 3 2 2 2 14" xfId="4220"/>
    <cellStyle name="Normal 2 3 4 3 2 2 2 15" xfId="3738"/>
    <cellStyle name="Normal 2 3 4 3 2 2 2 16" xfId="3254"/>
    <cellStyle name="Normal 2 3 4 3 2 2 2 17" xfId="2786"/>
    <cellStyle name="Normal 2 3 4 3 2 2 2 18" xfId="2334"/>
    <cellStyle name="Normal 2 3 4 3 2 2 2 19" xfId="1900"/>
    <cellStyle name="Normal 2 3 4 3 2 2 2 2" xfId="12687"/>
    <cellStyle name="Normal 2 3 4 3 2 2 2 20" xfId="1500"/>
    <cellStyle name="Normal 2 3 4 3 2 2 2 21" xfId="1128"/>
    <cellStyle name="Normal 2 3 4 3 2 2 2 22" xfId="793"/>
    <cellStyle name="Normal 2 3 4 3 2 2 2 23" xfId="502"/>
    <cellStyle name="Normal 2 3 4 3 2 2 2 24" xfId="285"/>
    <cellStyle name="Normal 2 3 4 3 2 2 2 25" xfId="133"/>
    <cellStyle name="Normal 2 3 4 3 2 2 2 26" xfId="17748"/>
    <cellStyle name="Normal 2 3 4 3 2 2 2 27" xfId="19088"/>
    <cellStyle name="Normal 2 3 4 3 2 2 2 28" xfId="20414"/>
    <cellStyle name="Normal 2 3 4 3 2 2 2 29" xfId="21768"/>
    <cellStyle name="Normal 2 3 4 3 2 2 2 3" xfId="9959"/>
    <cellStyle name="Normal 2 3 4 3 2 2 2 30" xfId="23126"/>
    <cellStyle name="Normal 2 3 4 3 2 2 2 31" xfId="24446"/>
    <cellStyle name="Normal 2 3 4 3 2 2 2 32" xfId="25675"/>
    <cellStyle name="Normal 2 3 4 3 2 2 2 33" xfId="26713"/>
    <cellStyle name="Normal 2 3 4 3 2 2 2 34" xfId="27422"/>
    <cellStyle name="Normal 2 3 4 3 2 2 2 4" xfId="9409"/>
    <cellStyle name="Normal 2 3 4 3 2 2 2 5" xfId="8877"/>
    <cellStyle name="Normal 2 3 4 3 2 2 2 6" xfId="8347"/>
    <cellStyle name="Normal 2 3 4 3 2 2 2 7" xfId="7814"/>
    <cellStyle name="Normal 2 3 4 3 2 2 2 8" xfId="7288"/>
    <cellStyle name="Normal 2 3 4 3 2 2 2 9" xfId="6764"/>
    <cellStyle name="Normal 2 3 4 3 2 2 20" xfId="1570"/>
    <cellStyle name="Normal 2 3 4 3 2 2 21" xfId="1199"/>
    <cellStyle name="Normal 2 3 4 3 2 2 22" xfId="843"/>
    <cellStyle name="Normal 2 3 4 3 2 2 23" xfId="546"/>
    <cellStyle name="Normal 2 3 4 3 2 2 24" xfId="313"/>
    <cellStyle name="Normal 2 3 4 3 2 2 25" xfId="151"/>
    <cellStyle name="Normal 2 3 4 3 2 2 26" xfId="17646"/>
    <cellStyle name="Normal 2 3 4 3 2 2 27" xfId="18988"/>
    <cellStyle name="Normal 2 3 4 3 2 2 28" xfId="20314"/>
    <cellStyle name="Normal 2 3 4 3 2 2 29" xfId="21669"/>
    <cellStyle name="Normal 2 3 4 3 2 2 3" xfId="10063"/>
    <cellStyle name="Normal 2 3 4 3 2 2 30" xfId="23026"/>
    <cellStyle name="Normal 2 3 4 3 2 2 31" xfId="24347"/>
    <cellStyle name="Normal 2 3 4 3 2 2 32" xfId="25584"/>
    <cellStyle name="Normal 2 3 4 3 2 2 33" xfId="26630"/>
    <cellStyle name="Normal 2 3 4 3 2 2 34" xfId="27373"/>
    <cellStyle name="Normal 2 3 4 3 2 2 4" xfId="9513"/>
    <cellStyle name="Normal 2 3 4 3 2 2 5" xfId="8977"/>
    <cellStyle name="Normal 2 3 4 3 2 2 6" xfId="8449"/>
    <cellStyle name="Normal 2 3 4 3 2 2 7" xfId="7912"/>
    <cellStyle name="Normal 2 3 4 3 2 2 8" xfId="7388"/>
    <cellStyle name="Normal 2 3 4 3 2 2 9" xfId="6864"/>
    <cellStyle name="Normal 2 3 4 3 2 20" xfId="3473"/>
    <cellStyle name="Normal 2 3 4 3 2 21" xfId="2997"/>
    <cellStyle name="Normal 2 3 4 3 2 22" xfId="5471"/>
    <cellStyle name="Normal 2 3 4 3 2 23" xfId="1628"/>
    <cellStyle name="Normal 2 3 4 3 2 24" xfId="1222"/>
    <cellStyle name="Normal 2 3 4 3 2 25" xfId="3816"/>
    <cellStyle name="Normal 2 3 4 3 2 26" xfId="16187"/>
    <cellStyle name="Normal 2 3 4 3 2 27" xfId="16210"/>
    <cellStyle name="Normal 2 3 4 3 2 28" xfId="18522"/>
    <cellStyle name="Normal 2 3 4 3 2 29" xfId="17456"/>
    <cellStyle name="Normal 2 3 4 3 2 3" xfId="11525"/>
    <cellStyle name="Normal 2 3 4 3 2 30" xfId="21434"/>
    <cellStyle name="Normal 2 3 4 3 2 31" xfId="22949"/>
    <cellStyle name="Normal 2 3 4 3 2 32" xfId="24462"/>
    <cellStyle name="Normal 2 3 4 3 2 33" xfId="25164"/>
    <cellStyle name="Normal 2 3 4 3 2 34" xfId="26347"/>
    <cellStyle name="Normal 2 3 4 3 2 4" xfId="12101"/>
    <cellStyle name="Normal 2 3 4 3 2 5" xfId="11659"/>
    <cellStyle name="Normal 2 3 4 3 2 6" xfId="10099"/>
    <cellStyle name="Normal 2 3 4 3 2 7" xfId="10630"/>
    <cellStyle name="Normal 2 3 4 3 2 8" xfId="9660"/>
    <cellStyle name="Normal 2 3 4 3 2 9" xfId="9122"/>
    <cellStyle name="Normal 2 3 4 3 20" xfId="3941"/>
    <cellStyle name="Normal 2 3 4 3 21" xfId="3457"/>
    <cellStyle name="Normal 2 3 4 3 22" xfId="2983"/>
    <cellStyle name="Normal 2 3 4 3 23" xfId="4377"/>
    <cellStyle name="Normal 2 3 4 3 24" xfId="943"/>
    <cellStyle name="Normal 2 3 4 3 25" xfId="6009"/>
    <cellStyle name="Normal 2 3 4 3 26" xfId="2135"/>
    <cellStyle name="Normal 2 3 4 3 27" xfId="15969"/>
    <cellStyle name="Normal 2 3 4 3 28" xfId="17684"/>
    <cellStyle name="Normal 2 3 4 3 29" xfId="18738"/>
    <cellStyle name="Normal 2 3 4 3 3" xfId="13285"/>
    <cellStyle name="Normal 2 3 4 3 30" xfId="20041"/>
    <cellStyle name="Normal 2 3 4 3 31" xfId="18163"/>
    <cellStyle name="Normal 2 3 4 3 32" xfId="23316"/>
    <cellStyle name="Normal 2 3 4 3 33" xfId="24654"/>
    <cellStyle name="Normal 2 3 4 3 34" xfId="25357"/>
    <cellStyle name="Normal 2 3 4 3 35" xfId="25266"/>
    <cellStyle name="Normal 2 3 4 3 4" xfId="11749"/>
    <cellStyle name="Normal 2 3 4 3 5" xfId="12086"/>
    <cellStyle name="Normal 2 3 4 3 6" xfId="9706"/>
    <cellStyle name="Normal 2 3 4 3 7" xfId="11911"/>
    <cellStyle name="Normal 2 3 4 3 8" xfId="10658"/>
    <cellStyle name="Normal 2 3 4 3 9" xfId="9643"/>
    <cellStyle name="Normal 2 3 4 4" xfId="13937"/>
    <cellStyle name="Normal 2 3 4 4 10" xfId="8055"/>
    <cellStyle name="Normal 2 3 4 4 11" xfId="7530"/>
    <cellStyle name="Normal 2 3 4 4 12" xfId="7004"/>
    <cellStyle name="Normal 2 3 4 4 13" xfId="6479"/>
    <cellStyle name="Normal 2 3 4 4 14" xfId="5965"/>
    <cellStyle name="Normal 2 3 4 4 15" xfId="5452"/>
    <cellStyle name="Normal 2 3 4 4 16" xfId="4946"/>
    <cellStyle name="Normal 2 3 4 4 17" xfId="4449"/>
    <cellStyle name="Normal 2 3 4 4 18" xfId="3954"/>
    <cellStyle name="Normal 2 3 4 4 19" xfId="3471"/>
    <cellStyle name="Normal 2 3 4 4 2" xfId="14458"/>
    <cellStyle name="Normal 2 3 4 4 20" xfId="2995"/>
    <cellStyle name="Normal 2 3 4 4 21" xfId="2530"/>
    <cellStyle name="Normal 2 3 4 4 22" xfId="5277"/>
    <cellStyle name="Normal 2 3 4 4 23" xfId="2219"/>
    <cellStyle name="Normal 2 3 4 4 24" xfId="4443"/>
    <cellStyle name="Normal 2 3 4 4 25" xfId="921"/>
    <cellStyle name="Normal 2 3 4 4 26" xfId="16151"/>
    <cellStyle name="Normal 2 3 4 4 27" xfId="15993"/>
    <cellStyle name="Normal 2 3 4 4 28" xfId="18422"/>
    <cellStyle name="Normal 2 3 4 4 29" xfId="20047"/>
    <cellStyle name="Normal 2 3 4 4 3" xfId="11563"/>
    <cellStyle name="Normal 2 3 4 4 30" xfId="21211"/>
    <cellStyle name="Normal 2 3 4 4 31" xfId="22186"/>
    <cellStyle name="Normal 2 3 4 4 32" xfId="24367"/>
    <cellStyle name="Normal 2 3 4 4 33" xfId="25076"/>
    <cellStyle name="Normal 2 3 4 4 34" xfId="26562"/>
    <cellStyle name="Normal 2 3 4 4 4" xfId="11171"/>
    <cellStyle name="Normal 2 3 4 4 5" xfId="10304"/>
    <cellStyle name="Normal 2 3 4 4 6" xfId="10634"/>
    <cellStyle name="Normal 2 3 4 4 7" xfId="9658"/>
    <cellStyle name="Normal 2 3 4 4 8" xfId="9120"/>
    <cellStyle name="Normal 2 3 4 4 9" xfId="8592"/>
    <cellStyle name="Normal 2 3 4 5" xfId="14348"/>
    <cellStyle name="Normal 2 3 4 6" xfId="13420"/>
    <cellStyle name="Normal 2 3 4 6 10" xfId="26195"/>
    <cellStyle name="Normal 2 3 4 6 11" xfId="27130"/>
    <cellStyle name="Normal 2 3 4 6 2" xfId="12986"/>
    <cellStyle name="Normal 2 3 4 6 3" xfId="17051"/>
    <cellStyle name="Normal 2 3 4 6 4" xfId="18400"/>
    <cellStyle name="Normal 2 3 4 6 5" xfId="19732"/>
    <cellStyle name="Normal 2 3 4 6 6" xfId="21087"/>
    <cellStyle name="Normal 2 3 4 6 7" xfId="22442"/>
    <cellStyle name="Normal 2 3 4 6 8" xfId="23787"/>
    <cellStyle name="Normal 2 3 4 6 9" xfId="25055"/>
    <cellStyle name="Normal 2 3 5" xfId="12660"/>
    <cellStyle name="Normal 2 3 5 10" xfId="10872"/>
    <cellStyle name="Normal 2 3 5 11" xfId="9882"/>
    <cellStyle name="Normal 2 3 5 12" xfId="10562"/>
    <cellStyle name="Normal 2 3 5 13" xfId="10101"/>
    <cellStyle name="Normal 2 3 5 14" xfId="11976"/>
    <cellStyle name="Normal 2 3 5 15" xfId="10767"/>
    <cellStyle name="Normal 2 3 5 16" xfId="9159"/>
    <cellStyle name="Normal 2 3 5 17" xfId="8629"/>
    <cellStyle name="Normal 2 3 5 18" xfId="8096"/>
    <cellStyle name="Normal 2 3 5 19" xfId="7567"/>
    <cellStyle name="Normal 2 3 5 2" xfId="14844"/>
    <cellStyle name="Normal 2 3 5 20" xfId="7041"/>
    <cellStyle name="Normal 2 3 5 21" xfId="6519"/>
    <cellStyle name="Normal 2 3 5 22" xfId="2898"/>
    <cellStyle name="Normal 2 3 5 23" xfId="1833"/>
    <cellStyle name="Normal 2 3 5 24" xfId="2055"/>
    <cellStyle name="Normal 2 3 5 25" xfId="4848"/>
    <cellStyle name="Normal 2 3 5 26" xfId="15775"/>
    <cellStyle name="Normal 2 3 5 27" xfId="16884"/>
    <cellStyle name="Normal 2 3 5 28" xfId="18960"/>
    <cellStyle name="Normal 2 3 5 29" xfId="18630"/>
    <cellStyle name="Normal 2 3 5 3" xfId="11953"/>
    <cellStyle name="Normal 2 3 5 30" xfId="21097"/>
    <cellStyle name="Normal 2 3 5 31" xfId="21710"/>
    <cellStyle name="Normal 2 3 5 32" xfId="24017"/>
    <cellStyle name="Normal 2 3 5 33" xfId="25556"/>
    <cellStyle name="Normal 2 3 5 34" xfId="26358"/>
    <cellStyle name="Normal 2 3 5 4" xfId="10829"/>
    <cellStyle name="Normal 2 3 5 5" xfId="12295"/>
    <cellStyle name="Normal 2 3 5 6" xfId="10481"/>
    <cellStyle name="Normal 2 3 5 7" xfId="10529"/>
    <cellStyle name="Normal 2 3 5 8" xfId="10541"/>
    <cellStyle name="Normal 2 3 5 9" xfId="11433"/>
    <cellStyle name="Normal 2 3 6" xfId="9381"/>
    <cellStyle name="Normal 2 3 6 10" xfId="7235"/>
    <cellStyle name="Normal 2 3 6 11" xfId="6710"/>
    <cellStyle name="Normal 2 3 6 12" xfId="6190"/>
    <cellStyle name="Normal 2 3 6 13" xfId="5675"/>
    <cellStyle name="Normal 2 3 6 14" xfId="5170"/>
    <cellStyle name="Normal 2 3 6 15" xfId="4670"/>
    <cellStyle name="Normal 2 3 6 16" xfId="4167"/>
    <cellStyle name="Normal 2 3 6 17" xfId="3687"/>
    <cellStyle name="Normal 2 3 6 18" xfId="3204"/>
    <cellStyle name="Normal 2 3 6 19" xfId="2735"/>
    <cellStyle name="Normal 2 3 6 2" xfId="14953"/>
    <cellStyle name="Normal 2 3 6 2 10" xfId="7707"/>
    <cellStyle name="Normal 2 3 6 2 11" xfId="7181"/>
    <cellStyle name="Normal 2 3 6 2 12" xfId="6657"/>
    <cellStyle name="Normal 2 3 6 2 13" xfId="6136"/>
    <cellStyle name="Normal 2 3 6 2 14" xfId="5624"/>
    <cellStyle name="Normal 2 3 6 2 15" xfId="5117"/>
    <cellStyle name="Normal 2 3 6 2 16" xfId="4618"/>
    <cellStyle name="Normal 2 3 6 2 17" xfId="4117"/>
    <cellStyle name="Normal 2 3 6 2 18" xfId="3638"/>
    <cellStyle name="Normal 2 3 6 2 19" xfId="3157"/>
    <cellStyle name="Normal 2 3 6 2 2" xfId="14407"/>
    <cellStyle name="Normal 2 3 6 2 2 10" xfId="6495"/>
    <cellStyle name="Normal 2 3 6 2 2 11" xfId="5981"/>
    <cellStyle name="Normal 2 3 6 2 2 12" xfId="5468"/>
    <cellStyle name="Normal 2 3 6 2 2 13" xfId="4962"/>
    <cellStyle name="Normal 2 3 6 2 2 14" xfId="4465"/>
    <cellStyle name="Normal 2 3 6 2 2 15" xfId="3969"/>
    <cellStyle name="Normal 2 3 6 2 2 16" xfId="3486"/>
    <cellStyle name="Normal 2 3 6 2 2 17" xfId="3010"/>
    <cellStyle name="Normal 2 3 6 2 2 18" xfId="2544"/>
    <cellStyle name="Normal 2 3 6 2 2 19" xfId="2096"/>
    <cellStyle name="Normal 2 3 6 2 2 2" xfId="12952"/>
    <cellStyle name="Normal 2 3 6 2 2 2 10" xfId="6234"/>
    <cellStyle name="Normal 2 3 6 2 2 2 11" xfId="5720"/>
    <cellStyle name="Normal 2 3 6 2 2 2 12" xfId="5213"/>
    <cellStyle name="Normal 2 3 6 2 2 2 13" xfId="4713"/>
    <cellStyle name="Normal 2 3 6 2 2 2 14" xfId="4211"/>
    <cellStyle name="Normal 2 3 6 2 2 2 15" xfId="3729"/>
    <cellStyle name="Normal 2 3 6 2 2 2 16" xfId="3245"/>
    <cellStyle name="Normal 2 3 6 2 2 2 17" xfId="2777"/>
    <cellStyle name="Normal 2 3 6 2 2 2 18" xfId="2325"/>
    <cellStyle name="Normal 2 3 6 2 2 2 19" xfId="1891"/>
    <cellStyle name="Normal 2 3 6 2 2 2 2" xfId="12678"/>
    <cellStyle name="Normal 2 3 6 2 2 2 20" xfId="1491"/>
    <cellStyle name="Normal 2 3 6 2 2 2 21" xfId="1119"/>
    <cellStyle name="Normal 2 3 6 2 2 2 22" xfId="784"/>
    <cellStyle name="Normal 2 3 6 2 2 2 23" xfId="493"/>
    <cellStyle name="Normal 2 3 6 2 2 2 24" xfId="276"/>
    <cellStyle name="Normal 2 3 6 2 2 2 25" xfId="124"/>
    <cellStyle name="Normal 2 3 6 2 2 2 26" xfId="17757"/>
    <cellStyle name="Normal 2 3 6 2 2 2 27" xfId="19097"/>
    <cellStyle name="Normal 2 3 6 2 2 2 28" xfId="20423"/>
    <cellStyle name="Normal 2 3 6 2 2 2 29" xfId="21777"/>
    <cellStyle name="Normal 2 3 6 2 2 2 3" xfId="9950"/>
    <cellStyle name="Normal 2 3 6 2 2 2 30" xfId="23135"/>
    <cellStyle name="Normal 2 3 6 2 2 2 31" xfId="24455"/>
    <cellStyle name="Normal 2 3 6 2 2 2 32" xfId="25684"/>
    <cellStyle name="Normal 2 3 6 2 2 2 33" xfId="26722"/>
    <cellStyle name="Normal 2 3 6 2 2 2 34" xfId="27431"/>
    <cellStyle name="Normal 2 3 6 2 2 2 4" xfId="9400"/>
    <cellStyle name="Normal 2 3 6 2 2 2 5" xfId="8868"/>
    <cellStyle name="Normal 2 3 6 2 2 2 6" xfId="8338"/>
    <cellStyle name="Normal 2 3 6 2 2 2 7" xfId="7805"/>
    <cellStyle name="Normal 2 3 6 2 2 2 8" xfId="7279"/>
    <cellStyle name="Normal 2 3 6 2 2 2 9" xfId="6755"/>
    <cellStyle name="Normal 2 3 6 2 2 20" xfId="1679"/>
    <cellStyle name="Normal 2 3 6 2 2 21" xfId="1296"/>
    <cellStyle name="Normal 2 3 6 2 2 22" xfId="929"/>
    <cellStyle name="Normal 2 3 6 2 2 23" xfId="613"/>
    <cellStyle name="Normal 2 3 6 2 2 24" xfId="352"/>
    <cellStyle name="Normal 2 3 6 2 2 25" xfId="160"/>
    <cellStyle name="Normal 2 3 6 2 2 26" xfId="17486"/>
    <cellStyle name="Normal 2 3 6 2 2 27" xfId="18832"/>
    <cellStyle name="Normal 2 3 6 2 2 28" xfId="20159"/>
    <cellStyle name="Normal 2 3 6 2 2 29" xfId="21513"/>
    <cellStyle name="Normal 2 3 6 2 2 3" xfId="10223"/>
    <cellStyle name="Normal 2 3 6 2 2 30" xfId="22868"/>
    <cellStyle name="Normal 2 3 6 2 2 31" xfId="24193"/>
    <cellStyle name="Normal 2 3 6 2 2 32" xfId="25443"/>
    <cellStyle name="Normal 2 3 6 2 2 33" xfId="26514"/>
    <cellStyle name="Normal 2 3 6 2 2 34" xfId="27306"/>
    <cellStyle name="Normal 2 3 6 2 2 4" xfId="9674"/>
    <cellStyle name="Normal 2 3 6 2 2 5" xfId="9136"/>
    <cellStyle name="Normal 2 3 6 2 2 6" xfId="8608"/>
    <cellStyle name="Normal 2 3 6 2 2 7" xfId="8071"/>
    <cellStyle name="Normal 2 3 6 2 2 8" xfId="7546"/>
    <cellStyle name="Normal 2 3 6 2 2 9" xfId="7020"/>
    <cellStyle name="Normal 2 3 6 2 20" xfId="2685"/>
    <cellStyle name="Normal 2 3 6 2 21" xfId="2236"/>
    <cellStyle name="Normal 2 3 6 2 22" xfId="2810"/>
    <cellStyle name="Normal 2 3 6 2 23" xfId="1315"/>
    <cellStyle name="Normal 2 3 6 2 24" xfId="1055"/>
    <cellStyle name="Normal 2 3 6 2 25" xfId="717"/>
    <cellStyle name="Normal 2 3 6 2 26" xfId="16202"/>
    <cellStyle name="Normal 2 3 6 2 27" xfId="15971"/>
    <cellStyle name="Normal 2 3 6 2 28" xfId="18402"/>
    <cellStyle name="Normal 2 3 6 2 29" xfId="17552"/>
    <cellStyle name="Normal 2 3 6 2 3" xfId="11510"/>
    <cellStyle name="Normal 2 3 6 2 30" xfId="18363"/>
    <cellStyle name="Normal 2 3 6 2 31" xfId="22676"/>
    <cellStyle name="Normal 2 3 6 2 32" xfId="24349"/>
    <cellStyle name="Normal 2 3 6 2 33" xfId="25056"/>
    <cellStyle name="Normal 2 3 6 2 34" xfId="26079"/>
    <cellStyle name="Normal 2 3 6 2 4" xfId="10565"/>
    <cellStyle name="Normal 2 3 6 2 5" xfId="10489"/>
    <cellStyle name="Normal 2 3 6 2 6" xfId="9869"/>
    <cellStyle name="Normal 2 3 6 2 7" xfId="9299"/>
    <cellStyle name="Normal 2 3 6 2 8" xfId="8769"/>
    <cellStyle name="Normal 2 3 6 2 9" xfId="8236"/>
    <cellStyle name="Normal 2 3 6 20" xfId="2282"/>
    <cellStyle name="Normal 2 3 6 21" xfId="1852"/>
    <cellStyle name="Normal 2 3 6 22" xfId="1454"/>
    <cellStyle name="Normal 2 3 6 23" xfId="1178"/>
    <cellStyle name="Normal 2 3 6 24" xfId="752"/>
    <cellStyle name="Normal 2 3 6 25" xfId="463"/>
    <cellStyle name="Normal 2 3 6 26" xfId="250"/>
    <cellStyle name="Normal 2 3 6 27" xfId="15667"/>
    <cellStyle name="Normal 2 3 6 28" xfId="17698"/>
    <cellStyle name="Normal 2 3 6 29" xfId="18750"/>
    <cellStyle name="Normal 2 3 6 3" xfId="13275"/>
    <cellStyle name="Normal 2 3 6 3 10" xfId="27180"/>
    <cellStyle name="Normal 2 3 6 3 2" xfId="17167"/>
    <cellStyle name="Normal 2 3 6 3 3" xfId="18515"/>
    <cellStyle name="Normal 2 3 6 3 4" xfId="19848"/>
    <cellStyle name="Normal 2 3 6 3 5" xfId="21200"/>
    <cellStyle name="Normal 2 3 6 3 6" xfId="22556"/>
    <cellStyle name="Normal 2 3 6 3 7" xfId="23894"/>
    <cellStyle name="Normal 2 3 6 3 8" xfId="25157"/>
    <cellStyle name="Normal 2 3 6 3 9" xfId="26283"/>
    <cellStyle name="Normal 2 3 6 30" xfId="20299"/>
    <cellStyle name="Normal 2 3 6 31" xfId="20546"/>
    <cellStyle name="Normal 2 3 6 32" xfId="21133"/>
    <cellStyle name="Normal 2 3 6 33" xfId="24665"/>
    <cellStyle name="Normal 2 3 6 34" xfId="25367"/>
    <cellStyle name="Normal 2 3 6 35" xfId="24715"/>
    <cellStyle name="Normal 2 3 6 4" xfId="12073"/>
    <cellStyle name="Normal 2 3 6 5" xfId="10029"/>
    <cellStyle name="Normal 2 3 6 6" xfId="9353"/>
    <cellStyle name="Normal 2 3 6 7" xfId="8823"/>
    <cellStyle name="Normal 2 3 6 8" xfId="8293"/>
    <cellStyle name="Normal 2 3 6 9" xfId="7760"/>
    <cellStyle name="Normal 2 3 7" xfId="14124"/>
    <cellStyle name="Normal 2 3 7 10" xfId="25229"/>
    <cellStyle name="Normal 2 3 7 2" xfId="16468"/>
    <cellStyle name="Normal 2 3 7 3" xfId="17618"/>
    <cellStyle name="Normal 2 3 7 4" xfId="19068"/>
    <cellStyle name="Normal 2 3 7 5" xfId="19670"/>
    <cellStyle name="Normal 2 3 7 6" xfId="20978"/>
    <cellStyle name="Normal 2 3 7 7" xfId="23372"/>
    <cellStyle name="Normal 2 3 7 8" xfId="23010"/>
    <cellStyle name="Normal 2 3 7 9" xfId="25656"/>
    <cellStyle name="Normal 2 3 8" xfId="14098"/>
    <cellStyle name="Normal 2 3 8 10" xfId="21599"/>
    <cellStyle name="Normal 2 3 8 2" xfId="16485"/>
    <cellStyle name="Normal 2 3 8 3" xfId="17411"/>
    <cellStyle name="Normal 2 3 8 4" xfId="18413"/>
    <cellStyle name="Normal 2 3 8 5" xfId="18808"/>
    <cellStyle name="Normal 2 3 8 6" xfId="17502"/>
    <cellStyle name="Normal 2 3 8 7" xfId="21702"/>
    <cellStyle name="Normal 2 3 8 8" xfId="23751"/>
    <cellStyle name="Normal 2 3 8 9" xfId="25067"/>
    <cellStyle name="Normal 2 3 9" xfId="14336"/>
    <cellStyle name="Normal 2 3 9 10" xfId="25957"/>
    <cellStyle name="Normal 2 3 9 2" xfId="16271"/>
    <cellStyle name="Normal 2 3 9 3" xfId="15573"/>
    <cellStyle name="Normal 2 3 9 4" xfId="18414"/>
    <cellStyle name="Normal 2 3 9 5" xfId="20130"/>
    <cellStyle name="Normal 2 3 9 6" xfId="21826"/>
    <cellStyle name="Normal 2 3 9 7" xfId="19532"/>
    <cellStyle name="Normal 2 3 9 8" xfId="23975"/>
    <cellStyle name="Normal 2 3 9 9" xfId="25068"/>
    <cellStyle name="Normal 2 30" xfId="8283"/>
    <cellStyle name="Normal 2 31" xfId="7749"/>
    <cellStyle name="Normal 2 32" xfId="7224"/>
    <cellStyle name="Normal 2 33" xfId="6700"/>
    <cellStyle name="Normal 2 34" xfId="6179"/>
    <cellStyle name="Normal 2 35" xfId="1618"/>
    <cellStyle name="Normal 2 36" xfId="6336"/>
    <cellStyle name="Normal 2 37" xfId="2081"/>
    <cellStyle name="Normal 2 38" xfId="3489"/>
    <cellStyle name="Normal 2 39" xfId="15357"/>
    <cellStyle name="Normal 2 4" xfId="5878"/>
    <cellStyle name="Normal 2 4 10" xfId="6995"/>
    <cellStyle name="Normal 2 4 11" xfId="6470"/>
    <cellStyle name="Normal 2 4 12" xfId="5955"/>
    <cellStyle name="Normal 2 4 13" xfId="5444"/>
    <cellStyle name="Normal 2 4 14" xfId="4939"/>
    <cellStyle name="Normal 2 4 15" xfId="4439"/>
    <cellStyle name="Normal 2 4 16" xfId="3946"/>
    <cellStyle name="Normal 2 4 17" xfId="3462"/>
    <cellStyle name="Normal 2 4 18" xfId="2988"/>
    <cellStyle name="Normal 2 4 19" xfId="2522"/>
    <cellStyle name="Normal 2 4 2" xfId="15092"/>
    <cellStyle name="Normal 2 4 20" xfId="2077"/>
    <cellStyle name="Normal 2 4 21" xfId="1659"/>
    <cellStyle name="Normal 2 4 22" xfId="2526"/>
    <cellStyle name="Normal 2 4 23" xfId="917"/>
    <cellStyle name="Normal 2 4 24" xfId="603"/>
    <cellStyle name="Normal 2 4 25" xfId="347"/>
    <cellStyle name="Normal 2 4 26" xfId="15531"/>
    <cellStyle name="Normal 2 4 27" xfId="16735"/>
    <cellStyle name="Normal 2 4 28" xfId="17131"/>
    <cellStyle name="Normal 2 4 29" xfId="18401"/>
    <cellStyle name="Normal 2 4 3" xfId="12216"/>
    <cellStyle name="Normal 2 4 30" xfId="22011"/>
    <cellStyle name="Normal 2 4 31" xfId="22398"/>
    <cellStyle name="Normal 2 4 32" xfId="24210"/>
    <cellStyle name="Normal 2 4 33" xfId="24264"/>
    <cellStyle name="Normal 2 4 34" xfId="25985"/>
    <cellStyle name="Normal 2 4 4" xfId="10592"/>
    <cellStyle name="Normal 2 4 5" xfId="9649"/>
    <cellStyle name="Normal 2 4 6" xfId="9111"/>
    <cellStyle name="Normal 2 4 7" xfId="8582"/>
    <cellStyle name="Normal 2 4 8" xfId="8046"/>
    <cellStyle name="Normal 2 4 9" xfId="7520"/>
    <cellStyle name="Normal 2 40" xfId="17277"/>
    <cellStyle name="Normal 2 41" xfId="18037"/>
    <cellStyle name="Normal 2 42" xfId="20509"/>
    <cellStyle name="Normal 2 43" xfId="19977"/>
    <cellStyle name="Normal 2 44" xfId="21062"/>
    <cellStyle name="Normal 2 45" xfId="20682"/>
    <cellStyle name="Normal 2 46" xfId="24722"/>
    <cellStyle name="Normal 2 47" xfId="22993"/>
    <cellStyle name="Normal 2 48" xfId="27752"/>
    <cellStyle name="Normal 2 49" xfId="15315"/>
    <cellStyle name="Normal 2 5" xfId="14109"/>
    <cellStyle name="Normal 2 5 10" xfId="9070"/>
    <cellStyle name="Normal 2 5 11" xfId="8539"/>
    <cellStyle name="Normal 2 5 12" xfId="8004"/>
    <cellStyle name="Normal 2 5 13" xfId="7479"/>
    <cellStyle name="Normal 2 5 14" xfId="6954"/>
    <cellStyle name="Normal 2 5 15" xfId="6430"/>
    <cellStyle name="Normal 2 5 16" xfId="5913"/>
    <cellStyle name="Normal 2 5 17" xfId="5403"/>
    <cellStyle name="Normal 2 5 18" xfId="4901"/>
    <cellStyle name="Normal 2 5 19" xfId="4401"/>
    <cellStyle name="Normal 2 5 2" xfId="15030"/>
    <cellStyle name="Normal 2 5 20" xfId="3910"/>
    <cellStyle name="Normal 2 5 21" xfId="3425"/>
    <cellStyle name="Normal 2 5 22" xfId="2633"/>
    <cellStyle name="Normal 2 5 23" xfId="1303"/>
    <cellStyle name="Normal 2 5 24" xfId="6798"/>
    <cellStyle name="Normal 2 5 25" xfId="1294"/>
    <cellStyle name="Normal 2 5 26" xfId="15592"/>
    <cellStyle name="Normal 2 5 27" xfId="16497"/>
    <cellStyle name="Normal 2 5 28" xfId="18800"/>
    <cellStyle name="Normal 2 5 29" xfId="20294"/>
    <cellStyle name="Normal 2 5 3" xfId="12153"/>
    <cellStyle name="Normal 2 5 30" xfId="21540"/>
    <cellStyle name="Normal 2 5 31" xfId="20638"/>
    <cellStyle name="Normal 2 5 32" xfId="20498"/>
    <cellStyle name="Normal 2 5 33" xfId="25413"/>
    <cellStyle name="Normal 2 5 34" xfId="22609"/>
    <cellStyle name="Normal 2 5 4" xfId="10326"/>
    <cellStyle name="Normal 2 5 5" xfId="10384"/>
    <cellStyle name="Normal 2 5 6" xfId="10892"/>
    <cellStyle name="Normal 2 5 7" xfId="10219"/>
    <cellStyle name="Normal 2 5 8" xfId="10617"/>
    <cellStyle name="Normal 2 5 9" xfId="9607"/>
    <cellStyle name="Normal 2 6" xfId="15026"/>
    <cellStyle name="Normal 2 7" xfId="8386"/>
    <cellStyle name="Normal 2 7 10" xfId="12164"/>
    <cellStyle name="Normal 2 7 11" xfId="11279"/>
    <cellStyle name="Normal 2 7 12" xfId="10372"/>
    <cellStyle name="Normal 2 7 13" xfId="11202"/>
    <cellStyle name="Normal 2 7 14" xfId="11744"/>
    <cellStyle name="Normal 2 7 15" xfId="11694"/>
    <cellStyle name="Normal 2 7 16" xfId="11059"/>
    <cellStyle name="Normal 2 7 17" xfId="10685"/>
    <cellStyle name="Normal 2 7 18" xfId="11661"/>
    <cellStyle name="Normal 2 7 19" xfId="11389"/>
    <cellStyle name="Normal 2 7 2" xfId="15041"/>
    <cellStyle name="Normal 2 7 2 10" xfId="12090"/>
    <cellStyle name="Normal 2 7 2 11" xfId="9970"/>
    <cellStyle name="Normal 2 7 2 12" xfId="12173"/>
    <cellStyle name="Normal 2 7 2 13" xfId="10292"/>
    <cellStyle name="Normal 2 7 2 14" xfId="10291"/>
    <cellStyle name="Normal 2 7 2 15" xfId="9714"/>
    <cellStyle name="Normal 2 7 2 16" xfId="12358"/>
    <cellStyle name="Normal 2 7 2 17" xfId="10065"/>
    <cellStyle name="Normal 2 7 2 18" xfId="9201"/>
    <cellStyle name="Normal 2 7 2 19" xfId="8670"/>
    <cellStyle name="Normal 2 7 2 2" xfId="9483"/>
    <cellStyle name="Normal 2 7 2 2 10" xfId="12209"/>
    <cellStyle name="Normal 2 7 2 2 11" xfId="12373"/>
    <cellStyle name="Normal 2 7 2 2 12" xfId="11409"/>
    <cellStyle name="Normal 2 7 2 2 13" xfId="10550"/>
    <cellStyle name="Normal 2 7 2 2 14" xfId="11368"/>
    <cellStyle name="Normal 2 7 2 2 15" xfId="10192"/>
    <cellStyle name="Normal 2 7 2 2 16" xfId="11236"/>
    <cellStyle name="Normal 2 7 2 2 17" xfId="11316"/>
    <cellStyle name="Normal 2 7 2 2 18" xfId="9384"/>
    <cellStyle name="Normal 2 7 2 2 19" xfId="8853"/>
    <cellStyle name="Normal 2 7 2 2 2" xfId="14817"/>
    <cellStyle name="Normal 2 7 2 2 2 10" xfId="11478"/>
    <cellStyle name="Normal 2 7 2 2 2 11" xfId="10839"/>
    <cellStyle name="Normal 2 7 2 2 2 12" xfId="10756"/>
    <cellStyle name="Normal 2 7 2 2 2 13" xfId="11725"/>
    <cellStyle name="Normal 2 7 2 2 2 14" xfId="11192"/>
    <cellStyle name="Normal 2 7 2 2 2 15" xfId="10972"/>
    <cellStyle name="Normal 2 7 2 2 2 16" xfId="12010"/>
    <cellStyle name="Normal 2 7 2 2 2 17" xfId="11049"/>
    <cellStyle name="Normal 2 7 2 2 2 18" xfId="12246"/>
    <cellStyle name="Normal 2 7 2 2 2 19" xfId="10939"/>
    <cellStyle name="Normal 2 7 2 2 2 2" xfId="14777"/>
    <cellStyle name="Normal 2 7 2 2 2 2 10" xfId="8553"/>
    <cellStyle name="Normal 2 7 2 2 2 2 11" xfId="8019"/>
    <cellStyle name="Normal 2 7 2 2 2 2 12" xfId="7493"/>
    <cellStyle name="Normal 2 7 2 2 2 2 13" xfId="6968"/>
    <cellStyle name="Normal 2 7 2 2 2 2 14" xfId="6444"/>
    <cellStyle name="Normal 2 7 2 2 2 2 15" xfId="5927"/>
    <cellStyle name="Normal 2 7 2 2 2 2 16" xfId="5417"/>
    <cellStyle name="Normal 2 7 2 2 2 2 17" xfId="4914"/>
    <cellStyle name="Normal 2 7 2 2 2 2 18" xfId="4414"/>
    <cellStyle name="Normal 2 7 2 2 2 2 19" xfId="3922"/>
    <cellStyle name="Normal 2 7 2 2 2 2 2" xfId="14201"/>
    <cellStyle name="Normal 2 7 2 2 2 2 2 10" xfId="6880"/>
    <cellStyle name="Normal 2 7 2 2 2 2 2 11" xfId="6359"/>
    <cellStyle name="Normal 2 7 2 2 2 2 2 12" xfId="5841"/>
    <cellStyle name="Normal 2 7 2 2 2 2 2 13" xfId="5334"/>
    <cellStyle name="Normal 2 7 2 2 2 2 2 14" xfId="4829"/>
    <cellStyle name="Normal 2 7 2 2 2 2 2 15" xfId="4330"/>
    <cellStyle name="Normal 2 7 2 2 2 2 2 16" xfId="3845"/>
    <cellStyle name="Normal 2 7 2 2 2 2 2 17" xfId="3361"/>
    <cellStyle name="Normal 2 7 2 2 2 2 2 18" xfId="2888"/>
    <cellStyle name="Normal 2 7 2 2 2 2 2 19" xfId="2430"/>
    <cellStyle name="Normal 2 7 2 2 2 2 2 2" xfId="14166"/>
    <cellStyle name="Normal 2 7 2 2 2 2 2 2 10" xfId="6104"/>
    <cellStyle name="Normal 2 7 2 2 2 2 2 2 11" xfId="5592"/>
    <cellStyle name="Normal 2 7 2 2 2 2 2 2 12" xfId="5084"/>
    <cellStyle name="Normal 2 7 2 2 2 2 2 2 13" xfId="4585"/>
    <cellStyle name="Normal 2 7 2 2 2 2 2 2 14" xfId="4083"/>
    <cellStyle name="Normal 2 7 2 2 2 2 2 2 15" xfId="3606"/>
    <cellStyle name="Normal 2 7 2 2 2 2 2 2 16" xfId="3124"/>
    <cellStyle name="Normal 2 7 2 2 2 2 2 2 17" xfId="2652"/>
    <cellStyle name="Normal 2 7 2 2 2 2 2 2 18" xfId="2204"/>
    <cellStyle name="Normal 2 7 2 2 2 2 2 2 19" xfId="1781"/>
    <cellStyle name="Normal 2 7 2 2 2 2 2 2 2" xfId="12542"/>
    <cellStyle name="Normal 2 7 2 2 2 2 2 2 2 10" xfId="6087"/>
    <cellStyle name="Normal 2 7 2 2 2 2 2 2 2 11" xfId="5577"/>
    <cellStyle name="Normal 2 7 2 2 2 2 2 2 2 12" xfId="5069"/>
    <cellStyle name="Normal 2 7 2 2 2 2 2 2 2 13" xfId="4571"/>
    <cellStyle name="Normal 2 7 2 2 2 2 2 2 2 14" xfId="4067"/>
    <cellStyle name="Normal 2 7 2 2 2 2 2 2 2 15" xfId="3589"/>
    <cellStyle name="Normal 2 7 2 2 2 2 2 2 2 16" xfId="3109"/>
    <cellStyle name="Normal 2 7 2 2 2 2 2 2 2 17" xfId="2636"/>
    <cellStyle name="Normal 2 7 2 2 2 2 2 2 2 18" xfId="2190"/>
    <cellStyle name="Normal 2 7 2 2 2 2 2 2 2 19" xfId="1766"/>
    <cellStyle name="Normal 2 7 2 2 2 2 2 2 2 2" xfId="12525"/>
    <cellStyle name="Normal 2 7 2 2 2 2 2 2 2 20" xfId="1375"/>
    <cellStyle name="Normal 2 7 2 2 2 2 2 2 2 21" xfId="997"/>
    <cellStyle name="Normal 2 7 2 2 2 2 2 2 2 22" xfId="680"/>
    <cellStyle name="Normal 2 7 2 2 2 2 2 2 2 23" xfId="403"/>
    <cellStyle name="Normal 2 7 2 2 2 2 2 2 2 24" xfId="203"/>
    <cellStyle name="Normal 2 7 2 2 2 2 2 2 2 25" xfId="75"/>
    <cellStyle name="Normal 2 7 2 2 2 2 2 2 2 26" xfId="17906"/>
    <cellStyle name="Normal 2 7 2 2 2 2 2 2 2 27" xfId="19247"/>
    <cellStyle name="Normal 2 7 2 2 2 2 2 2 2 28" xfId="20569"/>
    <cellStyle name="Normal 2 7 2 2 2 2 2 2 2 29" xfId="21925"/>
    <cellStyle name="Normal 2 7 2 2 2 2 2 2 2 3" xfId="9796"/>
    <cellStyle name="Normal 2 7 2 2 2 2 2 2 2 30" xfId="23281"/>
    <cellStyle name="Normal 2 7 2 2 2 2 2 2 2 31" xfId="24597"/>
    <cellStyle name="Normal 2 7 2 2 2 2 2 2 2 32" xfId="25820"/>
    <cellStyle name="Normal 2 7 2 2 2 2 2 2 2 33" xfId="26842"/>
    <cellStyle name="Normal 2 7 2 2 2 2 2 2 2 34" xfId="27516"/>
    <cellStyle name="Normal 2 7 2 2 2 2 2 2 2 4" xfId="9248"/>
    <cellStyle name="Normal 2 7 2 2 2 2 2 2 2 5" xfId="8717"/>
    <cellStyle name="Normal 2 7 2 2 2 2 2 2 2 6" xfId="8184"/>
    <cellStyle name="Normal 2 7 2 2 2 2 2 2 2 7" xfId="7655"/>
    <cellStyle name="Normal 2 7 2 2 2 2 2 2 2 8" xfId="7129"/>
    <cellStyle name="Normal 2 7 2 2 2 2 2 2 2 9" xfId="6606"/>
    <cellStyle name="Normal 2 7 2 2 2 2 2 2 20" xfId="1388"/>
    <cellStyle name="Normal 2 7 2 2 2 2 2 2 21" xfId="1012"/>
    <cellStyle name="Normal 2 7 2 2 2 2 2 2 22" xfId="691"/>
    <cellStyle name="Normal 2 7 2 2 2 2 2 2 23" xfId="414"/>
    <cellStyle name="Normal 2 7 2 2 2 2 2 2 24" xfId="212"/>
    <cellStyle name="Normal 2 7 2 2 2 2 2 2 25" xfId="82"/>
    <cellStyle name="Normal 2 7 2 2 2 2 2 2 26" xfId="17889"/>
    <cellStyle name="Normal 2 7 2 2 2 2 2 2 27" xfId="19231"/>
    <cellStyle name="Normal 2 7 2 2 2 2 2 2 28" xfId="20553"/>
    <cellStyle name="Normal 2 7 2 2 2 2 2 2 29" xfId="21908"/>
    <cellStyle name="Normal 2 7 2 2 2 2 2 2 3" xfId="9813"/>
    <cellStyle name="Normal 2 7 2 2 2 2 2 2 30" xfId="23264"/>
    <cellStyle name="Normal 2 7 2 2 2 2 2 2 31" xfId="24581"/>
    <cellStyle name="Normal 2 7 2 2 2 2 2 2 32" xfId="25806"/>
    <cellStyle name="Normal 2 7 2 2 2 2 2 2 33" xfId="26829"/>
    <cellStyle name="Normal 2 7 2 2 2 2 2 2 34" xfId="27506"/>
    <cellStyle name="Normal 2 7 2 2 2 2 2 2 4" xfId="9264"/>
    <cellStyle name="Normal 2 7 2 2 2 2 2 2 5" xfId="8734"/>
    <cellStyle name="Normal 2 7 2 2 2 2 2 2 6" xfId="8200"/>
    <cellStyle name="Normal 2 7 2 2 2 2 2 2 7" xfId="7672"/>
    <cellStyle name="Normal 2 7 2 2 2 2 2 2 8" xfId="7146"/>
    <cellStyle name="Normal 2 7 2 2 2 2 2 2 9" xfId="6623"/>
    <cellStyle name="Normal 2 7 2 2 2 2 2 20" xfId="1985"/>
    <cellStyle name="Normal 2 7 2 2 2 2 2 21" xfId="1583"/>
    <cellStyle name="Normal 2 7 2 2 2 2 2 22" xfId="1626"/>
    <cellStyle name="Normal 2 7 2 2 2 2 2 23" xfId="854"/>
    <cellStyle name="Normal 2 7 2 2 2 2 2 24" xfId="556"/>
    <cellStyle name="Normal 2 7 2 2 2 2 2 25" xfId="321"/>
    <cellStyle name="Normal 2 7 2 2 2 2 2 26" xfId="16430"/>
    <cellStyle name="Normal 2 7 2 2 2 2 2 27" xfId="17177"/>
    <cellStyle name="Normal 2 7 2 2 2 2 2 28" xfId="15436"/>
    <cellStyle name="Normal 2 7 2 2 2 2 2 29" xfId="20286"/>
    <cellStyle name="Normal 2 7 2 2 2 2 2 3" xfId="11270"/>
    <cellStyle name="Normal 2 7 2 2 2 2 2 30" xfId="21390"/>
    <cellStyle name="Normal 2 7 2 2 2 2 2 31" xfId="22281"/>
    <cellStyle name="Normal 2 7 2 2 2 2 2 32" xfId="22537"/>
    <cellStyle name="Normal 2 7 2 2 2 2 2 33" xfId="22042"/>
    <cellStyle name="Normal 2 7 2 2 2 2 2 34" xfId="26066"/>
    <cellStyle name="Normal 2 7 2 2 2 2 2 4" xfId="11504"/>
    <cellStyle name="Normal 2 7 2 2 2 2 2 5" xfId="9530"/>
    <cellStyle name="Normal 2 7 2 2 2 2 2 6" xfId="8994"/>
    <cellStyle name="Normal 2 7 2 2 2 2 2 7" xfId="8464"/>
    <cellStyle name="Normal 2 7 2 2 2 2 2 8" xfId="7927"/>
    <cellStyle name="Normal 2 7 2 2 2 2 2 9" xfId="7404"/>
    <cellStyle name="Normal 2 7 2 2 2 2 20" xfId="3438"/>
    <cellStyle name="Normal 2 7 2 2 2 2 21" xfId="2967"/>
    <cellStyle name="Normal 2 7 2 2 2 2 22" xfId="2501"/>
    <cellStyle name="Normal 2 7 2 2 2 2 23" xfId="2092"/>
    <cellStyle name="Normal 2 7 2 2 2 2 24" xfId="1947"/>
    <cellStyle name="Normal 2 7 2 2 2 2 25" xfId="2567"/>
    <cellStyle name="Normal 2 7 2 2 2 2 26" xfId="902"/>
    <cellStyle name="Normal 2 7 2 2 2 2 27" xfId="16398"/>
    <cellStyle name="Normal 2 7 2 2 2 2 28" xfId="16300"/>
    <cellStyle name="Normal 2 7 2 2 2 2 29" xfId="18576"/>
    <cellStyle name="Normal 2 7 2 2 2 2 3" xfId="13113"/>
    <cellStyle name="Normal 2 7 2 2 2 2 30" xfId="20200"/>
    <cellStyle name="Normal 2 7 2 2 2 2 31" xfId="21298"/>
    <cellStyle name="Normal 2 7 2 2 2 2 32" xfId="22197"/>
    <cellStyle name="Normal 2 7 2 2 2 2 33" xfId="24507"/>
    <cellStyle name="Normal 2 7 2 2 2 2 34" xfId="25211"/>
    <cellStyle name="Normal 2 7 2 2 2 2 35" xfId="24295"/>
    <cellStyle name="Normal 2 7 2 2 2 2 4" xfId="11303"/>
    <cellStyle name="Normal 2 7 2 2 2 2 5" xfId="10680"/>
    <cellStyle name="Normal 2 7 2 2 2 2 6" xfId="12363"/>
    <cellStyle name="Normal 2 7 2 2 2 2 7" xfId="10654"/>
    <cellStyle name="Normal 2 7 2 2 2 2 8" xfId="9621"/>
    <cellStyle name="Normal 2 7 2 2 2 2 9" xfId="9084"/>
    <cellStyle name="Normal 2 7 2 2 2 20" xfId="10620"/>
    <cellStyle name="Normal 2 7 2 2 2 21" xfId="12210"/>
    <cellStyle name="Normal 2 7 2 2 2 22" xfId="10434"/>
    <cellStyle name="Normal 2 7 2 2 2 23" xfId="10411"/>
    <cellStyle name="Normal 2 7 2 2 2 24" xfId="9543"/>
    <cellStyle name="Normal 2 7 2 2 2 25" xfId="9007"/>
    <cellStyle name="Normal 2 7 2 2 2 26" xfId="3213"/>
    <cellStyle name="Normal 2 7 2 2 2 27" xfId="2226"/>
    <cellStyle name="Normal 2 7 2 2 2 28" xfId="6283"/>
    <cellStyle name="Normal 2 7 2 2 2 29" xfId="9516"/>
    <cellStyle name="Normal 2 7 2 2 2 3" xfId="13932"/>
    <cellStyle name="Normal 2 7 2 2 2 30" xfId="15840"/>
    <cellStyle name="Normal 2 7 2 2 2 31" xfId="17763"/>
    <cellStyle name="Normal 2 7 2 2 2 32" xfId="17240"/>
    <cellStyle name="Normal 2 7 2 2 2 33" xfId="19481"/>
    <cellStyle name="Normal 2 7 2 2 2 34" xfId="21728"/>
    <cellStyle name="Normal 2 7 2 2 2 35" xfId="22082"/>
    <cellStyle name="Normal 2 7 2 2 2 36" xfId="23900"/>
    <cellStyle name="Normal 2 7 2 2 2 37" xfId="21809"/>
    <cellStyle name="Normal 2 7 2 2 2 38" xfId="25333"/>
    <cellStyle name="Normal 2 7 2 2 2 4" xfId="13770"/>
    <cellStyle name="Normal 2 7 2 2 2 5" xfId="13645"/>
    <cellStyle name="Normal 2 7 2 2 2 6" xfId="13131"/>
    <cellStyle name="Normal 2 7 2 2 2 6 10" xfId="26389"/>
    <cellStyle name="Normal 2 7 2 2 2 6 11" xfId="27235"/>
    <cellStyle name="Normal 2 7 2 2 2 6 2" xfId="12851"/>
    <cellStyle name="Normal 2 7 2 2 2 6 3" xfId="17311"/>
    <cellStyle name="Normal 2 7 2 2 2 6 4" xfId="18658"/>
    <cellStyle name="Normal 2 7 2 2 2 6 5" xfId="19989"/>
    <cellStyle name="Normal 2 7 2 2 2 6 6" xfId="21339"/>
    <cellStyle name="Normal 2 7 2 2 2 6 7" xfId="22697"/>
    <cellStyle name="Normal 2 7 2 2 2 6 8" xfId="24027"/>
    <cellStyle name="Normal 2 7 2 2 2 6 9" xfId="25286"/>
    <cellStyle name="Normal 2 7 2 2 2 7" xfId="11883"/>
    <cellStyle name="Normal 2 7 2 2 2 8" xfId="11231"/>
    <cellStyle name="Normal 2 7 2 2 2 9" xfId="10826"/>
    <cellStyle name="Normal 2 7 2 2 20" xfId="8323"/>
    <cellStyle name="Normal 2 7 2 2 21" xfId="7790"/>
    <cellStyle name="Normal 2 7 2 2 22" xfId="7264"/>
    <cellStyle name="Normal 2 7 2 2 23" xfId="6740"/>
    <cellStyle name="Normal 2 7 2 2 24" xfId="6219"/>
    <cellStyle name="Normal 2 7 2 2 25" xfId="5705"/>
    <cellStyle name="Normal 2 7 2 2 26" xfId="5885"/>
    <cellStyle name="Normal 2 7 2 2 27" xfId="1522"/>
    <cellStyle name="Normal 2 7 2 2 28" xfId="6652"/>
    <cellStyle name="Normal 2 7 2 2 29" xfId="1445"/>
    <cellStyle name="Normal 2 7 2 2 3" xfId="14584"/>
    <cellStyle name="Normal 2 7 2 2 3 2" xfId="13975"/>
    <cellStyle name="Normal 2 7 2 2 3 2 10" xfId="23745"/>
    <cellStyle name="Normal 2 7 2 2 3 2 11" xfId="26917"/>
    <cellStyle name="Normal 2 7 2 2 3 2 2" xfId="12740"/>
    <cellStyle name="Normal 2 7 2 2 3 2 2 2" xfId="12451"/>
    <cellStyle name="Normal 2 7 2 2 3 2 2 2 10" xfId="27556"/>
    <cellStyle name="Normal 2 7 2 2 3 2 2 2 2" xfId="17978"/>
    <cellStyle name="Normal 2 7 2 2 3 2 2 2 3" xfId="19318"/>
    <cellStyle name="Normal 2 7 2 2 3 2 2 2 4" xfId="20637"/>
    <cellStyle name="Normal 2 7 2 2 3 2 2 2 5" xfId="21995"/>
    <cellStyle name="Normal 2 7 2 2 3 2 2 2 6" xfId="23351"/>
    <cellStyle name="Normal 2 7 2 2 3 2 2 2 7" xfId="24668"/>
    <cellStyle name="Normal 2 7 2 2 3 2 2 2 8" xfId="25885"/>
    <cellStyle name="Normal 2 7 2 2 3 2 2 2 9" xfId="26897"/>
    <cellStyle name="Normal 2 7 2 2 3 2 3" xfId="16580"/>
    <cellStyle name="Normal 2 7 2 2 3 2 4" xfId="15410"/>
    <cellStyle name="Normal 2 7 2 2 3 2 5" xfId="15490"/>
    <cellStyle name="Normal 2 7 2 2 3 2 6" xfId="16009"/>
    <cellStyle name="Normal 2 7 2 2 3 2 7" xfId="17270"/>
    <cellStyle name="Normal 2 7 2 2 3 2 8" xfId="19643"/>
    <cellStyle name="Normal 2 7 2 2 3 2 9" xfId="22275"/>
    <cellStyle name="Normal 2 7 2 2 3 3" xfId="13032"/>
    <cellStyle name="Normal 2 7 2 2 3 3 10" xfId="27270"/>
    <cellStyle name="Normal 2 7 2 2 3 3 2" xfId="17408"/>
    <cellStyle name="Normal 2 7 2 2 3 3 3" xfId="18753"/>
    <cellStyle name="Normal 2 7 2 2 3 3 4" xfId="20082"/>
    <cellStyle name="Normal 2 7 2 2 3 3 5" xfId="21436"/>
    <cellStyle name="Normal 2 7 2 2 3 3 6" xfId="22791"/>
    <cellStyle name="Normal 2 7 2 2 3 3 7" xfId="24121"/>
    <cellStyle name="Normal 2 7 2 2 3 3 8" xfId="25370"/>
    <cellStyle name="Normal 2 7 2 2 3 3 9" xfId="26456"/>
    <cellStyle name="Normal 2 7 2 2 30" xfId="15802"/>
    <cellStyle name="Normal 2 7 2 2 31" xfId="17611"/>
    <cellStyle name="Normal 2 7 2 2 32" xfId="15381"/>
    <cellStyle name="Normal 2 7 2 2 33" xfId="19854"/>
    <cellStyle name="Normal 2 7 2 2 34" xfId="19797"/>
    <cellStyle name="Normal 2 7 2 2 35" xfId="23141"/>
    <cellStyle name="Normal 2 7 2 2 36" xfId="21793"/>
    <cellStyle name="Normal 2 7 2 2 37" xfId="22482"/>
    <cellStyle name="Normal 2 7 2 2 38" xfId="26595"/>
    <cellStyle name="Normal 2 7 2 2 4" xfId="13792"/>
    <cellStyle name="Normal 2 7 2 2 4 10" xfId="26968"/>
    <cellStyle name="Normal 2 7 2 2 4 2" xfId="16722"/>
    <cellStyle name="Normal 2 7 2 2 4 3" xfId="18073"/>
    <cellStyle name="Normal 2 7 2 2 4 4" xfId="19410"/>
    <cellStyle name="Normal 2 7 2 2 4 5" xfId="20766"/>
    <cellStyle name="Normal 2 7 2 2 4 6" xfId="22126"/>
    <cellStyle name="Normal 2 7 2 2 4 7" xfId="23476"/>
    <cellStyle name="Normal 2 7 2 2 4 8" xfId="24754"/>
    <cellStyle name="Normal 2 7 2 2 4 9" xfId="25953"/>
    <cellStyle name="Normal 2 7 2 2 5" xfId="13664"/>
    <cellStyle name="Normal 2 7 2 2 5 10" xfId="27011"/>
    <cellStyle name="Normal 2 7 2 2 5 2" xfId="16837"/>
    <cellStyle name="Normal 2 7 2 2 5 3" xfId="18185"/>
    <cellStyle name="Normal 2 7 2 2 5 4" xfId="19522"/>
    <cellStyle name="Normal 2 7 2 2 5 5" xfId="20878"/>
    <cellStyle name="Normal 2 7 2 2 5 6" xfId="22234"/>
    <cellStyle name="Normal 2 7 2 2 5 7" xfId="23586"/>
    <cellStyle name="Normal 2 7 2 2 5 8" xfId="24857"/>
    <cellStyle name="Normal 2 7 2 2 5 9" xfId="26031"/>
    <cellStyle name="Normal 2 7 2 2 6" xfId="13359"/>
    <cellStyle name="Normal 2 7 2 2 6 2" xfId="12867"/>
    <cellStyle name="Normal 2 7 2 2 6 2 10" xfId="27340"/>
    <cellStyle name="Normal 2 7 2 2 6 2 2" xfId="17570"/>
    <cellStyle name="Normal 2 7 2 2 6 2 3" xfId="18915"/>
    <cellStyle name="Normal 2 7 2 2 6 2 4" xfId="20240"/>
    <cellStyle name="Normal 2 7 2 2 6 2 5" xfId="21594"/>
    <cellStyle name="Normal 2 7 2 2 6 2 6" xfId="22951"/>
    <cellStyle name="Normal 2 7 2 2 6 2 7" xfId="24274"/>
    <cellStyle name="Normal 2 7 2 2 6 2 8" xfId="25516"/>
    <cellStyle name="Normal 2 7 2 2 6 2 9" xfId="26577"/>
    <cellStyle name="Normal 2 7 2 2 7" xfId="11925"/>
    <cellStyle name="Normal 2 7 2 2 8" xfId="11914"/>
    <cellStyle name="Normal 2 7 2 2 9" xfId="11959"/>
    <cellStyle name="Normal 2 7 2 20" xfId="8138"/>
    <cellStyle name="Normal 2 7 2 21" xfId="7608"/>
    <cellStyle name="Normal 2 7 2 22" xfId="7082"/>
    <cellStyle name="Normal 2 7 2 23" xfId="6559"/>
    <cellStyle name="Normal 2 7 2 24" xfId="6041"/>
    <cellStyle name="Normal 2 7 2 25" xfId="5530"/>
    <cellStyle name="Normal 2 7 2 26" xfId="5022"/>
    <cellStyle name="Normal 2 7 2 27" xfId="4524"/>
    <cellStyle name="Normal 2 7 2 28" xfId="4021"/>
    <cellStyle name="Normal 2 7 2 29" xfId="1138"/>
    <cellStyle name="Normal 2 7 2 3" xfId="14969"/>
    <cellStyle name="Normal 2 7 2 30" xfId="1655"/>
    <cellStyle name="Normal 2 7 2 31" xfId="5312"/>
    <cellStyle name="Normal 2 7 2 32" xfId="1724"/>
    <cellStyle name="Normal 2 7 2 33" xfId="15651"/>
    <cellStyle name="Normal 2 7 2 34" xfId="16597"/>
    <cellStyle name="Normal 2 7 2 35" xfId="18793"/>
    <cellStyle name="Normal 2 7 2 36" xfId="20609"/>
    <cellStyle name="Normal 2 7 2 37" xfId="21555"/>
    <cellStyle name="Normal 2 7 2 38" xfId="23021"/>
    <cellStyle name="Normal 2 7 2 39" xfId="23813"/>
    <cellStyle name="Normal 2 7 2 4" xfId="14075"/>
    <cellStyle name="Normal 2 7 2 4 10" xfId="10170"/>
    <cellStyle name="Normal 2 7 2 4 11" xfId="11153"/>
    <cellStyle name="Normal 2 7 2 4 12" xfId="9477"/>
    <cellStyle name="Normal 2 7 2 4 13" xfId="8943"/>
    <cellStyle name="Normal 2 7 2 4 14" xfId="8415"/>
    <cellStyle name="Normal 2 7 2 4 15" xfId="7878"/>
    <cellStyle name="Normal 2 7 2 4 16" xfId="7354"/>
    <cellStyle name="Normal 2 7 2 4 17" xfId="6830"/>
    <cellStyle name="Normal 2 7 2 4 18" xfId="6309"/>
    <cellStyle name="Normal 2 7 2 4 19" xfId="5792"/>
    <cellStyle name="Normal 2 7 2 4 2" xfId="14700"/>
    <cellStyle name="Normal 2 7 2 4 20" xfId="5286"/>
    <cellStyle name="Normal 2 7 2 4 21" xfId="4784"/>
    <cellStyle name="Normal 2 7 2 4 22" xfId="1095"/>
    <cellStyle name="Normal 2 7 2 4 23" xfId="957"/>
    <cellStyle name="Normal 2 7 2 4 24" xfId="3199"/>
    <cellStyle name="Normal 2 7 2 4 25" xfId="11413"/>
    <cellStyle name="Normal 2 7 2 4 26" xfId="15911"/>
    <cellStyle name="Normal 2 7 2 4 27" xfId="15997"/>
    <cellStyle name="Normal 2 7 2 4 28" xfId="19014"/>
    <cellStyle name="Normal 2 7 2 4 29" xfId="20567"/>
    <cellStyle name="Normal 2 7 2 4 3" xfId="11809"/>
    <cellStyle name="Normal 2 7 2 4 30" xfId="20198"/>
    <cellStyle name="Normal 2 7 2 4 31" xfId="23263"/>
    <cellStyle name="Normal 2 7 2 4 32" xfId="23077"/>
    <cellStyle name="Normal 2 7 2 4 33" xfId="25606"/>
    <cellStyle name="Normal 2 7 2 4 34" xfId="26022"/>
    <cellStyle name="Normal 2 7 2 4 4" xfId="9926"/>
    <cellStyle name="Normal 2 7 2 4 5" xfId="9733"/>
    <cellStyle name="Normal 2 7 2 4 6" xfId="12334"/>
    <cellStyle name="Normal 2 7 2 4 7" xfId="10256"/>
    <cellStyle name="Normal 2 7 2 4 8" xfId="10672"/>
    <cellStyle name="Normal 2 7 2 4 9" xfId="12364"/>
    <cellStyle name="Normal 2 7 2 40" xfId="25406"/>
    <cellStyle name="Normal 2 7 2 41" xfId="26224"/>
    <cellStyle name="Normal 2 7 2 5" xfId="14604"/>
    <cellStyle name="Normal 2 7 2 5 10" xfId="23633"/>
    <cellStyle name="Normal 2 7 2 5 11" xfId="25273"/>
    <cellStyle name="Normal 2 7 2 5 12" xfId="25478"/>
    <cellStyle name="Normal 2 7 2 5 2" xfId="14317"/>
    <cellStyle name="Normal 2 7 2 5 2 2" xfId="12757"/>
    <cellStyle name="Normal 2 7 2 5 2 2 10" xfId="26657"/>
    <cellStyle name="Normal 2 7 2 5 2 2 11" xfId="27387"/>
    <cellStyle name="Normal 2 7 2 5 2 2 2" xfId="12628"/>
    <cellStyle name="Normal 2 7 2 5 2 2 3" xfId="17679"/>
    <cellStyle name="Normal 2 7 2 5 2 2 4" xfId="19021"/>
    <cellStyle name="Normal 2 7 2 5 2 2 5" xfId="20345"/>
    <cellStyle name="Normal 2 7 2 5 2 2 6" xfId="21701"/>
    <cellStyle name="Normal 2 7 2 5 2 2 7" xfId="23058"/>
    <cellStyle name="Normal 2 7 2 5 2 2 8" xfId="24378"/>
    <cellStyle name="Normal 2 7 2 5 2 2 9" xfId="25613"/>
    <cellStyle name="Normal 2 7 2 5 3" xfId="13221"/>
    <cellStyle name="Normal 2 7 2 5 4" xfId="16005"/>
    <cellStyle name="Normal 2 7 2 5 5" xfId="16781"/>
    <cellStyle name="Normal 2 7 2 5 6" xfId="18643"/>
    <cellStyle name="Normal 2 7 2 5 7" xfId="15946"/>
    <cellStyle name="Normal 2 7 2 5 8" xfId="21495"/>
    <cellStyle name="Normal 2 7 2 5 9" xfId="22595"/>
    <cellStyle name="Normal 2 7 2 6" xfId="12119"/>
    <cellStyle name="Normal 2 7 2 6 10" xfId="7739"/>
    <cellStyle name="Normal 2 7 2 6 11" xfId="7213"/>
    <cellStyle name="Normal 2 7 2 6 12" xfId="6689"/>
    <cellStyle name="Normal 2 7 2 6 13" xfId="6168"/>
    <cellStyle name="Normal 2 7 2 6 14" xfId="5656"/>
    <cellStyle name="Normal 2 7 2 6 15" xfId="5148"/>
    <cellStyle name="Normal 2 7 2 6 16" xfId="4650"/>
    <cellStyle name="Normal 2 7 2 6 17" xfId="4148"/>
    <cellStyle name="Normal 2 7 2 6 18" xfId="3667"/>
    <cellStyle name="Normal 2 7 2 6 19" xfId="3185"/>
    <cellStyle name="Normal 2 7 2 6 2" xfId="14472"/>
    <cellStyle name="Normal 2 7 2 6 20" xfId="2714"/>
    <cellStyle name="Normal 2 7 2 6 21" xfId="2263"/>
    <cellStyle name="Normal 2 7 2 6 22" xfId="11907"/>
    <cellStyle name="Normal 2 7 2 6 23" xfId="6867"/>
    <cellStyle name="Normal 2 7 2 6 24" xfId="1189"/>
    <cellStyle name="Normal 2 7 2 6 25" xfId="739"/>
    <cellStyle name="Normal 2 7 2 6 26" xfId="16137"/>
    <cellStyle name="Normal 2 7 2 6 27" xfId="15556"/>
    <cellStyle name="Normal 2 7 2 6 28" xfId="19135"/>
    <cellStyle name="Normal 2 7 2 6 29" xfId="15751"/>
    <cellStyle name="Normal 2 7 2 6 3" xfId="11577"/>
    <cellStyle name="Normal 2 7 2 6 30" xfId="21070"/>
    <cellStyle name="Normal 2 7 2 6 31" xfId="22737"/>
    <cellStyle name="Normal 2 7 2 6 32" xfId="22945"/>
    <cellStyle name="Normal 2 7 2 6 33" xfId="25719"/>
    <cellStyle name="Normal 2 7 2 6 34" xfId="24892"/>
    <cellStyle name="Normal 2 7 2 6 4" xfId="11740"/>
    <cellStyle name="Normal 2 7 2 6 5" xfId="10871"/>
    <cellStyle name="Normal 2 7 2 6 6" xfId="10046"/>
    <cellStyle name="Normal 2 7 2 6 7" xfId="9331"/>
    <cellStyle name="Normal 2 7 2 6 8" xfId="8801"/>
    <cellStyle name="Normal 2 7 2 6 9" xfId="8270"/>
    <cellStyle name="Normal 2 7 2 7" xfId="14330"/>
    <cellStyle name="Normal 2 7 2 8" xfId="14094"/>
    <cellStyle name="Normal 2 7 2 9" xfId="13377"/>
    <cellStyle name="Normal 2 7 2 9 10" xfId="26219"/>
    <cellStyle name="Normal 2 7 2 9 11" xfId="27142"/>
    <cellStyle name="Normal 2 7 2 9 2" xfId="12982"/>
    <cellStyle name="Normal 2 7 2 9 3" xfId="17084"/>
    <cellStyle name="Normal 2 7 2 9 4" xfId="18433"/>
    <cellStyle name="Normal 2 7 2 9 5" xfId="19764"/>
    <cellStyle name="Normal 2 7 2 9 6" xfId="21118"/>
    <cellStyle name="Normal 2 7 2 9 7" xfId="22473"/>
    <cellStyle name="Normal 2 7 2 9 8" xfId="23815"/>
    <cellStyle name="Normal 2 7 2 9 9" xfId="25084"/>
    <cellStyle name="Normal 2 7 20" xfId="9495"/>
    <cellStyle name="Normal 2 7 21" xfId="8960"/>
    <cellStyle name="Normal 2 7 22" xfId="8432"/>
    <cellStyle name="Normal 2 7 23" xfId="7895"/>
    <cellStyle name="Normal 2 7 24" xfId="7371"/>
    <cellStyle name="Normal 2 7 25" xfId="6847"/>
    <cellStyle name="Normal 2 7 26" xfId="6326"/>
    <cellStyle name="Normal 2 7 27" xfId="5809"/>
    <cellStyle name="Normal 2 7 28" xfId="5303"/>
    <cellStyle name="Normal 2 7 29" xfId="1837"/>
    <cellStyle name="Normal 2 7 3" xfId="15063"/>
    <cellStyle name="Normal 2 7 3 2" xfId="13926"/>
    <cellStyle name="Normal 2 7 3 2 10" xfId="10938"/>
    <cellStyle name="Normal 2 7 3 2 11" xfId="11211"/>
    <cellStyle name="Normal 2 7 3 2 12" xfId="11404"/>
    <cellStyle name="Normal 2 7 3 2 13" xfId="9484"/>
    <cellStyle name="Normal 2 7 3 2 14" xfId="8949"/>
    <cellStyle name="Normal 2 7 3 2 15" xfId="8421"/>
    <cellStyle name="Normal 2 7 3 2 16" xfId="7884"/>
    <cellStyle name="Normal 2 7 3 2 17" xfId="7360"/>
    <cellStyle name="Normal 2 7 3 2 18" xfId="6836"/>
    <cellStyle name="Normal 2 7 3 2 19" xfId="6315"/>
    <cellStyle name="Normal 2 7 3 2 2" xfId="14832"/>
    <cellStyle name="Normal 2 7 3 2 2 10" xfId="7462"/>
    <cellStyle name="Normal 2 7 3 2 2 11" xfId="6938"/>
    <cellStyle name="Normal 2 7 3 2 2 12" xfId="6414"/>
    <cellStyle name="Normal 2 7 3 2 2 13" xfId="5897"/>
    <cellStyle name="Normal 2 7 3 2 2 14" xfId="5387"/>
    <cellStyle name="Normal 2 7 3 2 2 15" xfId="4884"/>
    <cellStyle name="Normal 2 7 3 2 2 16" xfId="4385"/>
    <cellStyle name="Normal 2 7 3 2 2 17" xfId="3894"/>
    <cellStyle name="Normal 2 7 3 2 2 18" xfId="3411"/>
    <cellStyle name="Normal 2 7 3 2 2 19" xfId="2939"/>
    <cellStyle name="Normal 2 7 3 2 2 2" xfId="14378"/>
    <cellStyle name="Normal 2 7 3 2 2 2 10" xfId="8325"/>
    <cellStyle name="Normal 2 7 3 2 2 2 11" xfId="7792"/>
    <cellStyle name="Normal 2 7 3 2 2 2 12" xfId="7266"/>
    <cellStyle name="Normal 2 7 3 2 2 2 13" xfId="6742"/>
    <cellStyle name="Normal 2 7 3 2 2 2 14" xfId="6221"/>
    <cellStyle name="Normal 2 7 3 2 2 2 15" xfId="5707"/>
    <cellStyle name="Normal 2 7 3 2 2 2 16" xfId="5200"/>
    <cellStyle name="Normal 2 7 3 2 2 2 17" xfId="4700"/>
    <cellStyle name="Normal 2 7 3 2 2 2 18" xfId="4198"/>
    <cellStyle name="Normal 2 7 3 2 2 2 19" xfId="3716"/>
    <cellStyle name="Normal 2 7 3 2 2 2 2" xfId="14210"/>
    <cellStyle name="Normal 2 7 3 2 2 2 2 10" xfId="6211"/>
    <cellStyle name="Normal 2 7 3 2 2 2 2 11" xfId="5697"/>
    <cellStyle name="Normal 2 7 3 2 2 2 2 12" xfId="5191"/>
    <cellStyle name="Normal 2 7 3 2 2 2 2 13" xfId="4690"/>
    <cellStyle name="Normal 2 7 3 2 2 2 2 14" xfId="4188"/>
    <cellStyle name="Normal 2 7 3 2 2 2 2 15" xfId="3707"/>
    <cellStyle name="Normal 2 7 3 2 2 2 2 16" xfId="3222"/>
    <cellStyle name="Normal 2 7 3 2 2 2 2 17" xfId="2754"/>
    <cellStyle name="Normal 2 7 3 2 2 2 2 18" xfId="2304"/>
    <cellStyle name="Normal 2 7 3 2 2 2 2 19" xfId="1870"/>
    <cellStyle name="Normal 2 7 3 2 2 2 2 2" xfId="12654"/>
    <cellStyle name="Normal 2 7 3 2 2 2 2 2 10" xfId="6109"/>
    <cellStyle name="Normal 2 7 3 2 2 2 2 2 11" xfId="5597"/>
    <cellStyle name="Normal 2 7 3 2 2 2 2 2 12" xfId="5089"/>
    <cellStyle name="Normal 2 7 3 2 2 2 2 2 13" xfId="4590"/>
    <cellStyle name="Normal 2 7 3 2 2 2 2 2 14" xfId="4088"/>
    <cellStyle name="Normal 2 7 3 2 2 2 2 2 15" xfId="3611"/>
    <cellStyle name="Normal 2 7 3 2 2 2 2 2 16" xfId="3129"/>
    <cellStyle name="Normal 2 7 3 2 2 2 2 2 17" xfId="2657"/>
    <cellStyle name="Normal 2 7 3 2 2 2 2 2 18" xfId="2209"/>
    <cellStyle name="Normal 2 7 3 2 2 2 2 2 19" xfId="1786"/>
    <cellStyle name="Normal 2 7 3 2 2 2 2 2 2" xfId="12547"/>
    <cellStyle name="Normal 2 7 3 2 2 2 2 2 20" xfId="1393"/>
    <cellStyle name="Normal 2 7 3 2 2 2 2 2 21" xfId="1017"/>
    <cellStyle name="Normal 2 7 3 2 2 2 2 2 22" xfId="696"/>
    <cellStyle name="Normal 2 7 3 2 2 2 2 2 23" xfId="419"/>
    <cellStyle name="Normal 2 7 3 2 2 2 2 2 24" xfId="216"/>
    <cellStyle name="Normal 2 7 3 2 2 2 2 2 25" xfId="86"/>
    <cellStyle name="Normal 2 7 3 2 2 2 2 2 26" xfId="17884"/>
    <cellStyle name="Normal 2 7 3 2 2 2 2 2 27" xfId="19226"/>
    <cellStyle name="Normal 2 7 3 2 2 2 2 2 28" xfId="20548"/>
    <cellStyle name="Normal 2 7 3 2 2 2 2 2 29" xfId="21903"/>
    <cellStyle name="Normal 2 7 3 2 2 2 2 2 3" xfId="9819"/>
    <cellStyle name="Normal 2 7 3 2 2 2 2 2 30" xfId="23259"/>
    <cellStyle name="Normal 2 7 3 2 2 2 2 2 31" xfId="24576"/>
    <cellStyle name="Normal 2 7 3 2 2 2 2 2 32" xfId="25801"/>
    <cellStyle name="Normal 2 7 3 2 2 2 2 2 33" xfId="26825"/>
    <cellStyle name="Normal 2 7 3 2 2 2 2 2 34" xfId="27502"/>
    <cellStyle name="Normal 2 7 3 2 2 2 2 2 4" xfId="9269"/>
    <cellStyle name="Normal 2 7 3 2 2 2 2 2 5" xfId="8739"/>
    <cellStyle name="Normal 2 7 3 2 2 2 2 2 6" xfId="8205"/>
    <cellStyle name="Normal 2 7 3 2 2 2 2 2 7" xfId="7677"/>
    <cellStyle name="Normal 2 7 3 2 2 2 2 2 8" xfId="7151"/>
    <cellStyle name="Normal 2 7 3 2 2 2 2 2 9" xfId="6628"/>
    <cellStyle name="Normal 2 7 3 2 2 2 2 20" xfId="1470"/>
    <cellStyle name="Normal 2 7 3 2 2 2 2 21" xfId="1096"/>
    <cellStyle name="Normal 2 7 3 2 2 2 2 22" xfId="764"/>
    <cellStyle name="Normal 2 7 3 2 2 2 2 23" xfId="474"/>
    <cellStyle name="Normal 2 7 3 2 2 2 2 24" xfId="257"/>
    <cellStyle name="Normal 2 7 3 2 2 2 2 25" xfId="107"/>
    <cellStyle name="Normal 2 7 3 2 2 2 2 26" xfId="17780"/>
    <cellStyle name="Normal 2 7 3 2 2 2 2 27" xfId="19120"/>
    <cellStyle name="Normal 2 7 3 2 2 2 2 28" xfId="20446"/>
    <cellStyle name="Normal 2 7 3 2 2 2 2 29" xfId="21800"/>
    <cellStyle name="Normal 2 7 3 2 2 2 2 3" xfId="9927"/>
    <cellStyle name="Normal 2 7 3 2 2 2 2 30" xfId="23158"/>
    <cellStyle name="Normal 2 7 3 2 2 2 2 31" xfId="24478"/>
    <cellStyle name="Normal 2 7 3 2 2 2 2 32" xfId="25707"/>
    <cellStyle name="Normal 2 7 3 2 2 2 2 33" xfId="26745"/>
    <cellStyle name="Normal 2 7 3 2 2 2 2 34" xfId="27451"/>
    <cellStyle name="Normal 2 7 3 2 2 2 2 4" xfId="9375"/>
    <cellStyle name="Normal 2 7 3 2 2 2 2 5" xfId="8845"/>
    <cellStyle name="Normal 2 7 3 2 2 2 2 6" xfId="8315"/>
    <cellStyle name="Normal 2 7 3 2 2 2 2 7" xfId="7782"/>
    <cellStyle name="Normal 2 7 3 2 2 2 2 8" xfId="7256"/>
    <cellStyle name="Normal 2 7 3 2 2 2 2 9" xfId="6732"/>
    <cellStyle name="Normal 2 7 3 2 2 2 20" xfId="3232"/>
    <cellStyle name="Normal 2 7 3 2 2 2 21" xfId="2764"/>
    <cellStyle name="Normal 2 7 3 2 2 2 22" xfId="1957"/>
    <cellStyle name="Normal 2 7 3 2 2 2 23" xfId="1218"/>
    <cellStyle name="Normal 2 7 3 2 2 2 24" xfId="4647"/>
    <cellStyle name="Normal 2 7 3 2 2 2 25" xfId="3678"/>
    <cellStyle name="Normal 2 7 3 2 2 2 26" xfId="16390"/>
    <cellStyle name="Normal 2 7 3 2 2 2 27" xfId="17490"/>
    <cellStyle name="Normal 2 7 3 2 2 2 28" xfId="16243"/>
    <cellStyle name="Normal 2 7 3 2 2 2 29" xfId="19396"/>
    <cellStyle name="Normal 2 7 3 2 2 2 3" xfId="11311"/>
    <cellStyle name="Normal 2 7 3 2 2 2 30" xfId="17361"/>
    <cellStyle name="Normal 2 7 3 2 2 2 31" xfId="20996"/>
    <cellStyle name="Normal 2 7 3 2 2 2 32" xfId="23764"/>
    <cellStyle name="Normal 2 7 3 2 2 2 33" xfId="23371"/>
    <cellStyle name="Normal 2 7 3 2 2 2 34" xfId="26242"/>
    <cellStyle name="Normal 2 7 3 2 2 2 4" xfId="10435"/>
    <cellStyle name="Normal 2 7 3 2 2 2 5" xfId="10093"/>
    <cellStyle name="Normal 2 7 3 2 2 2 6" xfId="10874"/>
    <cellStyle name="Normal 2 7 3 2 2 2 7" xfId="11352"/>
    <cellStyle name="Normal 2 7 3 2 2 2 8" xfId="9386"/>
    <cellStyle name="Normal 2 7 3 2 2 2 9" xfId="8855"/>
    <cellStyle name="Normal 2 7 3 2 2 20" xfId="2477"/>
    <cellStyle name="Normal 2 7 3 2 2 21" xfId="2031"/>
    <cellStyle name="Normal 2 7 3 2 2 22" xfId="1620"/>
    <cellStyle name="Normal 2 7 3 2 2 23" xfId="1606"/>
    <cellStyle name="Normal 2 7 3 2 2 24" xfId="886"/>
    <cellStyle name="Normal 2 7 3 2 2 25" xfId="579"/>
    <cellStyle name="Normal 2 7 3 2 2 26" xfId="332"/>
    <cellStyle name="Normal 2 7 3 2 2 27" xfId="16230"/>
    <cellStyle name="Normal 2 7 3 2 2 28" xfId="17976"/>
    <cellStyle name="Normal 2 7 3 2 2 29" xfId="18071"/>
    <cellStyle name="Normal 2 7 3 2 2 3" xfId="13137"/>
    <cellStyle name="Normal 2 7 3 2 2 3 10" xfId="27234"/>
    <cellStyle name="Normal 2 7 3 2 2 3 2" xfId="17305"/>
    <cellStyle name="Normal 2 7 3 2 2 3 3" xfId="18652"/>
    <cellStyle name="Normal 2 7 3 2 2 3 4" xfId="19983"/>
    <cellStyle name="Normal 2 7 3 2 2 3 5" xfId="21333"/>
    <cellStyle name="Normal 2 7 3 2 2 3 6" xfId="22691"/>
    <cellStyle name="Normal 2 7 3 2 2 3 7" xfId="24021"/>
    <cellStyle name="Normal 2 7 3 2 2 3 8" xfId="25281"/>
    <cellStyle name="Normal 2 7 3 2 2 3 9" xfId="26385"/>
    <cellStyle name="Normal 2 7 3 2 2 30" xfId="17592"/>
    <cellStyle name="Normal 2 7 3 2 2 31" xfId="19826"/>
    <cellStyle name="Normal 2 7 3 2 2 32" xfId="22729"/>
    <cellStyle name="Normal 2 7 3 2 2 33" xfId="24119"/>
    <cellStyle name="Normal 2 7 3 2 2 34" xfId="24752"/>
    <cellStyle name="Normal 2 7 3 2 2 35" xfId="26764"/>
    <cellStyle name="Normal 2 7 3 2 2 4" xfId="11480"/>
    <cellStyle name="Normal 2 7 3 2 2 5" xfId="10606"/>
    <cellStyle name="Normal 2 7 3 2 2 6" xfId="9590"/>
    <cellStyle name="Normal 2 7 3 2 2 7" xfId="9054"/>
    <cellStyle name="Normal 2 7 3 2 2 8" xfId="8523"/>
    <cellStyle name="Normal 2 7 3 2 2 9" xfId="7987"/>
    <cellStyle name="Normal 2 7 3 2 20" xfId="5798"/>
    <cellStyle name="Normal 2 7 3 2 21" xfId="5292"/>
    <cellStyle name="Normal 2 7 3 2 22" xfId="4789"/>
    <cellStyle name="Normal 2 7 3 2 23" xfId="4288"/>
    <cellStyle name="Normal 2 7 3 2 24" xfId="3806"/>
    <cellStyle name="Normal 2 7 3 2 25" xfId="3319"/>
    <cellStyle name="Normal 2 7 3 2 26" xfId="1478"/>
    <cellStyle name="Normal 2 7 3 2 27" xfId="4143"/>
    <cellStyle name="Normal 2 7 3 2 28" xfId="1597"/>
    <cellStyle name="Normal 2 7 3 2 29" xfId="1776"/>
    <cellStyle name="Normal 2 7 3 2 3" xfId="13990"/>
    <cellStyle name="Normal 2 7 3 2 3 10" xfId="25777"/>
    <cellStyle name="Normal 2 7 3 2 3 2" xfId="16569"/>
    <cellStyle name="Normal 2 7 3 2 3 3" xfId="15421"/>
    <cellStyle name="Normal 2 7 3 2 3 4" xfId="17579"/>
    <cellStyle name="Normal 2 7 3 2 3 5" xfId="18570"/>
    <cellStyle name="Normal 2 7 3 2 3 6" xfId="20953"/>
    <cellStyle name="Normal 2 7 3 2 3 7" xfId="16936"/>
    <cellStyle name="Normal 2 7 3 2 3 8" xfId="20346"/>
    <cellStyle name="Normal 2 7 3 2 3 9" xfId="22121"/>
    <cellStyle name="Normal 2 7 3 2 30" xfId="15787"/>
    <cellStyle name="Normal 2 7 3 2 31" xfId="16399"/>
    <cellStyle name="Normal 2 7 3 2 32" xfId="18857"/>
    <cellStyle name="Normal 2 7 3 2 33" xfId="20540"/>
    <cellStyle name="Normal 2 7 3 2 34" xfId="21265"/>
    <cellStyle name="Normal 2 7 3 2 35" xfId="22869"/>
    <cellStyle name="Normal 2 7 3 2 36" xfId="23844"/>
    <cellStyle name="Normal 2 7 3 2 37" xfId="25464"/>
    <cellStyle name="Normal 2 7 3 2 38" xfId="26333"/>
    <cellStyle name="Normal 2 7 3 2 4" xfId="13798"/>
    <cellStyle name="Normal 2 7 3 2 4 10" xfId="26967"/>
    <cellStyle name="Normal 2 7 3 2 4 2" xfId="16716"/>
    <cellStyle name="Normal 2 7 3 2 4 3" xfId="18067"/>
    <cellStyle name="Normal 2 7 3 2 4 4" xfId="19404"/>
    <cellStyle name="Normal 2 7 3 2 4 5" xfId="20760"/>
    <cellStyle name="Normal 2 7 3 2 4 6" xfId="22120"/>
    <cellStyle name="Normal 2 7 3 2 4 7" xfId="23472"/>
    <cellStyle name="Normal 2 7 3 2 4 8" xfId="24749"/>
    <cellStyle name="Normal 2 7 3 2 4 9" xfId="25947"/>
    <cellStyle name="Normal 2 7 3 2 5" xfId="13669"/>
    <cellStyle name="Normal 2 7 3 2 5 10" xfId="27010"/>
    <cellStyle name="Normal 2 7 3 2 5 2" xfId="16832"/>
    <cellStyle name="Normal 2 7 3 2 5 3" xfId="18181"/>
    <cellStyle name="Normal 2 7 3 2 5 4" xfId="19517"/>
    <cellStyle name="Normal 2 7 3 2 5 5" xfId="20873"/>
    <cellStyle name="Normal 2 7 3 2 5 6" xfId="22229"/>
    <cellStyle name="Normal 2 7 3 2 5 7" xfId="23582"/>
    <cellStyle name="Normal 2 7 3 2 5 8" xfId="24853"/>
    <cellStyle name="Normal 2 7 3 2 5 9" xfId="26027"/>
    <cellStyle name="Normal 2 7 3 2 6" xfId="13252"/>
    <cellStyle name="Normal 2 7 3 2 6 2" xfId="12872"/>
    <cellStyle name="Normal 2 7 3 2 6 2 10" xfId="27339"/>
    <cellStyle name="Normal 2 7 3 2 6 2 2" xfId="17565"/>
    <cellStyle name="Normal 2 7 3 2 6 2 3" xfId="18910"/>
    <cellStyle name="Normal 2 7 3 2 6 2 4" xfId="20235"/>
    <cellStyle name="Normal 2 7 3 2 6 2 5" xfId="21589"/>
    <cellStyle name="Normal 2 7 3 2 6 2 6" xfId="22946"/>
    <cellStyle name="Normal 2 7 3 2 6 2 7" xfId="24269"/>
    <cellStyle name="Normal 2 7 3 2 6 2 8" xfId="25513"/>
    <cellStyle name="Normal 2 7 3 2 6 2 9" xfId="26572"/>
    <cellStyle name="Normal 2 7 3 2 7" xfId="11941"/>
    <cellStyle name="Normal 2 7 3 2 8" xfId="11040"/>
    <cellStyle name="Normal 2 7 3 2 9" xfId="11068"/>
    <cellStyle name="Normal 2 7 3 3" xfId="11063"/>
    <cellStyle name="Normal 2 7 3 3 10" xfId="7402"/>
    <cellStyle name="Normal 2 7 3 3 11" xfId="6878"/>
    <cellStyle name="Normal 2 7 3 3 12" xfId="6357"/>
    <cellStyle name="Normal 2 7 3 3 13" xfId="5839"/>
    <cellStyle name="Normal 2 7 3 3 14" xfId="5332"/>
    <cellStyle name="Normal 2 7 3 3 15" xfId="4827"/>
    <cellStyle name="Normal 2 7 3 3 16" xfId="4328"/>
    <cellStyle name="Normal 2 7 3 3 17" xfId="3843"/>
    <cellStyle name="Normal 2 7 3 3 18" xfId="3359"/>
    <cellStyle name="Normal 2 7 3 3 19" xfId="2886"/>
    <cellStyle name="Normal 2 7 3 3 2" xfId="14610"/>
    <cellStyle name="Normal 2 7 3 3 2 10" xfId="11180"/>
    <cellStyle name="Normal 2 7 3 3 2 11" xfId="10032"/>
    <cellStyle name="Normal 2 7 3 3 2 12" xfId="9352"/>
    <cellStyle name="Normal 2 7 3 3 2 13" xfId="8822"/>
    <cellStyle name="Normal 2 7 3 3 2 14" xfId="8292"/>
    <cellStyle name="Normal 2 7 3 3 2 15" xfId="7759"/>
    <cellStyle name="Normal 2 7 3 3 2 16" xfId="7234"/>
    <cellStyle name="Normal 2 7 3 3 2 17" xfId="6709"/>
    <cellStyle name="Normal 2 7 3 3 2 18" xfId="6189"/>
    <cellStyle name="Normal 2 7 3 3 2 19" xfId="5674"/>
    <cellStyle name="Normal 2 7 3 3 2 2" xfId="14426"/>
    <cellStyle name="Normal 2 7 3 3 2 2 10" xfId="6316"/>
    <cellStyle name="Normal 2 7 3 3 2 2 11" xfId="5799"/>
    <cellStyle name="Normal 2 7 3 3 2 2 12" xfId="5293"/>
    <cellStyle name="Normal 2 7 3 3 2 2 13" xfId="4790"/>
    <cellStyle name="Normal 2 7 3 3 2 2 14" xfId="4289"/>
    <cellStyle name="Normal 2 7 3 3 2 2 15" xfId="3807"/>
    <cellStyle name="Normal 2 7 3 3 2 2 16" xfId="3320"/>
    <cellStyle name="Normal 2 7 3 3 2 2 17" xfId="2853"/>
    <cellStyle name="Normal 2 7 3 3 2 2 18" xfId="2393"/>
    <cellStyle name="Normal 2 7 3 3 2 2 19" xfId="1952"/>
    <cellStyle name="Normal 2 7 3 3 2 2 2" xfId="12762"/>
    <cellStyle name="Normal 2 7 3 3 2 2 2 10" xfId="6244"/>
    <cellStyle name="Normal 2 7 3 3 2 2 2 11" xfId="5730"/>
    <cellStyle name="Normal 2 7 3 3 2 2 2 12" xfId="5223"/>
    <cellStyle name="Normal 2 7 3 3 2 2 2 13" xfId="4723"/>
    <cellStyle name="Normal 2 7 3 3 2 2 2 14" xfId="4221"/>
    <cellStyle name="Normal 2 7 3 3 2 2 2 15" xfId="3739"/>
    <cellStyle name="Normal 2 7 3 3 2 2 2 16" xfId="3255"/>
    <cellStyle name="Normal 2 7 3 3 2 2 2 17" xfId="2787"/>
    <cellStyle name="Normal 2 7 3 3 2 2 2 18" xfId="2335"/>
    <cellStyle name="Normal 2 7 3 3 2 2 2 19" xfId="1901"/>
    <cellStyle name="Normal 2 7 3 3 2 2 2 2" xfId="12688"/>
    <cellStyle name="Normal 2 7 3 3 2 2 2 20" xfId="1501"/>
    <cellStyle name="Normal 2 7 3 3 2 2 2 21" xfId="1129"/>
    <cellStyle name="Normal 2 7 3 3 2 2 2 22" xfId="794"/>
    <cellStyle name="Normal 2 7 3 3 2 2 2 23" xfId="503"/>
    <cellStyle name="Normal 2 7 3 3 2 2 2 24" xfId="286"/>
    <cellStyle name="Normal 2 7 3 3 2 2 2 25" xfId="134"/>
    <cellStyle name="Normal 2 7 3 3 2 2 2 26" xfId="17747"/>
    <cellStyle name="Normal 2 7 3 3 2 2 2 27" xfId="19087"/>
    <cellStyle name="Normal 2 7 3 3 2 2 2 28" xfId="20413"/>
    <cellStyle name="Normal 2 7 3 3 2 2 2 29" xfId="21767"/>
    <cellStyle name="Normal 2 7 3 3 2 2 2 3" xfId="9960"/>
    <cellStyle name="Normal 2 7 3 3 2 2 2 30" xfId="23125"/>
    <cellStyle name="Normal 2 7 3 3 2 2 2 31" xfId="24445"/>
    <cellStyle name="Normal 2 7 3 3 2 2 2 32" xfId="25674"/>
    <cellStyle name="Normal 2 7 3 3 2 2 2 33" xfId="26712"/>
    <cellStyle name="Normal 2 7 3 3 2 2 2 34" xfId="27421"/>
    <cellStyle name="Normal 2 7 3 3 2 2 2 4" xfId="9410"/>
    <cellStyle name="Normal 2 7 3 3 2 2 2 5" xfId="8878"/>
    <cellStyle name="Normal 2 7 3 3 2 2 2 6" xfId="8348"/>
    <cellStyle name="Normal 2 7 3 3 2 2 2 7" xfId="7815"/>
    <cellStyle name="Normal 2 7 3 3 2 2 2 8" xfId="7289"/>
    <cellStyle name="Normal 2 7 3 3 2 2 2 9" xfId="6765"/>
    <cellStyle name="Normal 2 7 3 3 2 2 20" xfId="1553"/>
    <cellStyle name="Normal 2 7 3 3 2 2 21" xfId="1182"/>
    <cellStyle name="Normal 2 7 3 3 2 2 22" xfId="831"/>
    <cellStyle name="Normal 2 7 3 3 2 2 23" xfId="534"/>
    <cellStyle name="Normal 2 7 3 3 2 2 24" xfId="305"/>
    <cellStyle name="Normal 2 7 3 3 2 2 25" xfId="146"/>
    <cellStyle name="Normal 2 7 3 3 2 2 26" xfId="17674"/>
    <cellStyle name="Normal 2 7 3 3 2 2 27" xfId="19016"/>
    <cellStyle name="Normal 2 7 3 3 2 2 28" xfId="20340"/>
    <cellStyle name="Normal 2 7 3 3 2 2 29" xfId="21696"/>
    <cellStyle name="Normal 2 7 3 3 2 2 3" xfId="10035"/>
    <cellStyle name="Normal 2 7 3 3 2 2 30" xfId="23053"/>
    <cellStyle name="Normal 2 7 3 3 2 2 31" xfId="24373"/>
    <cellStyle name="Normal 2 7 3 3 2 2 32" xfId="25608"/>
    <cellStyle name="Normal 2 7 3 3 2 2 33" xfId="26653"/>
    <cellStyle name="Normal 2 7 3 3 2 2 34" xfId="27386"/>
    <cellStyle name="Normal 2 7 3 3 2 2 4" xfId="9485"/>
    <cellStyle name="Normal 2 7 3 3 2 2 5" xfId="8950"/>
    <cellStyle name="Normal 2 7 3 3 2 2 6" xfId="8422"/>
    <cellStyle name="Normal 2 7 3 3 2 2 7" xfId="7885"/>
    <cellStyle name="Normal 2 7 3 3 2 2 8" xfId="7361"/>
    <cellStyle name="Normal 2 7 3 3 2 2 9" xfId="6837"/>
    <cellStyle name="Normal 2 7 3 3 2 20" xfId="5169"/>
    <cellStyle name="Normal 2 7 3 3 2 21" xfId="4669"/>
    <cellStyle name="Normal 2 7 3 3 2 22" xfId="2404"/>
    <cellStyle name="Normal 2 7 3 3 2 23" xfId="1684"/>
    <cellStyle name="Normal 2 7 3 3 2 24" xfId="1689"/>
    <cellStyle name="Normal 2 7 3 3 2 25" xfId="7391"/>
    <cellStyle name="Normal 2 7 3 3 2 26" xfId="16183"/>
    <cellStyle name="Normal 2 7 3 3 2 27" xfId="17899"/>
    <cellStyle name="Normal 2 7 3 3 2 28" xfId="16984"/>
    <cellStyle name="Normal 2 7 3 3 2 29" xfId="18223"/>
    <cellStyle name="Normal 2 7 3 3 2 3" xfId="11529"/>
    <cellStyle name="Normal 2 7 3 3 2 30" xfId="20116"/>
    <cellStyle name="Normal 2 7 3 3 2 31" xfId="21056"/>
    <cellStyle name="Normal 2 7 3 3 2 32" xfId="24037"/>
    <cellStyle name="Normal 2 7 3 3 2 33" xfId="22032"/>
    <cellStyle name="Normal 2 7 3 3 2 34" xfId="26902"/>
    <cellStyle name="Normal 2 7 3 3 2 4" xfId="11082"/>
    <cellStyle name="Normal 2 7 3 3 2 5" xfId="11822"/>
    <cellStyle name="Normal 2 7 3 3 2 6" xfId="10391"/>
    <cellStyle name="Normal 2 7 3 3 2 7" xfId="11502"/>
    <cellStyle name="Normal 2 7 3 3 2 8" xfId="10689"/>
    <cellStyle name="Normal 2 7 3 3 2 9" xfId="12390"/>
    <cellStyle name="Normal 2 7 3 3 20" xfId="2428"/>
    <cellStyle name="Normal 2 7 3 3 21" xfId="1983"/>
    <cellStyle name="Normal 2 7 3 3 22" xfId="1581"/>
    <cellStyle name="Normal 2 7 3 3 23" xfId="2547"/>
    <cellStyle name="Normal 2 7 3 3 24" xfId="852"/>
    <cellStyle name="Normal 2 7 3 3 25" xfId="554"/>
    <cellStyle name="Normal 2 7 3 3 26" xfId="319"/>
    <cellStyle name="Normal 2 7 3 3 27" xfId="15999"/>
    <cellStyle name="Normal 2 7 3 3 28" xfId="17730"/>
    <cellStyle name="Normal 2 7 3 3 29" xfId="18743"/>
    <cellStyle name="Normal 2 7 3 3 3" xfId="13286"/>
    <cellStyle name="Normal 2 7 3 3 30" xfId="16128"/>
    <cellStyle name="Normal 2 7 3 3 31" xfId="21470"/>
    <cellStyle name="Normal 2 7 3 3 32" xfId="22735"/>
    <cellStyle name="Normal 2 7 3 3 33" xfId="24659"/>
    <cellStyle name="Normal 2 7 3 3 34" xfId="25362"/>
    <cellStyle name="Normal 2 7 3 3 35" xfId="25221"/>
    <cellStyle name="Normal 2 7 3 3 4" xfId="11718"/>
    <cellStyle name="Normal 2 7 3 3 5" xfId="11410"/>
    <cellStyle name="Normal 2 7 3 3 6" xfId="9528"/>
    <cellStyle name="Normal 2 7 3 3 7" xfId="8992"/>
    <cellStyle name="Normal 2 7 3 3 8" xfId="8462"/>
    <cellStyle name="Normal 2 7 3 3 9" xfId="7925"/>
    <cellStyle name="Normal 2 7 3 4" xfId="14005"/>
    <cellStyle name="Normal 2 7 3 5" xfId="13808"/>
    <cellStyle name="Normal 2 7 3 6" xfId="13384"/>
    <cellStyle name="Normal 2 7 3 6 10" xfId="26216"/>
    <cellStyle name="Normal 2 7 3 6 11" xfId="27141"/>
    <cellStyle name="Normal 2 7 3 6 2" xfId="12988"/>
    <cellStyle name="Normal 2 7 3 6 3" xfId="17079"/>
    <cellStyle name="Normal 2 7 3 6 4" xfId="18428"/>
    <cellStyle name="Normal 2 7 3 6 5" xfId="19759"/>
    <cellStyle name="Normal 2 7 3 6 6" xfId="21113"/>
    <cellStyle name="Normal 2 7 3 6 7" xfId="22468"/>
    <cellStyle name="Normal 2 7 3 6 8" xfId="23812"/>
    <cellStyle name="Normal 2 7 3 6 9" xfId="25081"/>
    <cellStyle name="Normal 2 7 30" xfId="2913"/>
    <cellStyle name="Normal 2 7 31" xfId="1960"/>
    <cellStyle name="Normal 2 7 32" xfId="1723"/>
    <cellStyle name="Normal 2 7 33" xfId="15581"/>
    <cellStyle name="Normal 2 7 34" xfId="15548"/>
    <cellStyle name="Normal 2 7 35" xfId="18084"/>
    <cellStyle name="Normal 2 7 36" xfId="20476"/>
    <cellStyle name="Normal 2 7 37" xfId="19051"/>
    <cellStyle name="Normal 2 7 38" xfId="17228"/>
    <cellStyle name="Normal 2 7 39" xfId="22307"/>
    <cellStyle name="Normal 2 7 4" xfId="13762"/>
    <cellStyle name="Normal 2 7 4 10" xfId="7071"/>
    <cellStyle name="Normal 2 7 4 11" xfId="6548"/>
    <cellStyle name="Normal 2 7 4 12" xfId="6030"/>
    <cellStyle name="Normal 2 7 4 13" xfId="5519"/>
    <cellStyle name="Normal 2 7 4 14" xfId="5011"/>
    <cellStyle name="Normal 2 7 4 15" xfId="4513"/>
    <cellStyle name="Normal 2 7 4 16" xfId="4011"/>
    <cellStyle name="Normal 2 7 4 17" xfId="3534"/>
    <cellStyle name="Normal 2 7 4 18" xfId="3056"/>
    <cellStyle name="Normal 2 7 4 19" xfId="2585"/>
    <cellStyle name="Normal 2 7 4 2" xfId="14766"/>
    <cellStyle name="Normal 2 7 4 20" xfId="2139"/>
    <cellStyle name="Normal 2 7 4 21" xfId="1715"/>
    <cellStyle name="Normal 2 7 4 22" xfId="2446"/>
    <cellStyle name="Normal 2 7 4 23" xfId="1174"/>
    <cellStyle name="Normal 2 7 4 24" xfId="636"/>
    <cellStyle name="Normal 2 7 4 25" xfId="366"/>
    <cellStyle name="Normal 2 7 4 26" xfId="15850"/>
    <cellStyle name="Normal 2 7 4 27" xfId="17641"/>
    <cellStyle name="Normal 2 7 4 28" xfId="18043"/>
    <cellStyle name="Normal 2 7 4 29" xfId="19440"/>
    <cellStyle name="Normal 2 7 4 3" xfId="11873"/>
    <cellStyle name="Normal 2 7 4 30" xfId="19696"/>
    <cellStyle name="Normal 2 7 4 31" xfId="22024"/>
    <cellStyle name="Normal 2 7 4 32" xfId="24647"/>
    <cellStyle name="Normal 2 7 4 33" xfId="24727"/>
    <cellStyle name="Normal 2 7 4 34" xfId="25134"/>
    <cellStyle name="Normal 2 7 4 4" xfId="11816"/>
    <cellStyle name="Normal 2 7 4 5" xfId="10025"/>
    <cellStyle name="Normal 2 7 4 6" xfId="9190"/>
    <cellStyle name="Normal 2 7 4 7" xfId="8659"/>
    <cellStyle name="Normal 2 7 4 8" xfId="8127"/>
    <cellStyle name="Normal 2 7 4 9" xfId="7597"/>
    <cellStyle name="Normal 2 7 40" xfId="24764"/>
    <cellStyle name="Normal 2 7 41" xfId="26453"/>
    <cellStyle name="Normal 2 7 5" xfId="14951"/>
    <cellStyle name="Normal 2 7 5 2" xfId="14366"/>
    <cellStyle name="Normal 2 7 5 2 10" xfId="24261"/>
    <cellStyle name="Normal 2 7 5 2 11" xfId="26489"/>
    <cellStyle name="Normal 2 7 5 2 2" xfId="12950"/>
    <cellStyle name="Normal 2 7 5 2 2 2" xfId="12646"/>
    <cellStyle name="Normal 2 7 5 2 2 2 10" xfId="27454"/>
    <cellStyle name="Normal 2 7 5 2 2 2 2" xfId="17788"/>
    <cellStyle name="Normal 2 7 5 2 2 2 3" xfId="19128"/>
    <cellStyle name="Normal 2 7 5 2 2 2 4" xfId="20453"/>
    <cellStyle name="Normal 2 7 5 2 2 2 5" xfId="21808"/>
    <cellStyle name="Normal 2 7 5 2 2 2 6" xfId="23166"/>
    <cellStyle name="Normal 2 7 5 2 2 2 7" xfId="24484"/>
    <cellStyle name="Normal 2 7 5 2 2 2 8" xfId="25714"/>
    <cellStyle name="Normal 2 7 5 2 2 2 9" xfId="26750"/>
    <cellStyle name="Normal 2 7 5 2 3" xfId="16242"/>
    <cellStyle name="Normal 2 7 5 2 4" xfId="17869"/>
    <cellStyle name="Normal 2 7 5 2 5" xfId="16823"/>
    <cellStyle name="Normal 2 7 5 2 6" xfId="15506"/>
    <cellStyle name="Normal 2 7 5 2 7" xfId="20991"/>
    <cellStyle name="Normal 2 7 5 2 8" xfId="18487"/>
    <cellStyle name="Normal 2 7 5 2 9" xfId="24008"/>
    <cellStyle name="Normal 2 7 5 3" xfId="13243"/>
    <cellStyle name="Normal 2 7 5 3 10" xfId="27193"/>
    <cellStyle name="Normal 2 7 5 3 2" xfId="17199"/>
    <cellStyle name="Normal 2 7 5 3 3" xfId="18547"/>
    <cellStyle name="Normal 2 7 5 3 4" xfId="19880"/>
    <cellStyle name="Normal 2 7 5 3 5" xfId="21231"/>
    <cellStyle name="Normal 2 7 5 3 6" xfId="22588"/>
    <cellStyle name="Normal 2 7 5 3 7" xfId="23923"/>
    <cellStyle name="Normal 2 7 5 3 8" xfId="25187"/>
    <cellStyle name="Normal 2 7 5 3 9" xfId="26306"/>
    <cellStyle name="Normal 2 7 6" xfId="14070"/>
    <cellStyle name="Normal 2 7 6 10" xfId="7982"/>
    <cellStyle name="Normal 2 7 6 11" xfId="7457"/>
    <cellStyle name="Normal 2 7 6 12" xfId="6934"/>
    <cellStyle name="Normal 2 7 6 13" xfId="6410"/>
    <cellStyle name="Normal 2 7 6 14" xfId="5893"/>
    <cellStyle name="Normal 2 7 6 15" xfId="5383"/>
    <cellStyle name="Normal 2 7 6 16" xfId="4879"/>
    <cellStyle name="Normal 2 7 6 17" xfId="4380"/>
    <cellStyle name="Normal 2 7 6 18" xfId="3890"/>
    <cellStyle name="Normal 2 7 6 19" xfId="3407"/>
    <cellStyle name="Normal 2 7 6 2" xfId="14437"/>
    <cellStyle name="Normal 2 7 6 20" xfId="2935"/>
    <cellStyle name="Normal 2 7 6 21" xfId="2472"/>
    <cellStyle name="Normal 2 7 6 22" xfId="1931"/>
    <cellStyle name="Normal 2 7 6 23" xfId="2504"/>
    <cellStyle name="Normal 2 7 6 24" xfId="3427"/>
    <cellStyle name="Normal 2 7 6 25" xfId="883"/>
    <cellStyle name="Normal 2 7 6 26" xfId="16172"/>
    <cellStyle name="Normal 2 7 6 27" xfId="17610"/>
    <cellStyle name="Normal 2 7 6 28" xfId="19059"/>
    <cellStyle name="Normal 2 7 6 29" xfId="18931"/>
    <cellStyle name="Normal 2 7 6 3" xfId="11541"/>
    <cellStyle name="Normal 2 7 6 30" xfId="21110"/>
    <cellStyle name="Normal 2 7 6 31" xfId="21896"/>
    <cellStyle name="Normal 2 7 6 32" xfId="18847"/>
    <cellStyle name="Normal 2 7 6 33" xfId="25649"/>
    <cellStyle name="Normal 2 7 6 34" xfId="26063"/>
    <cellStyle name="Normal 2 7 6 4" xfId="10907"/>
    <cellStyle name="Normal 2 7 6 5" xfId="11140"/>
    <cellStyle name="Normal 2 7 6 6" xfId="10420"/>
    <cellStyle name="Normal 2 7 6 7" xfId="9585"/>
    <cellStyle name="Normal 2 7 6 8" xfId="9049"/>
    <cellStyle name="Normal 2 7 6 9" xfId="8518"/>
    <cellStyle name="Normal 2 7 7" xfId="14074"/>
    <cellStyle name="Normal 2 7 7 10" xfId="21408"/>
    <cellStyle name="Normal 2 7 7 2" xfId="16505"/>
    <cellStyle name="Normal 2 7 7 3" xfId="18006"/>
    <cellStyle name="Normal 2 7 7 4" xfId="17215"/>
    <cellStyle name="Normal 2 7 7 5" xfId="19574"/>
    <cellStyle name="Normal 2 7 7 6" xfId="19747"/>
    <cellStyle name="Normal 2 7 7 7" xfId="23111"/>
    <cellStyle name="Normal 2 7 7 8" xfId="22674"/>
    <cellStyle name="Normal 2 7 7 9" xfId="20250"/>
    <cellStyle name="Normal 2 7 8" xfId="14518"/>
    <cellStyle name="Normal 2 7 8 10" xfId="21405"/>
    <cellStyle name="Normal 2 7 8 2" xfId="16091"/>
    <cellStyle name="Normal 2 7 8 3" xfId="17587"/>
    <cellStyle name="Normal 2 7 8 4" xfId="16795"/>
    <cellStyle name="Normal 2 7 8 5" xfId="17354"/>
    <cellStyle name="Normal 2 7 8 6" xfId="15434"/>
    <cellStyle name="Normal 2 7 8 7" xfId="21620"/>
    <cellStyle name="Normal 2 7 8 8" xfId="23832"/>
    <cellStyle name="Normal 2 7 8 9" xfId="23840"/>
    <cellStyle name="Normal 2 7 9" xfId="13446"/>
    <cellStyle name="Normal 2 7 9 2" xfId="12977"/>
    <cellStyle name="Normal 2 7 9 2 10" xfId="27290"/>
    <cellStyle name="Normal 2 7 9 2 2" xfId="17461"/>
    <cellStyle name="Normal 2 7 9 2 3" xfId="18807"/>
    <cellStyle name="Normal 2 7 9 2 4" xfId="20135"/>
    <cellStyle name="Normal 2 7 9 2 5" xfId="21490"/>
    <cellStyle name="Normal 2 7 9 2 6" xfId="22844"/>
    <cellStyle name="Normal 2 7 9 2 7" xfId="24170"/>
    <cellStyle name="Normal 2 7 9 2 8" xfId="25420"/>
    <cellStyle name="Normal 2 7 9 2 9" xfId="26496"/>
    <cellStyle name="Normal 2 8" xfId="14981"/>
    <cellStyle name="Normal 2 8 10" xfId="17343"/>
    <cellStyle name="Normal 2 8 11" xfId="21209"/>
    <cellStyle name="Normal 2 8 12" xfId="20697"/>
    <cellStyle name="Normal 2 8 13" xfId="24329"/>
    <cellStyle name="Normal 2 8 14" xfId="25856"/>
    <cellStyle name="Normal 2 8 15" xfId="25610"/>
    <cellStyle name="Normal 2 8 2" xfId="14834"/>
    <cellStyle name="Normal 2 8 2 2" xfId="14325"/>
    <cellStyle name="Normal 2 8 2 2 10" xfId="21828"/>
    <cellStyle name="Normal 2 8 2 2 11" xfId="24006"/>
    <cellStyle name="Normal 2 8 2 2 12" xfId="25940"/>
    <cellStyle name="Normal 2 8 2 2 2" xfId="14212"/>
    <cellStyle name="Normal 2 8 2 2 2 2" xfId="12635"/>
    <cellStyle name="Normal 2 8 2 2 2 2 10" xfId="26759"/>
    <cellStyle name="Normal 2 8 2 2 2 2 11" xfId="27459"/>
    <cellStyle name="Normal 2 8 2 2 2 2 2" xfId="12548"/>
    <cellStyle name="Normal 2 8 2 2 2 2 3" xfId="17799"/>
    <cellStyle name="Normal 2 8 2 2 2 2 4" xfId="19139"/>
    <cellStyle name="Normal 2 8 2 2 2 2 5" xfId="20463"/>
    <cellStyle name="Normal 2 8 2 2 2 2 6" xfId="21819"/>
    <cellStyle name="Normal 2 8 2 2 2 2 7" xfId="23176"/>
    <cellStyle name="Normal 2 8 2 2 2 2 8" xfId="24493"/>
    <cellStyle name="Normal 2 8 2 2 2 2 9" xfId="25723"/>
    <cellStyle name="Normal 2 8 2 2 3" xfId="13138"/>
    <cellStyle name="Normal 2 8 2 2 4" xfId="16282"/>
    <cellStyle name="Normal 2 8 2 2 5" xfId="16979"/>
    <cellStyle name="Normal 2 8 2 2 6" xfId="17085"/>
    <cellStyle name="Normal 2 8 2 2 7" xfId="19538"/>
    <cellStyle name="Normal 2 8 2 2 8" xfId="20186"/>
    <cellStyle name="Normal 2 8 2 2 9" xfId="22144"/>
    <cellStyle name="Normal 2 8 2 3" xfId="13991"/>
    <cellStyle name="Normal 2 8 2 4" xfId="13799"/>
    <cellStyle name="Normal 2 8 2 5" xfId="13670"/>
    <cellStyle name="Normal 2 8 2 6" xfId="13228"/>
    <cellStyle name="Normal 2 8 2 6 10" xfId="26316"/>
    <cellStyle name="Normal 2 8 2 6 11" xfId="27200"/>
    <cellStyle name="Normal 2 8 2 6 2" xfId="12873"/>
    <cellStyle name="Normal 2 8 2 6 3" xfId="17214"/>
    <cellStyle name="Normal 2 8 2 6 4" xfId="18561"/>
    <cellStyle name="Normal 2 8 2 6 5" xfId="19895"/>
    <cellStyle name="Normal 2 8 2 6 6" xfId="21246"/>
    <cellStyle name="Normal 2 8 2 6 7" xfId="22602"/>
    <cellStyle name="Normal 2 8 2 6 8" xfId="23937"/>
    <cellStyle name="Normal 2 8 2 6 9" xfId="25199"/>
    <cellStyle name="Normal 2 8 3" xfId="9685"/>
    <cellStyle name="Normal 2 8 3 10" xfId="7227"/>
    <cellStyle name="Normal 2 8 3 11" xfId="6703"/>
    <cellStyle name="Normal 2 8 3 12" xfId="6182"/>
    <cellStyle name="Normal 2 8 3 13" xfId="5668"/>
    <cellStyle name="Normal 2 8 3 14" xfId="5162"/>
    <cellStyle name="Normal 2 8 3 15" xfId="4662"/>
    <cellStyle name="Normal 2 8 3 16" xfId="4160"/>
    <cellStyle name="Normal 2 8 3 17" xfId="3681"/>
    <cellStyle name="Normal 2 8 3 18" xfId="3198"/>
    <cellStyle name="Normal 2 8 3 19" xfId="2727"/>
    <cellStyle name="Normal 2 8 3 2" xfId="14611"/>
    <cellStyle name="Normal 2 8 3 2 10" xfId="6869"/>
    <cellStyle name="Normal 2 8 3 2 11" xfId="6348"/>
    <cellStyle name="Normal 2 8 3 2 12" xfId="5831"/>
    <cellStyle name="Normal 2 8 3 2 13" xfId="5324"/>
    <cellStyle name="Normal 2 8 3 2 14" xfId="4820"/>
    <cellStyle name="Normal 2 8 3 2 15" xfId="4320"/>
    <cellStyle name="Normal 2 8 3 2 16" xfId="3835"/>
    <cellStyle name="Normal 2 8 3 2 17" xfId="3349"/>
    <cellStyle name="Normal 2 8 3 2 18" xfId="2879"/>
    <cellStyle name="Normal 2 8 3 2 19" xfId="2421"/>
    <cellStyle name="Normal 2 8 3 2 2" xfId="14464"/>
    <cellStyle name="Normal 2 8 3 2 2 10" xfId="6317"/>
    <cellStyle name="Normal 2 8 3 2 2 11" xfId="5800"/>
    <cellStyle name="Normal 2 8 3 2 2 12" xfId="5294"/>
    <cellStyle name="Normal 2 8 3 2 2 13" xfId="4791"/>
    <cellStyle name="Normal 2 8 3 2 2 14" xfId="4290"/>
    <cellStyle name="Normal 2 8 3 2 2 15" xfId="3808"/>
    <cellStyle name="Normal 2 8 3 2 2 16" xfId="3321"/>
    <cellStyle name="Normal 2 8 3 2 2 17" xfId="2854"/>
    <cellStyle name="Normal 2 8 3 2 2 18" xfId="2394"/>
    <cellStyle name="Normal 2 8 3 2 2 19" xfId="1953"/>
    <cellStyle name="Normal 2 8 3 2 2 2" xfId="12763"/>
    <cellStyle name="Normal 2 8 3 2 2 2 10" xfId="6246"/>
    <cellStyle name="Normal 2 8 3 2 2 2 11" xfId="5732"/>
    <cellStyle name="Normal 2 8 3 2 2 2 12" xfId="5225"/>
    <cellStyle name="Normal 2 8 3 2 2 2 13" xfId="4725"/>
    <cellStyle name="Normal 2 8 3 2 2 2 14" xfId="4223"/>
    <cellStyle name="Normal 2 8 3 2 2 2 15" xfId="3741"/>
    <cellStyle name="Normal 2 8 3 2 2 2 16" xfId="3257"/>
    <cellStyle name="Normal 2 8 3 2 2 2 17" xfId="2789"/>
    <cellStyle name="Normal 2 8 3 2 2 2 18" xfId="2337"/>
    <cellStyle name="Normal 2 8 3 2 2 2 19" xfId="1903"/>
    <cellStyle name="Normal 2 8 3 2 2 2 2" xfId="12690"/>
    <cellStyle name="Normal 2 8 3 2 2 2 20" xfId="1503"/>
    <cellStyle name="Normal 2 8 3 2 2 2 21" xfId="1131"/>
    <cellStyle name="Normal 2 8 3 2 2 2 22" xfId="796"/>
    <cellStyle name="Normal 2 8 3 2 2 2 23" xfId="505"/>
    <cellStyle name="Normal 2 8 3 2 2 2 24" xfId="288"/>
    <cellStyle name="Normal 2 8 3 2 2 2 25" xfId="136"/>
    <cellStyle name="Normal 2 8 3 2 2 2 26" xfId="17745"/>
    <cellStyle name="Normal 2 8 3 2 2 2 27" xfId="19085"/>
    <cellStyle name="Normal 2 8 3 2 2 2 28" xfId="20411"/>
    <cellStyle name="Normal 2 8 3 2 2 2 29" xfId="21765"/>
    <cellStyle name="Normal 2 8 3 2 2 2 3" xfId="9962"/>
    <cellStyle name="Normal 2 8 3 2 2 2 30" xfId="23123"/>
    <cellStyle name="Normal 2 8 3 2 2 2 31" xfId="24443"/>
    <cellStyle name="Normal 2 8 3 2 2 2 32" xfId="25672"/>
    <cellStyle name="Normal 2 8 3 2 2 2 33" xfId="26710"/>
    <cellStyle name="Normal 2 8 3 2 2 2 34" xfId="27419"/>
    <cellStyle name="Normal 2 8 3 2 2 2 4" xfId="9412"/>
    <cellStyle name="Normal 2 8 3 2 2 2 5" xfId="8880"/>
    <cellStyle name="Normal 2 8 3 2 2 2 6" xfId="8350"/>
    <cellStyle name="Normal 2 8 3 2 2 2 7" xfId="7817"/>
    <cellStyle name="Normal 2 8 3 2 2 2 8" xfId="7291"/>
    <cellStyle name="Normal 2 8 3 2 2 2 9" xfId="6767"/>
    <cellStyle name="Normal 2 8 3 2 2 20" xfId="1554"/>
    <cellStyle name="Normal 2 8 3 2 2 21" xfId="1183"/>
    <cellStyle name="Normal 2 8 3 2 2 22" xfId="832"/>
    <cellStyle name="Normal 2 8 3 2 2 23" xfId="535"/>
    <cellStyle name="Normal 2 8 3 2 2 24" xfId="306"/>
    <cellStyle name="Normal 2 8 3 2 2 25" xfId="147"/>
    <cellStyle name="Normal 2 8 3 2 2 26" xfId="17673"/>
    <cellStyle name="Normal 2 8 3 2 2 27" xfId="19015"/>
    <cellStyle name="Normal 2 8 3 2 2 28" xfId="20339"/>
    <cellStyle name="Normal 2 8 3 2 2 29" xfId="21695"/>
    <cellStyle name="Normal 2 8 3 2 2 3" xfId="10036"/>
    <cellStyle name="Normal 2 8 3 2 2 30" xfId="23052"/>
    <cellStyle name="Normal 2 8 3 2 2 31" xfId="24372"/>
    <cellStyle name="Normal 2 8 3 2 2 32" xfId="25607"/>
    <cellStyle name="Normal 2 8 3 2 2 33" xfId="26652"/>
    <cellStyle name="Normal 2 8 3 2 2 34" xfId="27385"/>
    <cellStyle name="Normal 2 8 3 2 2 4" xfId="9486"/>
    <cellStyle name="Normal 2 8 3 2 2 5" xfId="8951"/>
    <cellStyle name="Normal 2 8 3 2 2 6" xfId="8423"/>
    <cellStyle name="Normal 2 8 3 2 2 7" xfId="7886"/>
    <cellStyle name="Normal 2 8 3 2 2 8" xfId="7362"/>
    <cellStyle name="Normal 2 8 3 2 2 9" xfId="6838"/>
    <cellStyle name="Normal 2 8 3 2 20" xfId="1976"/>
    <cellStyle name="Normal 2 8 3 2 21" xfId="1574"/>
    <cellStyle name="Normal 2 8 3 2 22" xfId="1397"/>
    <cellStyle name="Normal 2 8 3 2 23" xfId="847"/>
    <cellStyle name="Normal 2 8 3 2 24" xfId="550"/>
    <cellStyle name="Normal 2 8 3 2 25" xfId="316"/>
    <cellStyle name="Normal 2 8 3 2 26" xfId="16145"/>
    <cellStyle name="Normal 2 8 3 2 27" xfId="17318"/>
    <cellStyle name="Normal 2 8 3 2 28" xfId="18081"/>
    <cellStyle name="Normal 2 8 3 2 29" xfId="20562"/>
    <cellStyle name="Normal 2 8 3 2 3" xfId="11569"/>
    <cellStyle name="Normal 2 8 3 2 30" xfId="19921"/>
    <cellStyle name="Normal 2 8 3 2 31" xfId="19151"/>
    <cellStyle name="Normal 2 8 3 2 32" xfId="20898"/>
    <cellStyle name="Normal 2 8 3 2 33" xfId="24761"/>
    <cellStyle name="Normal 2 8 3 2 34" xfId="26454"/>
    <cellStyle name="Normal 2 8 3 2 4" xfId="11159"/>
    <cellStyle name="Normal 2 8 3 2 5" xfId="9518"/>
    <cellStyle name="Normal 2 8 3 2 6" xfId="8982"/>
    <cellStyle name="Normal 2 8 3 2 7" xfId="8453"/>
    <cellStyle name="Normal 2 8 3 2 8" xfId="7916"/>
    <cellStyle name="Normal 2 8 3 2 9" xfId="7393"/>
    <cellStyle name="Normal 2 8 3 20" xfId="2276"/>
    <cellStyle name="Normal 2 8 3 21" xfId="1846"/>
    <cellStyle name="Normal 2 8 3 22" xfId="1447"/>
    <cellStyle name="Normal 2 8 3 23" xfId="1208"/>
    <cellStyle name="Normal 2 8 3 24" xfId="748"/>
    <cellStyle name="Normal 2 8 3 25" xfId="460"/>
    <cellStyle name="Normal 2 8 3 26" xfId="248"/>
    <cellStyle name="Normal 2 8 3 27" xfId="15998"/>
    <cellStyle name="Normal 2 8 3 28" xfId="17969"/>
    <cellStyle name="Normal 2 8 3 29" xfId="18057"/>
    <cellStyle name="Normal 2 8 3 3" xfId="13295"/>
    <cellStyle name="Normal 2 8 3 3 10" xfId="27167"/>
    <cellStyle name="Normal 2 8 3 3 2" xfId="17147"/>
    <cellStyle name="Normal 2 8 3 3 3" xfId="18495"/>
    <cellStyle name="Normal 2 8 3 3 4" xfId="19828"/>
    <cellStyle name="Normal 2 8 3 3 5" xfId="21180"/>
    <cellStyle name="Normal 2 8 3 3 6" xfId="22536"/>
    <cellStyle name="Normal 2 8 3 3 7" xfId="23875"/>
    <cellStyle name="Normal 2 8 3 3 8" xfId="25139"/>
    <cellStyle name="Normal 2 8 3 3 9" xfId="26265"/>
    <cellStyle name="Normal 2 8 3 30" xfId="19452"/>
    <cellStyle name="Normal 2 8 3 31" xfId="19890"/>
    <cellStyle name="Normal 2 8 3 32" xfId="22036"/>
    <cellStyle name="Normal 2 8 3 33" xfId="24111"/>
    <cellStyle name="Normal 2 8 3 34" xfId="24741"/>
    <cellStyle name="Normal 2 8 3 35" xfId="25907"/>
    <cellStyle name="Normal 2 8 3 4" xfId="11719"/>
    <cellStyle name="Normal 2 8 3 5" xfId="10078"/>
    <cellStyle name="Normal 2 8 3 6" xfId="9345"/>
    <cellStyle name="Normal 2 8 3 7" xfId="8815"/>
    <cellStyle name="Normal 2 8 3 8" xfId="8286"/>
    <cellStyle name="Normal 2 8 3 9" xfId="7752"/>
    <cellStyle name="Normal 2 8 4" xfId="14079"/>
    <cellStyle name="Normal 2 8 4 10" xfId="21299"/>
    <cellStyle name="Normal 2 8 4 2" xfId="16501"/>
    <cellStyle name="Normal 2 8 4 3" xfId="15469"/>
    <cellStyle name="Normal 2 8 4 4" xfId="17127"/>
    <cellStyle name="Normal 2 8 4 5" xfId="19622"/>
    <cellStyle name="Normal 2 8 4 6" xfId="20930"/>
    <cellStyle name="Normal 2 8 4 7" xfId="23365"/>
    <cellStyle name="Normal 2 8 4 8" xfId="22952"/>
    <cellStyle name="Normal 2 8 4 9" xfId="22696"/>
    <cellStyle name="Normal 2 8 5" xfId="14012"/>
    <cellStyle name="Normal 2 8 5 10" xfId="7223"/>
    <cellStyle name="Normal 2 8 5 11" xfId="6699"/>
    <cellStyle name="Normal 2 8 5 12" xfId="6178"/>
    <cellStyle name="Normal 2 8 5 13" xfId="5665"/>
    <cellStyle name="Normal 2 8 5 14" xfId="5158"/>
    <cellStyle name="Normal 2 8 5 15" xfId="4659"/>
    <cellStyle name="Normal 2 8 5 16" xfId="4157"/>
    <cellStyle name="Normal 2 8 5 17" xfId="3677"/>
    <cellStyle name="Normal 2 8 5 18" xfId="3195"/>
    <cellStyle name="Normal 2 8 5 19" xfId="2724"/>
    <cellStyle name="Normal 2 8 5 2" xfId="14448"/>
    <cellStyle name="Normal 2 8 5 20" xfId="2272"/>
    <cellStyle name="Normal 2 8 5 21" xfId="1843"/>
    <cellStyle name="Normal 2 8 5 22" xfId="5353"/>
    <cellStyle name="Normal 2 8 5 23" xfId="2112"/>
    <cellStyle name="Normal 2 8 5 24" xfId="745"/>
    <cellStyle name="Normal 2 8 5 25" xfId="458"/>
    <cellStyle name="Normal 2 8 5 26" xfId="16161"/>
    <cellStyle name="Normal 2 8 5 27" xfId="15777"/>
    <cellStyle name="Normal 2 8 5 28" xfId="19220"/>
    <cellStyle name="Normal 2 8 5 29" xfId="19869"/>
    <cellStyle name="Normal 2 8 5 3" xfId="11553"/>
    <cellStyle name="Normal 2 8 5 30" xfId="21562"/>
    <cellStyle name="Normal 2 8 5 31" xfId="22443"/>
    <cellStyle name="Normal 2 8 5 32" xfId="22230"/>
    <cellStyle name="Normal 2 8 5 33" xfId="25795"/>
    <cellStyle name="Normal 2 8 5 34" xfId="26529"/>
    <cellStyle name="Normal 2 8 5 4" xfId="11589"/>
    <cellStyle name="Normal 2 8 5 5" xfId="11358"/>
    <cellStyle name="Normal 2 8 5 6" xfId="9341"/>
    <cellStyle name="Normal 2 8 5 7" xfId="8811"/>
    <cellStyle name="Normal 2 8 5 8" xfId="8282"/>
    <cellStyle name="Normal 2 8 5 9" xfId="7748"/>
    <cellStyle name="Normal 2 8 6" xfId="13386"/>
    <cellStyle name="Normal 2 8 6 2" xfId="13016"/>
    <cellStyle name="Normal 2 8 6 2 10" xfId="27275"/>
    <cellStyle name="Normal 2 8 6 2 2" xfId="17423"/>
    <cellStyle name="Normal 2 8 6 2 3" xfId="18768"/>
    <cellStyle name="Normal 2 8 6 2 4" xfId="20097"/>
    <cellStyle name="Normal 2 8 6 2 5" xfId="21451"/>
    <cellStyle name="Normal 2 8 6 2 6" xfId="22805"/>
    <cellStyle name="Normal 2 8 6 2 7" xfId="24135"/>
    <cellStyle name="Normal 2 8 6 2 8" xfId="25384"/>
    <cellStyle name="Normal 2 8 6 2 9" xfId="26466"/>
    <cellStyle name="Normal 2 8 7" xfId="15641"/>
    <cellStyle name="Normal 2 8 8" xfId="16513"/>
    <cellStyle name="Normal 2 8 9" xfId="19285"/>
    <cellStyle name="Normal 2 9" xfId="14793"/>
    <cellStyle name="Normal 20" xfId="13518"/>
    <cellStyle name="Normal 20 10" xfId="10910"/>
    <cellStyle name="Normal 20 11" xfId="9638"/>
    <cellStyle name="Normal 20 12" xfId="9100"/>
    <cellStyle name="Normal 20 13" xfId="8570"/>
    <cellStyle name="Normal 20 14" xfId="8035"/>
    <cellStyle name="Normal 20 15" xfId="7509"/>
    <cellStyle name="Normal 20 16" xfId="6984"/>
    <cellStyle name="Normal 20 17" xfId="6460"/>
    <cellStyle name="Normal 20 18" xfId="5944"/>
    <cellStyle name="Normal 20 19" xfId="5433"/>
    <cellStyle name="Normal 20 2" xfId="15295"/>
    <cellStyle name="Normal 20 2 10" xfId="6537"/>
    <cellStyle name="Normal 20 2 11" xfId="6019"/>
    <cellStyle name="Normal 20 2 12" xfId="5508"/>
    <cellStyle name="Normal 20 2 13" xfId="5001"/>
    <cellStyle name="Normal 20 2 14" xfId="4502"/>
    <cellStyle name="Normal 20 2 15" xfId="4002"/>
    <cellStyle name="Normal 20 2 16" xfId="3524"/>
    <cellStyle name="Normal 20 2 17" xfId="3046"/>
    <cellStyle name="Normal 20 2 18" xfId="2576"/>
    <cellStyle name="Normal 20 2 19" xfId="2130"/>
    <cellStyle name="Normal 20 2 2" xfId="14651"/>
    <cellStyle name="Normal 20 2 20" xfId="1709"/>
    <cellStyle name="Normal 20 2 21" xfId="1322"/>
    <cellStyle name="Normal 20 2 22" xfId="1163"/>
    <cellStyle name="Normal 20 2 23" xfId="629"/>
    <cellStyle name="Normal 20 2 24" xfId="362"/>
    <cellStyle name="Normal 20 2 25" xfId="166"/>
    <cellStyle name="Normal 20 2 26" xfId="15960"/>
    <cellStyle name="Normal 20 2 27" xfId="16248"/>
    <cellStyle name="Normal 20 2 28" xfId="19133"/>
    <cellStyle name="Normal 20 2 29" xfId="20628"/>
    <cellStyle name="Normal 20 2 3" xfId="11759"/>
    <cellStyle name="Normal 20 2 30" xfId="21643"/>
    <cellStyle name="Normal 20 2 31" xfId="23109"/>
    <cellStyle name="Normal 20 2 32" xfId="24361"/>
    <cellStyle name="Normal 20 2 33" xfId="25718"/>
    <cellStyle name="Normal 20 2 34" xfId="26312"/>
    <cellStyle name="Normal 20 2 4" xfId="10011"/>
    <cellStyle name="Normal 20 2 5" xfId="9179"/>
    <cellStyle name="Normal 20 2 6" xfId="8648"/>
    <cellStyle name="Normal 20 2 7" xfId="8116"/>
    <cellStyle name="Normal 20 2 8" xfId="7586"/>
    <cellStyle name="Normal 20 2 9" xfId="7060"/>
    <cellStyle name="Normal 20 20" xfId="4930"/>
    <cellStyle name="Normal 20 21" xfId="4428"/>
    <cellStyle name="Normal 20 22" xfId="3936"/>
    <cellStyle name="Normal 20 23" xfId="3452"/>
    <cellStyle name="Normal 20 24" xfId="2978"/>
    <cellStyle name="Normal 20 25" xfId="2513"/>
    <cellStyle name="Normal 20 26" xfId="2069"/>
    <cellStyle name="Normal 20 27" xfId="1653"/>
    <cellStyle name="Normal 20 28" xfId="2355"/>
    <cellStyle name="Normal 20 29" xfId="911"/>
    <cellStyle name="Normal 20 3" xfId="14887"/>
    <cellStyle name="Normal 20 3 10" xfId="26204"/>
    <cellStyle name="Normal 20 3 2" xfId="15733"/>
    <cellStyle name="Normal 20 3 3" xfId="15557"/>
    <cellStyle name="Normal 20 3 4" xfId="17619"/>
    <cellStyle name="Normal 20 3 5" xfId="16712"/>
    <cellStyle name="Normal 20 3 6" xfId="20924"/>
    <cellStyle name="Normal 20 3 7" xfId="21543"/>
    <cellStyle name="Normal 20 3 8" xfId="23091"/>
    <cellStyle name="Normal 20 3 9" xfId="20094"/>
    <cellStyle name="Normal 20 30" xfId="598"/>
    <cellStyle name="Normal 20 31" xfId="343"/>
    <cellStyle name="Normal 20 32" xfId="15336"/>
    <cellStyle name="Normal 20 33" xfId="17522"/>
    <cellStyle name="Normal 20 34" xfId="18142"/>
    <cellStyle name="Normal 20 35" xfId="20165"/>
    <cellStyle name="Normal 20 36" xfId="21261"/>
    <cellStyle name="Normal 20 37" xfId="20140"/>
    <cellStyle name="Normal 20 38" xfId="23431"/>
    <cellStyle name="Normal 20 39" xfId="24819"/>
    <cellStyle name="Normal 20 4" xfId="13593"/>
    <cellStyle name="Normal 20 4 10" xfId="27040"/>
    <cellStyle name="Normal 20 4 2" xfId="16902"/>
    <cellStyle name="Normal 20 4 3" xfId="18249"/>
    <cellStyle name="Normal 20 4 4" xfId="19586"/>
    <cellStyle name="Normal 20 4 5" xfId="20942"/>
    <cellStyle name="Normal 20 4 6" xfId="22298"/>
    <cellStyle name="Normal 20 4 7" xfId="23648"/>
    <cellStyle name="Normal 20 4 8" xfId="24916"/>
    <cellStyle name="Normal 20 4 9" xfId="26077"/>
    <cellStyle name="Normal 20 40" xfId="25558"/>
    <cellStyle name="Normal 20 41" xfId="27592"/>
    <cellStyle name="Normal 20 42" xfId="27621"/>
    <cellStyle name="Normal 20 43" xfId="27650"/>
    <cellStyle name="Normal 20 44" xfId="27678"/>
    <cellStyle name="Normal 20 45" xfId="27704"/>
    <cellStyle name="Normal 20 5" xfId="13562"/>
    <cellStyle name="Normal 20 5 10" xfId="27056"/>
    <cellStyle name="Normal 20 5 2" xfId="16927"/>
    <cellStyle name="Normal 20 5 3" xfId="18274"/>
    <cellStyle name="Normal 20 5 4" xfId="19610"/>
    <cellStyle name="Normal 20 5 5" xfId="20966"/>
    <cellStyle name="Normal 20 5 6" xfId="22322"/>
    <cellStyle name="Normal 20 5 7" xfId="23670"/>
    <cellStyle name="Normal 20 5 8" xfId="24938"/>
    <cellStyle name="Normal 20 5 9" xfId="26098"/>
    <cellStyle name="Normal 20 6" xfId="13536"/>
    <cellStyle name="Normal 20 6 10" xfId="27072"/>
    <cellStyle name="Normal 20 6 2" xfId="16952"/>
    <cellStyle name="Normal 20 6 3" xfId="18298"/>
    <cellStyle name="Normal 20 6 4" xfId="19634"/>
    <cellStyle name="Normal 20 6 5" xfId="20989"/>
    <cellStyle name="Normal 20 6 6" xfId="22345"/>
    <cellStyle name="Normal 20 6 7" xfId="23694"/>
    <cellStyle name="Normal 20 6 8" xfId="24959"/>
    <cellStyle name="Normal 20 6 9" xfId="26118"/>
    <cellStyle name="Normal 20 7" xfId="13507"/>
    <cellStyle name="Normal 20 7 10" xfId="27089"/>
    <cellStyle name="Normal 20 7 2" xfId="16977"/>
    <cellStyle name="Normal 20 7 3" xfId="18323"/>
    <cellStyle name="Normal 20 7 4" xfId="19658"/>
    <cellStyle name="Normal 20 7 5" xfId="21013"/>
    <cellStyle name="Normal 20 7 6" xfId="22368"/>
    <cellStyle name="Normal 20 7 7" xfId="23715"/>
    <cellStyle name="Normal 20 7 8" xfId="24983"/>
    <cellStyle name="Normal 20 7 9" xfId="26139"/>
    <cellStyle name="Normal 20 8" xfId="13478"/>
    <cellStyle name="Normal 20 8 10" xfId="27105"/>
    <cellStyle name="Normal 20 8 2" xfId="17000"/>
    <cellStyle name="Normal 20 8 3" xfId="18347"/>
    <cellStyle name="Normal 20 8 4" xfId="19681"/>
    <cellStyle name="Normal 20 8 5" xfId="21036"/>
    <cellStyle name="Normal 20 8 6" xfId="22391"/>
    <cellStyle name="Normal 20 8 7" xfId="23737"/>
    <cellStyle name="Normal 20 8 8" xfId="25004"/>
    <cellStyle name="Normal 20 8 9" xfId="26158"/>
    <cellStyle name="Normal 20 9" xfId="12414"/>
    <cellStyle name="Normal 21" xfId="13749"/>
    <cellStyle name="Normal 21 10" xfId="11028"/>
    <cellStyle name="Normal 21 11" xfId="12060"/>
    <cellStyle name="Normal 21 12" xfId="12033"/>
    <cellStyle name="Normal 21 13" xfId="11143"/>
    <cellStyle name="Normal 21 14" xfId="9433"/>
    <cellStyle name="Normal 21 15" xfId="8900"/>
    <cellStyle name="Normal 21 16" xfId="8371"/>
    <cellStyle name="Normal 21 17" xfId="7837"/>
    <cellStyle name="Normal 21 18" xfId="7312"/>
    <cellStyle name="Normal 21 19" xfId="6787"/>
    <cellStyle name="Normal 21 2" xfId="15294"/>
    <cellStyle name="Normal 21 2 10" xfId="8193"/>
    <cellStyle name="Normal 21 2 11" xfId="7664"/>
    <cellStyle name="Normal 21 2 12" xfId="7138"/>
    <cellStyle name="Normal 21 2 13" xfId="6615"/>
    <cellStyle name="Normal 21 2 14" xfId="6096"/>
    <cellStyle name="Normal 21 2 15" xfId="5585"/>
    <cellStyle name="Normal 21 2 16" xfId="5077"/>
    <cellStyle name="Normal 21 2 17" xfId="4579"/>
    <cellStyle name="Normal 21 2 18" xfId="4075"/>
    <cellStyle name="Normal 21 2 19" xfId="3598"/>
    <cellStyle name="Normal 21 2 2" xfId="14653"/>
    <cellStyle name="Normal 21 2 20" xfId="3118"/>
    <cellStyle name="Normal 21 2 21" xfId="2644"/>
    <cellStyle name="Normal 21 2 22" xfId="2090"/>
    <cellStyle name="Normal 21 2 23" xfId="1286"/>
    <cellStyle name="Normal 21 2 24" xfId="2608"/>
    <cellStyle name="Normal 21 2 25" xfId="1029"/>
    <cellStyle name="Normal 21 2 26" xfId="15958"/>
    <cellStyle name="Normal 21 2 27" xfId="17793"/>
    <cellStyle name="Normal 21 2 28" xfId="16706"/>
    <cellStyle name="Normal 21 2 29" xfId="19393"/>
    <cellStyle name="Normal 21 2 3" xfId="11761"/>
    <cellStyle name="Normal 21 2 30" xfId="18613"/>
    <cellStyle name="Normal 21 2 31" xfId="22781"/>
    <cellStyle name="Normal 21 2 32" xfId="23928"/>
    <cellStyle name="Normal 21 2 33" xfId="24162"/>
    <cellStyle name="Normal 21 2 34" xfId="26207"/>
    <cellStyle name="Normal 21 2 4" xfId="10305"/>
    <cellStyle name="Normal 21 2 5" xfId="10207"/>
    <cellStyle name="Normal 21 2 6" xfId="11823"/>
    <cellStyle name="Normal 21 2 7" xfId="9836"/>
    <cellStyle name="Normal 21 2 8" xfId="9257"/>
    <cellStyle name="Normal 21 2 9" xfId="8726"/>
    <cellStyle name="Normal 21 20" xfId="6267"/>
    <cellStyle name="Normal 21 21" xfId="5752"/>
    <cellStyle name="Normal 21 22" xfId="5245"/>
    <cellStyle name="Normal 21 23" xfId="4745"/>
    <cellStyle name="Normal 21 24" xfId="4243"/>
    <cellStyle name="Normal 21 25" xfId="3762"/>
    <cellStyle name="Normal 21 26" xfId="3278"/>
    <cellStyle name="Normal 21 27" xfId="2809"/>
    <cellStyle name="Normal 21 28" xfId="2884"/>
    <cellStyle name="Normal 21 29" xfId="1773"/>
    <cellStyle name="Normal 21 3" xfId="14883"/>
    <cellStyle name="Normal 21 3 10" xfId="26494"/>
    <cellStyle name="Normal 21 3 2" xfId="15737"/>
    <cellStyle name="Normal 21 3 3" xfId="16695"/>
    <cellStyle name="Normal 21 3 4" xfId="18441"/>
    <cellStyle name="Normal 21 3 5" xfId="19568"/>
    <cellStyle name="Normal 21 3 6" xfId="21957"/>
    <cellStyle name="Normal 21 3 7" xfId="22180"/>
    <cellStyle name="Normal 21 3 8" xfId="23566"/>
    <cellStyle name="Normal 21 3 9" xfId="25092"/>
    <cellStyle name="Normal 21 30" xfId="2792"/>
    <cellStyle name="Normal 21 31" xfId="3277"/>
    <cellStyle name="Normal 21 32" xfId="15337"/>
    <cellStyle name="Normal 21 33" xfId="16792"/>
    <cellStyle name="Normal 21 34" xfId="18025"/>
    <cellStyle name="Normal 21 35" xfId="17093"/>
    <cellStyle name="Normal 21 36" xfId="21835"/>
    <cellStyle name="Normal 21 37" xfId="21210"/>
    <cellStyle name="Normal 21 38" xfId="20815"/>
    <cellStyle name="Normal 21 39" xfId="24711"/>
    <cellStyle name="Normal 21 4" xfId="13592"/>
    <cellStyle name="Normal 21 4 10" xfId="27041"/>
    <cellStyle name="Normal 21 4 2" xfId="16903"/>
    <cellStyle name="Normal 21 4 3" xfId="18250"/>
    <cellStyle name="Normal 21 4 4" xfId="19587"/>
    <cellStyle name="Normal 21 4 5" xfId="20943"/>
    <cellStyle name="Normal 21 4 6" xfId="22299"/>
    <cellStyle name="Normal 21 4 7" xfId="23649"/>
    <cellStyle name="Normal 21 4 8" xfId="24917"/>
    <cellStyle name="Normal 21 4 9" xfId="26078"/>
    <cellStyle name="Normal 21 40" xfId="20174"/>
    <cellStyle name="Normal 21 41" xfId="27593"/>
    <cellStyle name="Normal 21 42" xfId="27622"/>
    <cellStyle name="Normal 21 43" xfId="27651"/>
    <cellStyle name="Normal 21 44" xfId="27679"/>
    <cellStyle name="Normal 21 45" xfId="27705"/>
    <cellStyle name="Normal 21 5" xfId="13561"/>
    <cellStyle name="Normal 21 5 10" xfId="27057"/>
    <cellStyle name="Normal 21 5 2" xfId="16928"/>
    <cellStyle name="Normal 21 5 3" xfId="18275"/>
    <cellStyle name="Normal 21 5 4" xfId="19611"/>
    <cellStyle name="Normal 21 5 5" xfId="20967"/>
    <cellStyle name="Normal 21 5 6" xfId="22323"/>
    <cellStyle name="Normal 21 5 7" xfId="23671"/>
    <cellStyle name="Normal 21 5 8" xfId="24939"/>
    <cellStyle name="Normal 21 5 9" xfId="26099"/>
    <cellStyle name="Normal 21 6" xfId="13535"/>
    <cellStyle name="Normal 21 6 10" xfId="27073"/>
    <cellStyle name="Normal 21 6 2" xfId="16953"/>
    <cellStyle name="Normal 21 6 3" xfId="18299"/>
    <cellStyle name="Normal 21 6 4" xfId="19635"/>
    <cellStyle name="Normal 21 6 5" xfId="20990"/>
    <cellStyle name="Normal 21 6 6" xfId="22346"/>
    <cellStyle name="Normal 21 6 7" xfId="23695"/>
    <cellStyle name="Normal 21 6 8" xfId="24960"/>
    <cellStyle name="Normal 21 6 9" xfId="26119"/>
    <cellStyle name="Normal 21 7" xfId="13505"/>
    <cellStyle name="Normal 21 7 10" xfId="27090"/>
    <cellStyle name="Normal 21 7 2" xfId="16978"/>
    <cellStyle name="Normal 21 7 3" xfId="18324"/>
    <cellStyle name="Normal 21 7 4" xfId="19659"/>
    <cellStyle name="Normal 21 7 5" xfId="21014"/>
    <cellStyle name="Normal 21 7 6" xfId="22369"/>
    <cellStyle name="Normal 21 7 7" xfId="23716"/>
    <cellStyle name="Normal 21 7 8" xfId="24984"/>
    <cellStyle name="Normal 21 7 9" xfId="26140"/>
    <cellStyle name="Normal 21 8" xfId="13477"/>
    <cellStyle name="Normal 21 8 10" xfId="27106"/>
    <cellStyle name="Normal 21 8 2" xfId="17001"/>
    <cellStyle name="Normal 21 8 3" xfId="18348"/>
    <cellStyle name="Normal 21 8 4" xfId="19682"/>
    <cellStyle name="Normal 21 8 5" xfId="21037"/>
    <cellStyle name="Normal 21 8 6" xfId="22392"/>
    <cellStyle name="Normal 21 8 7" xfId="23738"/>
    <cellStyle name="Normal 21 8 8" xfId="25005"/>
    <cellStyle name="Normal 21 8 9" xfId="26159"/>
    <cellStyle name="Normal 21 9" xfId="12413"/>
    <cellStyle name="Normal 22" xfId="11359"/>
    <cellStyle name="Normal 22 10" xfId="8989"/>
    <cellStyle name="Normal 22 11" xfId="8459"/>
    <cellStyle name="Normal 22 12" xfId="7922"/>
    <cellStyle name="Normal 22 13" xfId="7399"/>
    <cellStyle name="Normal 22 14" xfId="6875"/>
    <cellStyle name="Normal 22 15" xfId="6354"/>
    <cellStyle name="Normal 22 16" xfId="5836"/>
    <cellStyle name="Normal 22 17" xfId="5330"/>
    <cellStyle name="Normal 22 18" xfId="4825"/>
    <cellStyle name="Normal 22 19" xfId="4325"/>
    <cellStyle name="Normal 22 2" xfId="15293"/>
    <cellStyle name="Normal 22 20" xfId="3841"/>
    <cellStyle name="Normal 22 21" xfId="3356"/>
    <cellStyle name="Normal 22 22" xfId="2846"/>
    <cellStyle name="Normal 22 23" xfId="3080"/>
    <cellStyle name="Normal 22 24" xfId="1250"/>
    <cellStyle name="Normal 22 25" xfId="7047"/>
    <cellStyle name="Normal 22 26" xfId="15338"/>
    <cellStyle name="Normal 22 27" xfId="16673"/>
    <cellStyle name="Normal 22 28" xfId="15563"/>
    <cellStyle name="Normal 22 29" xfId="18491"/>
    <cellStyle name="Normal 22 3" xfId="12412"/>
    <cellStyle name="Normal 22 30" xfId="19537"/>
    <cellStyle name="Normal 22 31" xfId="21742"/>
    <cellStyle name="Normal 22 32" xfId="22168"/>
    <cellStyle name="Normal 22 33" xfId="22641"/>
    <cellStyle name="Normal 22 34" xfId="15593"/>
    <cellStyle name="Normal 22 4" xfId="11178"/>
    <cellStyle name="Normal 22 5" xfId="11714"/>
    <cellStyle name="Normal 22 6" xfId="10151"/>
    <cellStyle name="Normal 22 7" xfId="11047"/>
    <cellStyle name="Normal 22 8" xfId="11585"/>
    <cellStyle name="Normal 22 9" xfId="9525"/>
    <cellStyle name="Normal 23" xfId="6829"/>
    <cellStyle name="Normal 23 10" xfId="8941"/>
    <cellStyle name="Normal 23 11" xfId="8413"/>
    <cellStyle name="Normal 23 12" xfId="7876"/>
    <cellStyle name="Normal 23 13" xfId="7352"/>
    <cellStyle name="Normal 23 14" xfId="6827"/>
    <cellStyle name="Normal 23 15" xfId="6307"/>
    <cellStyle name="Normal 23 16" xfId="5790"/>
    <cellStyle name="Normal 23 17" xfId="5284"/>
    <cellStyle name="Normal 23 18" xfId="4782"/>
    <cellStyle name="Normal 23 19" xfId="4281"/>
    <cellStyle name="Normal 23 2" xfId="15292"/>
    <cellStyle name="Normal 23 20" xfId="3799"/>
    <cellStyle name="Normal 23 21" xfId="3312"/>
    <cellStyle name="Normal 23 22" xfId="2019"/>
    <cellStyle name="Normal 23 23" xfId="8729"/>
    <cellStyle name="Normal 23 24" xfId="4371"/>
    <cellStyle name="Normal 23 25" xfId="3495"/>
    <cellStyle name="Normal 23 26" xfId="15339"/>
    <cellStyle name="Normal 23 27" xfId="16523"/>
    <cellStyle name="Normal 23 28" xfId="17794"/>
    <cellStyle name="Normal 23 29" xfId="16939"/>
    <cellStyle name="Normal 23 3" xfId="12411"/>
    <cellStyle name="Normal 23 30" xfId="16027"/>
    <cellStyle name="Normal 23 31" xfId="22618"/>
    <cellStyle name="Normal 23 32" xfId="22116"/>
    <cellStyle name="Normal 23 33" xfId="23929"/>
    <cellStyle name="Normal 23 34" xfId="26225"/>
    <cellStyle name="Normal 23 4" xfId="11357"/>
    <cellStyle name="Normal 23 5" xfId="11724"/>
    <cellStyle name="Normal 23 6" xfId="10461"/>
    <cellStyle name="Normal 23 7" xfId="10312"/>
    <cellStyle name="Normal 23 8" xfId="11152"/>
    <cellStyle name="Normal 23 9" xfId="9475"/>
    <cellStyle name="Normal 24" xfId="14722"/>
    <cellStyle name="Normal 24 10" xfId="7969"/>
    <cellStyle name="Normal 24 11" xfId="7445"/>
    <cellStyle name="Normal 24 12" xfId="6921"/>
    <cellStyle name="Normal 24 13" xfId="6398"/>
    <cellStyle name="Normal 24 14" xfId="5881"/>
    <cellStyle name="Normal 24 15" xfId="5372"/>
    <cellStyle name="Normal 24 16" xfId="4867"/>
    <cellStyle name="Normal 24 17" xfId="4367"/>
    <cellStyle name="Normal 24 18" xfId="3879"/>
    <cellStyle name="Normal 24 19" xfId="3396"/>
    <cellStyle name="Normal 24 2" xfId="15291"/>
    <cellStyle name="Normal 24 20" xfId="2924"/>
    <cellStyle name="Normal 24 21" xfId="2464"/>
    <cellStyle name="Normal 24 22" xfId="2903"/>
    <cellStyle name="Normal 24 23" xfId="10462"/>
    <cellStyle name="Normal 24 24" xfId="3372"/>
    <cellStyle name="Normal 24 25" xfId="876"/>
    <cellStyle name="Normal 24 26" xfId="15340"/>
    <cellStyle name="Normal 24 27" xfId="16346"/>
    <cellStyle name="Normal 24 28" xfId="17209"/>
    <cellStyle name="Normal 24 29" xfId="19910"/>
    <cellStyle name="Normal 24 3" xfId="12409"/>
    <cellStyle name="Normal 24 30" xfId="21140"/>
    <cellStyle name="Normal 24 31" xfId="23192"/>
    <cellStyle name="Normal 24 32" xfId="20076"/>
    <cellStyle name="Normal 24 33" xfId="22967"/>
    <cellStyle name="Normal 24 34" xfId="26665"/>
    <cellStyle name="Normal 24 4" xfId="12009"/>
    <cellStyle name="Normal 24 5" xfId="10538"/>
    <cellStyle name="Normal 24 6" xfId="10517"/>
    <cellStyle name="Normal 24 7" xfId="9572"/>
    <cellStyle name="Normal 24 8" xfId="9036"/>
    <cellStyle name="Normal 24 9" xfId="8505"/>
    <cellStyle name="Normal 25" xfId="11972"/>
    <cellStyle name="Normal 25 10" xfId="9013"/>
    <cellStyle name="Normal 25 11" xfId="8482"/>
    <cellStyle name="Normal 25 12" xfId="7946"/>
    <cellStyle name="Normal 25 13" xfId="7422"/>
    <cellStyle name="Normal 25 14" xfId="6898"/>
    <cellStyle name="Normal 25 15" xfId="6376"/>
    <cellStyle name="Normal 25 16" xfId="5859"/>
    <cellStyle name="Normal 25 17" xfId="5350"/>
    <cellStyle name="Normal 25 18" xfId="4845"/>
    <cellStyle name="Normal 25 19" xfId="4347"/>
    <cellStyle name="Normal 25 2" xfId="15290"/>
    <cellStyle name="Normal 25 20" xfId="3861"/>
    <cellStyle name="Normal 25 21" xfId="3376"/>
    <cellStyle name="Normal 25 22" xfId="1564"/>
    <cellStyle name="Normal 25 23" xfId="3797"/>
    <cellStyle name="Normal 25 24" xfId="2557"/>
    <cellStyle name="Normal 25 25" xfId="3813"/>
    <cellStyle name="Normal 25 26" xfId="15341"/>
    <cellStyle name="Normal 25 27" xfId="15728"/>
    <cellStyle name="Normal 25 28" xfId="16736"/>
    <cellStyle name="Normal 25 29" xfId="20478"/>
    <cellStyle name="Normal 25 3" xfId="12408"/>
    <cellStyle name="Normal 25 30" xfId="21616"/>
    <cellStyle name="Normal 25 31" xfId="20052"/>
    <cellStyle name="Normal 25 32" xfId="23339"/>
    <cellStyle name="Normal 25 33" xfId="23596"/>
    <cellStyle name="Normal 25 34" xfId="25112"/>
    <cellStyle name="Normal 25 4" xfId="12261"/>
    <cellStyle name="Normal 25 5" xfId="10465"/>
    <cellStyle name="Normal 25 6" xfId="11291"/>
    <cellStyle name="Normal 25 7" xfId="10408"/>
    <cellStyle name="Normal 25 8" xfId="10368"/>
    <cellStyle name="Normal 25 9" xfId="9549"/>
    <cellStyle name="Normal 26" xfId="11921"/>
    <cellStyle name="Normal 26 10" xfId="7380"/>
    <cellStyle name="Normal 26 11" xfId="6856"/>
    <cellStyle name="Normal 26 12" xfId="6335"/>
    <cellStyle name="Normal 26 13" xfId="5818"/>
    <cellStyle name="Normal 26 14" xfId="5311"/>
    <cellStyle name="Normal 26 15" xfId="4807"/>
    <cellStyle name="Normal 26 16" xfId="4307"/>
    <cellStyle name="Normal 26 17" xfId="3824"/>
    <cellStyle name="Normal 26 18" xfId="3336"/>
    <cellStyle name="Normal 26 19" xfId="2867"/>
    <cellStyle name="Normal 26 2" xfId="15289"/>
    <cellStyle name="Normal 26 20" xfId="2408"/>
    <cellStyle name="Normal 26 21" xfId="1965"/>
    <cellStyle name="Normal 26 22" xfId="1458"/>
    <cellStyle name="Normal 26 23" xfId="2532"/>
    <cellStyle name="Normal 26 24" xfId="838"/>
    <cellStyle name="Normal 26 25" xfId="541"/>
    <cellStyle name="Normal 26 26" xfId="15342"/>
    <cellStyle name="Normal 26 27" xfId="15486"/>
    <cellStyle name="Normal 26 28" xfId="16847"/>
    <cellStyle name="Normal 26 29" xfId="17510"/>
    <cellStyle name="Normal 26 3" xfId="12407"/>
    <cellStyle name="Normal 26 30" xfId="20899"/>
    <cellStyle name="Normal 26 31" xfId="18666"/>
    <cellStyle name="Normal 26 32" xfId="22777"/>
    <cellStyle name="Normal 26 33" xfId="24284"/>
    <cellStyle name="Normal 26 34" xfId="26584"/>
    <cellStyle name="Normal 26 4" xfId="12262"/>
    <cellStyle name="Normal 26 5" xfId="11453"/>
    <cellStyle name="Normal 26 6" xfId="9504"/>
    <cellStyle name="Normal 26 7" xfId="8969"/>
    <cellStyle name="Normal 26 8" xfId="8441"/>
    <cellStyle name="Normal 26 9" xfId="7904"/>
    <cellStyle name="Normal 27" xfId="12080"/>
    <cellStyle name="Normal 27 10" xfId="7240"/>
    <cellStyle name="Normal 27 11" xfId="6715"/>
    <cellStyle name="Normal 27 12" xfId="6195"/>
    <cellStyle name="Normal 27 13" xfId="5680"/>
    <cellStyle name="Normal 27 14" xfId="5175"/>
    <cellStyle name="Normal 27 15" xfId="4675"/>
    <cellStyle name="Normal 27 16" xfId="4172"/>
    <cellStyle name="Normal 27 17" xfId="3692"/>
    <cellStyle name="Normal 27 18" xfId="3209"/>
    <cellStyle name="Normal 27 19" xfId="2740"/>
    <cellStyle name="Normal 27 2" xfId="15288"/>
    <cellStyle name="Normal 27 20" xfId="2287"/>
    <cellStyle name="Normal 27 21" xfId="1857"/>
    <cellStyle name="Normal 27 22" xfId="9545"/>
    <cellStyle name="Normal 27 23" xfId="1192"/>
    <cellStyle name="Normal 27 24" xfId="757"/>
    <cellStyle name="Normal 27 25" xfId="468"/>
    <cellStyle name="Normal 27 26" xfId="15343"/>
    <cellStyle name="Normal 27 27" xfId="15485"/>
    <cellStyle name="Normal 27 28" xfId="17580"/>
    <cellStyle name="Normal 27 29" xfId="15424"/>
    <cellStyle name="Normal 27 3" xfId="12406"/>
    <cellStyle name="Normal 27 30" xfId="20792"/>
    <cellStyle name="Normal 27 31" xfId="22494"/>
    <cellStyle name="Normal 27 32" xfId="22106"/>
    <cellStyle name="Normal 27 33" xfId="21125"/>
    <cellStyle name="Normal 27 34" xfId="26038"/>
    <cellStyle name="Normal 27 4" xfId="12263"/>
    <cellStyle name="Normal 27 5" xfId="10054"/>
    <cellStyle name="Normal 27 6" xfId="9358"/>
    <cellStyle name="Normal 27 7" xfId="8828"/>
    <cellStyle name="Normal 27 8" xfId="8298"/>
    <cellStyle name="Normal 27 9" xfId="7765"/>
    <cellStyle name="Normal 28" xfId="9690"/>
    <cellStyle name="Normal 28 10" xfId="11984"/>
    <cellStyle name="Normal 28 11" xfId="10314"/>
    <cellStyle name="Normal 28 12" xfId="10318"/>
    <cellStyle name="Normal 28 13" xfId="10158"/>
    <cellStyle name="Normal 28 14" xfId="10396"/>
    <cellStyle name="Normal 28 15" xfId="11767"/>
    <cellStyle name="Normal 28 16" xfId="10847"/>
    <cellStyle name="Normal 28 17" xfId="10155"/>
    <cellStyle name="Normal 28 18" xfId="10195"/>
    <cellStyle name="Normal 28 19" xfId="10968"/>
    <cellStyle name="Normal 28 2" xfId="15287"/>
    <cellStyle name="Normal 28 20" xfId="10746"/>
    <cellStyle name="Normal 28 21" xfId="10412"/>
    <cellStyle name="Normal 28 22" xfId="3429"/>
    <cellStyle name="Normal 28 23" xfId="1083"/>
    <cellStyle name="Normal 28 24" xfId="6812"/>
    <cellStyle name="Normal 28 25" xfId="1226"/>
    <cellStyle name="Normal 28 26" xfId="15344"/>
    <cellStyle name="Normal 28 27" xfId="15484"/>
    <cellStyle name="Normal 28 28" xfId="16019"/>
    <cellStyle name="Normal 28 29" xfId="19786"/>
    <cellStyle name="Normal 28 3" xfId="12405"/>
    <cellStyle name="Normal 28 30" xfId="16593"/>
    <cellStyle name="Normal 28 31" xfId="22973"/>
    <cellStyle name="Normal 28 32" xfId="22218"/>
    <cellStyle name="Normal 28 33" xfId="24388"/>
    <cellStyle name="Normal 28 34" xfId="25961"/>
    <cellStyle name="Normal 28 4" xfId="12264"/>
    <cellStyle name="Normal 28 5" xfId="9909"/>
    <cellStyle name="Normal 28 6" xfId="11676"/>
    <cellStyle name="Normal 28 7" xfId="10106"/>
    <cellStyle name="Normal 28 8" xfId="12035"/>
    <cellStyle name="Normal 28 9" xfId="11130"/>
    <cellStyle name="Normal 29" xfId="13438"/>
    <cellStyle name="Normal 29 10" xfId="9611"/>
    <cellStyle name="Normal 29 11" xfId="9074"/>
    <cellStyle name="Normal 29 12" xfId="8543"/>
    <cellStyle name="Normal 29 13" xfId="8008"/>
    <cellStyle name="Normal 29 14" xfId="7483"/>
    <cellStyle name="Normal 29 15" xfId="6958"/>
    <cellStyle name="Normal 29 16" xfId="6434"/>
    <cellStyle name="Normal 29 17" xfId="5917"/>
    <cellStyle name="Normal 29 18" xfId="5407"/>
    <cellStyle name="Normal 29 19" xfId="4905"/>
    <cellStyle name="Normal 29 2" xfId="15286"/>
    <cellStyle name="Normal 29 20" xfId="4405"/>
    <cellStyle name="Normal 29 21" xfId="3913"/>
    <cellStyle name="Normal 29 22" xfId="1699"/>
    <cellStyle name="Normal 29 23" xfId="9009"/>
    <cellStyle name="Normal 29 24" xfId="1613"/>
    <cellStyle name="Normal 29 25" xfId="2409"/>
    <cellStyle name="Normal 29 26" xfId="15345"/>
    <cellStyle name="Normal 29 27" xfId="15483"/>
    <cellStyle name="Normal 29 28" xfId="17690"/>
    <cellStyle name="Normal 29 29" xfId="20261"/>
    <cellStyle name="Normal 29 3" xfId="12404"/>
    <cellStyle name="Normal 29 30" xfId="21363"/>
    <cellStyle name="Normal 29 31" xfId="22256"/>
    <cellStyle name="Normal 29 32" xfId="23041"/>
    <cellStyle name="Normal 29 33" xfId="23825"/>
    <cellStyle name="Normal 29 34" xfId="24540"/>
    <cellStyle name="Normal 29 4" xfId="12265"/>
    <cellStyle name="Normal 29 5" xfId="10496"/>
    <cellStyle name="Normal 29 6" xfId="12058"/>
    <cellStyle name="Normal 29 7" xfId="10919"/>
    <cellStyle name="Normal 29 8" xfId="11898"/>
    <cellStyle name="Normal 29 9" xfId="10523"/>
    <cellStyle name="Normal 3" xfId="13732"/>
    <cellStyle name="Normal 3 10" xfId="13476"/>
    <cellStyle name="Normal 3 11" xfId="12403"/>
    <cellStyle name="Normal 3 12" xfId="12271"/>
    <cellStyle name="Normal 3 13" xfId="11527"/>
    <cellStyle name="Normal 3 14" xfId="10812"/>
    <cellStyle name="Normal 3 15" xfId="9164"/>
    <cellStyle name="Normal 3 16" xfId="8634"/>
    <cellStyle name="Normal 3 17" xfId="8101"/>
    <cellStyle name="Normal 3 18" xfId="7572"/>
    <cellStyle name="Normal 3 19" xfId="7046"/>
    <cellStyle name="Normal 3 2" xfId="15285"/>
    <cellStyle name="Normal 3 2 10" xfId="6563"/>
    <cellStyle name="Normal 3 2 11" xfId="6045"/>
    <cellStyle name="Normal 3 2 12" xfId="5534"/>
    <cellStyle name="Normal 3 2 13" xfId="5026"/>
    <cellStyle name="Normal 3 2 14" xfId="4528"/>
    <cellStyle name="Normal 3 2 15" xfId="4025"/>
    <cellStyle name="Normal 3 2 16" xfId="3548"/>
    <cellStyle name="Normal 3 2 17" xfId="3070"/>
    <cellStyle name="Normal 3 2 18" xfId="2596"/>
    <cellStyle name="Normal 3 2 19" xfId="2151"/>
    <cellStyle name="Normal 3 2 2" xfId="15149"/>
    <cellStyle name="Normal 3 2 20" xfId="1727"/>
    <cellStyle name="Normal 3 2 21" xfId="1338"/>
    <cellStyle name="Normal 3 2 22" xfId="1160"/>
    <cellStyle name="Normal 3 2 23" xfId="645"/>
    <cellStyle name="Normal 3 2 24" xfId="370"/>
    <cellStyle name="Normal 3 2 25" xfId="171"/>
    <cellStyle name="Normal 3 2 26" xfId="15474"/>
    <cellStyle name="Normal 3 2 27" xfId="17613"/>
    <cellStyle name="Normal 3 2 28" xfId="19062"/>
    <cellStyle name="Normal 3 2 29" xfId="20083"/>
    <cellStyle name="Normal 3 2 3" xfId="12277"/>
    <cellStyle name="Normal 3 2 30" xfId="21909"/>
    <cellStyle name="Normal 3 2 31" xfId="23352"/>
    <cellStyle name="Normal 3 2 32" xfId="22251"/>
    <cellStyle name="Normal 3 2 33" xfId="25651"/>
    <cellStyle name="Normal 3 2 34" xfId="26412"/>
    <cellStyle name="Normal 3 2 4" xfId="10008"/>
    <cellStyle name="Normal 3 2 5" xfId="9205"/>
    <cellStyle name="Normal 3 2 6" xfId="8674"/>
    <cellStyle name="Normal 3 2 7" xfId="8142"/>
    <cellStyle name="Normal 3 2 8" xfId="7612"/>
    <cellStyle name="Normal 3 2 9" xfId="7086"/>
    <cellStyle name="Normal 3 20" xfId="6523"/>
    <cellStyle name="Normal 3 21" xfId="6006"/>
    <cellStyle name="Normal 3 22" xfId="5494"/>
    <cellStyle name="Normal 3 23" xfId="4989"/>
    <cellStyle name="Normal 3 24" xfId="4491"/>
    <cellStyle name="Normal 3 25" xfId="3991"/>
    <cellStyle name="Normal 3 26" xfId="3512"/>
    <cellStyle name="Normal 3 27" xfId="3032"/>
    <cellStyle name="Normal 3 28" xfId="2565"/>
    <cellStyle name="Normal 3 29" xfId="2118"/>
    <cellStyle name="Normal 3 3" xfId="15058"/>
    <cellStyle name="Normal 3 30" xfId="2094"/>
    <cellStyle name="Normal 3 31" xfId="2957"/>
    <cellStyle name="Normal 3 32" xfId="2403"/>
    <cellStyle name="Normal 3 33" xfId="620"/>
    <cellStyle name="Normal 3 34" xfId="15346"/>
    <cellStyle name="Normal 3 35" xfId="15482"/>
    <cellStyle name="Normal 3 36" xfId="16460"/>
    <cellStyle name="Normal 3 37" xfId="19544"/>
    <cellStyle name="Normal 3 38" xfId="18457"/>
    <cellStyle name="Normal 3 39" xfId="22150"/>
    <cellStyle name="Normal 3 4" xfId="14609"/>
    <cellStyle name="Normal 3 40" xfId="21568"/>
    <cellStyle name="Normal 3 41" xfId="24625"/>
    <cellStyle name="Normal 3 42" xfId="26396"/>
    <cellStyle name="Normal 3 43" xfId="27594"/>
    <cellStyle name="Normal 3 44" xfId="27623"/>
    <cellStyle name="Normal 3 45" xfId="27652"/>
    <cellStyle name="Normal 3 46" xfId="27680"/>
    <cellStyle name="Normal 3 47" xfId="27706"/>
    <cellStyle name="Normal 3 48" xfId="27755"/>
    <cellStyle name="Normal 3 5" xfId="14869"/>
    <cellStyle name="Normal 3 6" xfId="13591"/>
    <cellStyle name="Normal 3 7" xfId="13560"/>
    <cellStyle name="Normal 3 8" xfId="13534"/>
    <cellStyle name="Normal 3 9" xfId="13503"/>
    <cellStyle name="Normal 30" xfId="13701"/>
    <cellStyle name="Normal 30 10" xfId="8069"/>
    <cellStyle name="Normal 30 11" xfId="7544"/>
    <cellStyle name="Normal 30 12" xfId="7018"/>
    <cellStyle name="Normal 30 13" xfId="6493"/>
    <cellStyle name="Normal 30 14" xfId="5979"/>
    <cellStyle name="Normal 30 15" xfId="5466"/>
    <cellStyle name="Normal 30 16" xfId="4960"/>
    <cellStyle name="Normal 30 17" xfId="4463"/>
    <cellStyle name="Normal 30 18" xfId="3967"/>
    <cellStyle name="Normal 30 19" xfId="3484"/>
    <cellStyle name="Normal 30 2" xfId="15284"/>
    <cellStyle name="Normal 30 20" xfId="3008"/>
    <cellStyle name="Normal 30 21" xfId="2542"/>
    <cellStyle name="Normal 30 22" xfId="3335"/>
    <cellStyle name="Normal 30 23" xfId="5414"/>
    <cellStyle name="Normal 30 24" xfId="3030"/>
    <cellStyle name="Normal 30 25" xfId="927"/>
    <cellStyle name="Normal 30 26" xfId="15347"/>
    <cellStyle name="Normal 30 27" xfId="15479"/>
    <cellStyle name="Normal 30 28" xfId="17934"/>
    <cellStyle name="Normal 30 29" xfId="19435"/>
    <cellStyle name="Normal 30 3" xfId="12402"/>
    <cellStyle name="Normal 30 30" xfId="17266"/>
    <cellStyle name="Normal 30 31" xfId="20208"/>
    <cellStyle name="Normal 30 32" xfId="17101"/>
    <cellStyle name="Normal 30 33" xfId="24071"/>
    <cellStyle name="Normal 30 34" xfId="26212"/>
    <cellStyle name="Normal 30 4" xfId="12272"/>
    <cellStyle name="Normal 30 5" xfId="10955"/>
    <cellStyle name="Normal 30 6" xfId="11468"/>
    <cellStyle name="Normal 30 7" xfId="9672"/>
    <cellStyle name="Normal 30 8" xfId="9134"/>
    <cellStyle name="Normal 30 9" xfId="8606"/>
    <cellStyle name="Normal 31" xfId="13902"/>
    <cellStyle name="Normal 31 10" xfId="9503"/>
    <cellStyle name="Normal 31 11" xfId="8968"/>
    <cellStyle name="Normal 31 12" xfId="8440"/>
    <cellStyle name="Normal 31 13" xfId="7903"/>
    <cellStyle name="Normal 31 14" xfId="7379"/>
    <cellStyle name="Normal 31 15" xfId="6855"/>
    <cellStyle name="Normal 31 16" xfId="6334"/>
    <cellStyle name="Normal 31 17" xfId="5817"/>
    <cellStyle name="Normal 31 18" xfId="5310"/>
    <cellStyle name="Normal 31 19" xfId="4806"/>
    <cellStyle name="Normal 31 2" xfId="15283"/>
    <cellStyle name="Normal 31 20" xfId="4306"/>
    <cellStyle name="Normal 31 21" xfId="3823"/>
    <cellStyle name="Normal 31 22" xfId="1608"/>
    <cellStyle name="Normal 31 23" xfId="1677"/>
    <cellStyle name="Normal 31 24" xfId="1662"/>
    <cellStyle name="Normal 31 25" xfId="1143"/>
    <cellStyle name="Normal 31 26" xfId="15348"/>
    <cellStyle name="Normal 31 27" xfId="15478"/>
    <cellStyle name="Normal 31 28" xfId="17357"/>
    <cellStyle name="Normal 31 29" xfId="18261"/>
    <cellStyle name="Normal 31 3" xfId="12401"/>
    <cellStyle name="Normal 31 30" xfId="21550"/>
    <cellStyle name="Normal 31 31" xfId="22720"/>
    <cellStyle name="Normal 31 32" xfId="23223"/>
    <cellStyle name="Normal 31 33" xfId="23395"/>
    <cellStyle name="Normal 31 34" xfId="26650"/>
    <cellStyle name="Normal 31 4" xfId="12273"/>
    <cellStyle name="Normal 31 5" xfId="10844"/>
    <cellStyle name="Normal 31 6" xfId="10709"/>
    <cellStyle name="Normal 31 7" xfId="9976"/>
    <cellStyle name="Normal 31 8" xfId="10490"/>
    <cellStyle name="Normal 31 9" xfId="11456"/>
    <cellStyle name="Normal 32" xfId="12268"/>
    <cellStyle name="Normal 32 10" xfId="7441"/>
    <cellStyle name="Normal 32 11" xfId="6917"/>
    <cellStyle name="Normal 32 12" xfId="6394"/>
    <cellStyle name="Normal 32 13" xfId="5877"/>
    <cellStyle name="Normal 32 14" xfId="5369"/>
    <cellStyle name="Normal 32 15" xfId="4863"/>
    <cellStyle name="Normal 32 16" xfId="4364"/>
    <cellStyle name="Normal 32 17" xfId="3876"/>
    <cellStyle name="Normal 32 18" xfId="3393"/>
    <cellStyle name="Normal 32 19" xfId="2920"/>
    <cellStyle name="Normal 32 2" xfId="15282"/>
    <cellStyle name="Normal 32 20" xfId="2461"/>
    <cellStyle name="Normal 32 21" xfId="2016"/>
    <cellStyle name="Normal 32 22" xfId="4864"/>
    <cellStyle name="Normal 32 23" xfId="2866"/>
    <cellStyle name="Normal 32 24" xfId="873"/>
    <cellStyle name="Normal 32 25" xfId="571"/>
    <cellStyle name="Normal 32 26" xfId="15349"/>
    <cellStyle name="Normal 32 27" xfId="15477"/>
    <cellStyle name="Normal 32 28" xfId="16536"/>
    <cellStyle name="Normal 32 29" xfId="20013"/>
    <cellStyle name="Normal 32 3" xfId="12400"/>
    <cellStyle name="Normal 32 30" xfId="20836"/>
    <cellStyle name="Normal 32 31" xfId="20763"/>
    <cellStyle name="Normal 32 32" xfId="23744"/>
    <cellStyle name="Normal 32 33" xfId="23443"/>
    <cellStyle name="Normal 32 34" xfId="25507"/>
    <cellStyle name="Normal 32 4" xfId="12392"/>
    <cellStyle name="Normal 32 5" xfId="10444"/>
    <cellStyle name="Normal 32 6" xfId="9568"/>
    <cellStyle name="Normal 32 7" xfId="9032"/>
    <cellStyle name="Normal 32 8" xfId="8501"/>
    <cellStyle name="Normal 32 9" xfId="7965"/>
    <cellStyle name="Normal 33" xfId="15281"/>
    <cellStyle name="Normal 34" xfId="15117"/>
    <cellStyle name="Normal 35" xfId="15122"/>
    <cellStyle name="Normal 35 10" xfId="14718"/>
    <cellStyle name="Normal 35 10 10" xfId="7718"/>
    <cellStyle name="Normal 35 10 11" xfId="7192"/>
    <cellStyle name="Normal 35 10 12" xfId="6668"/>
    <cellStyle name="Normal 35 10 13" xfId="6147"/>
    <cellStyle name="Normal 35 10 14" xfId="5635"/>
    <cellStyle name="Normal 35 10 15" xfId="5128"/>
    <cellStyle name="Normal 35 10 16" xfId="4629"/>
    <cellStyle name="Normal 35 10 17" xfId="4128"/>
    <cellStyle name="Normal 35 10 18" xfId="3649"/>
    <cellStyle name="Normal 35 10 19" xfId="3168"/>
    <cellStyle name="Normal 35 10 2" xfId="14828"/>
    <cellStyle name="Normal 35 10 20" xfId="2696"/>
    <cellStyle name="Normal 35 10 21" xfId="2245"/>
    <cellStyle name="Normal 35 10 22" xfId="3464"/>
    <cellStyle name="Normal 35 10 23" xfId="1520"/>
    <cellStyle name="Normal 35 10 24" xfId="1071"/>
    <cellStyle name="Normal 35 10 25" xfId="726"/>
    <cellStyle name="Normal 35 10 26" xfId="15791"/>
    <cellStyle name="Normal 35 10 27" xfId="16324"/>
    <cellStyle name="Normal 35 10 28" xfId="19174"/>
    <cellStyle name="Normal 35 10 29" xfId="19914"/>
    <cellStyle name="Normal 35 10 3" xfId="11936"/>
    <cellStyle name="Normal 35 10 30" xfId="18908"/>
    <cellStyle name="Normal 35 10 31" xfId="22564"/>
    <cellStyle name="Normal 35 10 32" xfId="24408"/>
    <cellStyle name="Normal 35 10 33" xfId="25754"/>
    <cellStyle name="Normal 35 10 34" xfId="25192"/>
    <cellStyle name="Normal 35 10 4" xfId="12249"/>
    <cellStyle name="Normal 35 10 5" xfId="10693"/>
    <cellStyle name="Normal 35 10 6" xfId="9892"/>
    <cellStyle name="Normal 35 10 7" xfId="9310"/>
    <cellStyle name="Normal 35 10 8" xfId="8780"/>
    <cellStyle name="Normal 35 10 9" xfId="8248"/>
    <cellStyle name="Normal 35 11" xfId="14100"/>
    <cellStyle name="Normal 35 11 10" xfId="9623"/>
    <cellStyle name="Normal 35 11 11" xfId="9086"/>
    <cellStyle name="Normal 35 11 12" xfId="8555"/>
    <cellStyle name="Normal 35 11 13" xfId="8021"/>
    <cellStyle name="Normal 35 11 14" xfId="7495"/>
    <cellStyle name="Normal 35 11 15" xfId="6970"/>
    <cellStyle name="Normal 35 11 16" xfId="6446"/>
    <cellStyle name="Normal 35 11 17" xfId="5929"/>
    <cellStyle name="Normal 35 11 18" xfId="5419"/>
    <cellStyle name="Normal 35 11 19" xfId="4916"/>
    <cellStyle name="Normal 35 11 2" xfId="14415"/>
    <cellStyle name="Normal 35 11 20" xfId="4416"/>
    <cellStyle name="Normal 35 11 21" xfId="3924"/>
    <cellStyle name="Normal 35 11 22" xfId="1089"/>
    <cellStyle name="Normal 35 11 23" xfId="11436"/>
    <cellStyle name="Normal 35 11 24" xfId="4508"/>
    <cellStyle name="Normal 35 11 25" xfId="5163"/>
    <cellStyle name="Normal 35 11 26" xfId="16194"/>
    <cellStyle name="Normal 35 11 27" xfId="17026"/>
    <cellStyle name="Normal 35 11 28" xfId="16796"/>
    <cellStyle name="Normal 35 11 29" xfId="19987"/>
    <cellStyle name="Normal 35 11 3" xfId="11518"/>
    <cellStyle name="Normal 35 11 30" xfId="20859"/>
    <cellStyle name="Normal 35 11 31" xfId="23039"/>
    <cellStyle name="Normal 35 11 32" xfId="23905"/>
    <cellStyle name="Normal 35 11 33" xfId="24233"/>
    <cellStyle name="Normal 35 11 34" xfId="26275"/>
    <cellStyle name="Normal 35 11 4" xfId="9919"/>
    <cellStyle name="Normal 35 11 5" xfId="10818"/>
    <cellStyle name="Normal 35 11 6" xfId="10808"/>
    <cellStyle name="Normal 35 11 7" xfId="11416"/>
    <cellStyle name="Normal 35 11 8" xfId="12381"/>
    <cellStyle name="Normal 35 11 9" xfId="10480"/>
    <cellStyle name="Normal 35 12" xfId="14190"/>
    <cellStyle name="Normal 35 12 10" xfId="25660"/>
    <cellStyle name="Normal 35 12 2" xfId="16409"/>
    <cellStyle name="Normal 35 12 3" xfId="17527"/>
    <cellStyle name="Normal 35 12 4" xfId="18980"/>
    <cellStyle name="Normal 35 12 5" xfId="18764"/>
    <cellStyle name="Normal 35 12 6" xfId="21681"/>
    <cellStyle name="Normal 35 12 7" xfId="20864"/>
    <cellStyle name="Normal 35 12 8" xfId="19755"/>
    <cellStyle name="Normal 35 12 9" xfId="25576"/>
    <cellStyle name="Normal 35 13" xfId="14429"/>
    <cellStyle name="Normal 35 13 10" xfId="26054"/>
    <cellStyle name="Normal 35 13 2" xfId="16180"/>
    <cellStyle name="Normal 35 13 3" xfId="16773"/>
    <cellStyle name="Normal 35 13 4" xfId="16462"/>
    <cellStyle name="Normal 35 13 5" xfId="17320"/>
    <cellStyle name="Normal 35 13 6" xfId="18015"/>
    <cellStyle name="Normal 35 13 7" xfId="22688"/>
    <cellStyle name="Normal 35 13 8" xfId="23772"/>
    <cellStyle name="Normal 35 13 9" xfId="23420"/>
    <cellStyle name="Normal 35 14" xfId="13960"/>
    <cellStyle name="Normal 35 14 10" xfId="26923"/>
    <cellStyle name="Normal 35 14 2" xfId="16590"/>
    <cellStyle name="Normal 35 14 3" xfId="15399"/>
    <cellStyle name="Normal 35 14 4" xfId="16123"/>
    <cellStyle name="Normal 35 14 5" xfId="15419"/>
    <cellStyle name="Normal 35 14 6" xfId="21022"/>
    <cellStyle name="Normal 35 14 7" xfId="21362"/>
    <cellStyle name="Normal 35 14 8" xfId="22894"/>
    <cellStyle name="Normal 35 14 9" xfId="20132"/>
    <cellStyle name="Normal 35 15" xfId="12974"/>
    <cellStyle name="Normal 35 15 10" xfId="27292"/>
    <cellStyle name="Normal 35 15 2" xfId="17464"/>
    <cellStyle name="Normal 35 15 3" xfId="18810"/>
    <cellStyle name="Normal 35 15 4" xfId="20138"/>
    <cellStyle name="Normal 35 15 5" xfId="21493"/>
    <cellStyle name="Normal 35 15 6" xfId="22847"/>
    <cellStyle name="Normal 35 15 7" xfId="24173"/>
    <cellStyle name="Normal 35 15 8" xfId="25422"/>
    <cellStyle name="Normal 35 15 9" xfId="26498"/>
    <cellStyle name="Normal 35 16" xfId="15500"/>
    <cellStyle name="Normal 35 17" xfId="17548"/>
    <cellStyle name="Normal 35 18" xfId="19000"/>
    <cellStyle name="Normal 35 19" xfId="20398"/>
    <cellStyle name="Normal 35 2" xfId="15036"/>
    <cellStyle name="Normal 35 2 10" xfId="26590"/>
    <cellStyle name="Normal 35 2 2" xfId="15586"/>
    <cellStyle name="Normal 35 2 3" xfId="15539"/>
    <cellStyle name="Normal 35 2 4" xfId="16374"/>
    <cellStyle name="Normal 35 2 5" xfId="20115"/>
    <cellStyle name="Normal 35 2 6" xfId="21227"/>
    <cellStyle name="Normal 35 2 7" xfId="22422"/>
    <cellStyle name="Normal 35 2 8" xfId="24079"/>
    <cellStyle name="Normal 35 2 9" xfId="24563"/>
    <cellStyle name="Normal 35 20" xfId="20825"/>
    <cellStyle name="Normal 35 21" xfId="21965"/>
    <cellStyle name="Normal 35 22" xfId="20384"/>
    <cellStyle name="Normal 35 23" xfId="25595"/>
    <cellStyle name="Normal 35 24" xfId="25626"/>
    <cellStyle name="Normal 35 3" xfId="15017"/>
    <cellStyle name="Normal 35 3 10" xfId="26879"/>
    <cellStyle name="Normal 35 3 2" xfId="15605"/>
    <cellStyle name="Normal 35 3 3" xfId="15507"/>
    <cellStyle name="Normal 35 3 4" xfId="17176"/>
    <cellStyle name="Normal 35 3 5" xfId="20187"/>
    <cellStyle name="Normal 35 3 6" xfId="18595"/>
    <cellStyle name="Normal 35 3 7" xfId="22643"/>
    <cellStyle name="Normal 35 3 8" xfId="24185"/>
    <cellStyle name="Normal 35 3 9" xfId="22333"/>
    <cellStyle name="Normal 35 4" xfId="9740"/>
    <cellStyle name="Normal 35 4 10" xfId="6696"/>
    <cellStyle name="Normal 35 4 11" xfId="6175"/>
    <cellStyle name="Normal 35 4 12" xfId="5662"/>
    <cellStyle name="Normal 35 4 13" xfId="5155"/>
    <cellStyle name="Normal 35 4 14" xfId="4656"/>
    <cellStyle name="Normal 35 4 15" xfId="4154"/>
    <cellStyle name="Normal 35 4 16" xfId="3674"/>
    <cellStyle name="Normal 35 4 17" xfId="3192"/>
    <cellStyle name="Normal 35 4 18" xfId="2721"/>
    <cellStyle name="Normal 35 4 19" xfId="2269"/>
    <cellStyle name="Normal 35 4 2" xfId="15006"/>
    <cellStyle name="Normal 35 4 20" xfId="1840"/>
    <cellStyle name="Normal 35 4 21" xfId="1441"/>
    <cellStyle name="Normal 35 4 22" xfId="1169"/>
    <cellStyle name="Normal 35 4 23" xfId="742"/>
    <cellStyle name="Normal 35 4 24" xfId="455"/>
    <cellStyle name="Normal 35 4 25" xfId="245"/>
    <cellStyle name="Normal 35 4 26" xfId="15616"/>
    <cellStyle name="Normal 35 4 27" xfId="16179"/>
    <cellStyle name="Normal 35 4 28" xfId="18121"/>
    <cellStyle name="Normal 35 4 29" xfId="19904"/>
    <cellStyle name="Normal 35 4 3" xfId="12126"/>
    <cellStyle name="Normal 35 4 30" xfId="18721"/>
    <cellStyle name="Normal 35 4 31" xfId="23185"/>
    <cellStyle name="Normal 35 4 32" xfId="23394"/>
    <cellStyle name="Normal 35 4 33" xfId="24799"/>
    <cellStyle name="Normal 35 4 34" xfId="26185"/>
    <cellStyle name="Normal 35 4 4" xfId="10019"/>
    <cellStyle name="Normal 35 4 5" xfId="9338"/>
    <cellStyle name="Normal 35 4 6" xfId="8808"/>
    <cellStyle name="Normal 35 4 7" xfId="8279"/>
    <cellStyle name="Normal 35 4 8" xfId="7745"/>
    <cellStyle name="Normal 35 4 9" xfId="7220"/>
    <cellStyle name="Normal 35 5" xfId="13344"/>
    <cellStyle name="Normal 35 5 10" xfId="7307"/>
    <cellStyle name="Normal 35 5 11" xfId="6782"/>
    <cellStyle name="Normal 35 5 12" xfId="6262"/>
    <cellStyle name="Normal 35 5 13" xfId="5747"/>
    <cellStyle name="Normal 35 5 14" xfId="5240"/>
    <cellStyle name="Normal 35 5 15" xfId="4740"/>
    <cellStyle name="Normal 35 5 16" xfId="4238"/>
    <cellStyle name="Normal 35 5 17" xfId="3757"/>
    <cellStyle name="Normal 35 5 18" xfId="3273"/>
    <cellStyle name="Normal 35 5 19" xfId="2804"/>
    <cellStyle name="Normal 35 5 2" xfId="14997"/>
    <cellStyle name="Normal 35 5 20" xfId="2351"/>
    <cellStyle name="Normal 35 5 21" xfId="1915"/>
    <cellStyle name="Normal 35 5 22" xfId="2381"/>
    <cellStyle name="Normal 35 5 23" xfId="3935"/>
    <cellStyle name="Normal 35 5 24" xfId="807"/>
    <cellStyle name="Normal 35 5 25" xfId="514"/>
    <cellStyle name="Normal 35 5 26" xfId="15625"/>
    <cellStyle name="Normal 35 5 27" xfId="17031"/>
    <cellStyle name="Normal 35 5 28" xfId="16834"/>
    <cellStyle name="Normal 35 5 29" xfId="19519"/>
    <cellStyle name="Normal 35 5 3" xfId="12116"/>
    <cellStyle name="Normal 35 5 30" xfId="21720"/>
    <cellStyle name="Normal 35 5 31" xfId="22123"/>
    <cellStyle name="Normal 35 5 32" xfId="24152"/>
    <cellStyle name="Normal 35 5 33" xfId="23833"/>
    <cellStyle name="Normal 35 5 34" xfId="24714"/>
    <cellStyle name="Normal 35 5 4" xfId="10297"/>
    <cellStyle name="Normal 35 5 5" xfId="11147"/>
    <cellStyle name="Normal 35 5 6" xfId="9428"/>
    <cellStyle name="Normal 35 5 7" xfId="8895"/>
    <cellStyle name="Normal 35 5 8" xfId="8366"/>
    <cellStyle name="Normal 35 5 9" xfId="7832"/>
    <cellStyle name="Normal 35 6" xfId="14987"/>
    <cellStyle name="Normal 35 6 10" xfId="26591"/>
    <cellStyle name="Normal 35 6 2" xfId="15635"/>
    <cellStyle name="Normal 35 6 3" xfId="17032"/>
    <cellStyle name="Normal 35 6 4" xfId="17297"/>
    <cellStyle name="Normal 35 6 5" xfId="19431"/>
    <cellStyle name="Normal 35 6 6" xfId="20157"/>
    <cellStyle name="Normal 35 6 7" xfId="15379"/>
    <cellStyle name="Normal 35 6 8" xfId="24220"/>
    <cellStyle name="Normal 35 6 9" xfId="19934"/>
    <cellStyle name="Normal 35 7" xfId="14943"/>
    <cellStyle name="Normal 35 7 10" xfId="16878"/>
    <cellStyle name="Normal 35 7 2" xfId="15677"/>
    <cellStyle name="Normal 35 7 3" xfId="15569"/>
    <cellStyle name="Normal 35 7 4" xfId="18677"/>
    <cellStyle name="Normal 35 7 5" xfId="20610"/>
    <cellStyle name="Normal 35 7 6" xfId="21614"/>
    <cellStyle name="Normal 35 7 7" xfId="23078"/>
    <cellStyle name="Normal 35 7 8" xfId="22647"/>
    <cellStyle name="Normal 35 7 9" xfId="25304"/>
    <cellStyle name="Normal 35 8" xfId="14895"/>
    <cellStyle name="Normal 35 8 10" xfId="26856"/>
    <cellStyle name="Normal 35 8 2" xfId="15725"/>
    <cellStyle name="Normal 35 8 3" xfId="15658"/>
    <cellStyle name="Normal 35 8 4" xfId="16914"/>
    <cellStyle name="Normal 35 8 5" xfId="18755"/>
    <cellStyle name="Normal 35 8 6" xfId="20755"/>
    <cellStyle name="Normal 35 8 7" xfId="22941"/>
    <cellStyle name="Normal 35 8 8" xfId="24048"/>
    <cellStyle name="Normal 35 8 9" xfId="23681"/>
    <cellStyle name="Normal 35 9" xfId="14914"/>
    <cellStyle name="Normal 35 9 10" xfId="26682"/>
    <cellStyle name="Normal 35 9 2" xfId="15706"/>
    <cellStyle name="Normal 35 9 3" xfId="16295"/>
    <cellStyle name="Normal 35 9 4" xfId="19150"/>
    <cellStyle name="Normal 35 9 5" xfId="19965"/>
    <cellStyle name="Normal 35 9 6" xfId="21347"/>
    <cellStyle name="Normal 35 9 7" xfId="22242"/>
    <cellStyle name="Normal 35 9 8" xfId="24333"/>
    <cellStyle name="Normal 35 9 9" xfId="25733"/>
    <cellStyle name="Normal 36" xfId="14250"/>
    <cellStyle name="Normal 36 10" xfId="8493"/>
    <cellStyle name="Normal 36 11" xfId="7957"/>
    <cellStyle name="Normal 36 12" xfId="7433"/>
    <cellStyle name="Normal 36 13" xfId="6909"/>
    <cellStyle name="Normal 36 14" xfId="6387"/>
    <cellStyle name="Normal 36 15" xfId="5869"/>
    <cellStyle name="Normal 36 16" xfId="5361"/>
    <cellStyle name="Normal 36 17" xfId="4856"/>
    <cellStyle name="Normal 36 18" xfId="4357"/>
    <cellStyle name="Normal 36 19" xfId="3869"/>
    <cellStyle name="Normal 36 2" xfId="15280"/>
    <cellStyle name="Normal 36 20" xfId="3387"/>
    <cellStyle name="Normal 36 21" xfId="2914"/>
    <cellStyle name="Normal 36 22" xfId="2366"/>
    <cellStyle name="Normal 36 23" xfId="2104"/>
    <cellStyle name="Normal 36 24" xfId="4076"/>
    <cellStyle name="Normal 36 25" xfId="2808"/>
    <cellStyle name="Normal 36 26" xfId="15351"/>
    <cellStyle name="Normal 36 27" xfId="15713"/>
    <cellStyle name="Normal 36 28" xfId="16685"/>
    <cellStyle name="Normal 36 29" xfId="18493"/>
    <cellStyle name="Normal 36 3" xfId="12398"/>
    <cellStyle name="Normal 36 30" xfId="21407"/>
    <cellStyle name="Normal 36 31" xfId="22906"/>
    <cellStyle name="Normal 36 32" xfId="16233"/>
    <cellStyle name="Normal 36 33" xfId="23556"/>
    <cellStyle name="Normal 36 34" xfId="26024"/>
    <cellStyle name="Normal 36 4" xfId="10698"/>
    <cellStyle name="Normal 36 5" xfId="10948"/>
    <cellStyle name="Normal 36 6" xfId="10548"/>
    <cellStyle name="Normal 36 7" xfId="10581"/>
    <cellStyle name="Normal 36 8" xfId="9560"/>
    <cellStyle name="Normal 36 9" xfId="9024"/>
    <cellStyle name="Normal 37" xfId="15119"/>
    <cellStyle name="Normal 37 10" xfId="14822"/>
    <cellStyle name="Normal 37 10 10" xfId="26434"/>
    <cellStyle name="Normal 37 10 2" xfId="15797"/>
    <cellStyle name="Normal 37 10 3" xfId="17417"/>
    <cellStyle name="Normal 37 10 4" xfId="18214"/>
    <cellStyle name="Normal 37 10 5" xfId="19283"/>
    <cellStyle name="Normal 37 10 6" xfId="16929"/>
    <cellStyle name="Normal 37 10 7" xfId="17109"/>
    <cellStyle name="Normal 37 10 8" xfId="23510"/>
    <cellStyle name="Normal 37 10 9" xfId="24883"/>
    <cellStyle name="Normal 37 11" xfId="13360"/>
    <cellStyle name="Normal 37 11 10" xfId="8930"/>
    <cellStyle name="Normal 37 11 11" xfId="8402"/>
    <cellStyle name="Normal 37 11 12" xfId="7865"/>
    <cellStyle name="Normal 37 11 13" xfId="7341"/>
    <cellStyle name="Normal 37 11 14" xfId="6816"/>
    <cellStyle name="Normal 37 11 15" xfId="6296"/>
    <cellStyle name="Normal 37 11 16" xfId="5779"/>
    <cellStyle name="Normal 37 11 17" xfId="5273"/>
    <cellStyle name="Normal 37 11 18" xfId="4773"/>
    <cellStyle name="Normal 37 11 19" xfId="4271"/>
    <cellStyle name="Normal 37 11 2" xfId="14412"/>
    <cellStyle name="Normal 37 11 20" xfId="3790"/>
    <cellStyle name="Normal 37 11 21" xfId="3303"/>
    <cellStyle name="Normal 37 11 22" xfId="7685"/>
    <cellStyle name="Normal 37 11 23" xfId="2563"/>
    <cellStyle name="Normal 37 11 24" xfId="1804"/>
    <cellStyle name="Normal 37 11 25" xfId="2731"/>
    <cellStyle name="Normal 37 11 26" xfId="16197"/>
    <cellStyle name="Normal 37 11 27" xfId="17436"/>
    <cellStyle name="Normal 37 11 28" xfId="18827"/>
    <cellStyle name="Normal 37 11 29" xfId="20222"/>
    <cellStyle name="Normal 37 11 3" xfId="11515"/>
    <cellStyle name="Normal 37 11 30" xfId="21982"/>
    <cellStyle name="Normal 37 11 31" xfId="22217"/>
    <cellStyle name="Normal 37 11 32" xfId="22640"/>
    <cellStyle name="Normal 37 11 33" xfId="25438"/>
    <cellStyle name="Normal 37 11 34" xfId="24181"/>
    <cellStyle name="Normal 37 11 4" xfId="12233"/>
    <cellStyle name="Normal 37 11 5" xfId="10962"/>
    <cellStyle name="Normal 37 11 6" xfId="10248"/>
    <cellStyle name="Normal 37 11 7" xfId="10505"/>
    <cellStyle name="Normal 37 11 8" xfId="11121"/>
    <cellStyle name="Normal 37 11 9" xfId="9464"/>
    <cellStyle name="Normal 37 12" xfId="14076"/>
    <cellStyle name="Normal 37 12 10" xfId="24059"/>
    <cellStyle name="Normal 37 12 2" xfId="16504"/>
    <cellStyle name="Normal 37 12 3" xfId="15466"/>
    <cellStyle name="Normal 37 12 4" xfId="17800"/>
    <cellStyle name="Normal 37 12 5" xfId="20648"/>
    <cellStyle name="Normal 37 12 6" xfId="21502"/>
    <cellStyle name="Normal 37 12 7" xfId="22286"/>
    <cellStyle name="Normal 37 12 8" xfId="22474"/>
    <cellStyle name="Normal 37 12 9" xfId="23938"/>
    <cellStyle name="Normal 37 13" xfId="14077"/>
    <cellStyle name="Normal 37 13 10" xfId="25208"/>
    <cellStyle name="Normal 37 13 2" xfId="16503"/>
    <cellStyle name="Normal 37 13 3" xfId="15467"/>
    <cellStyle name="Normal 37 13 4" xfId="16284"/>
    <cellStyle name="Normal 37 13 5" xfId="19598"/>
    <cellStyle name="Normal 37 13 6" xfId="20608"/>
    <cellStyle name="Normal 37 13 7" xfId="23362"/>
    <cellStyle name="Normal 37 13 8" xfId="23059"/>
    <cellStyle name="Normal 37 13 9" xfId="24494"/>
    <cellStyle name="Normal 37 14" xfId="14057"/>
    <cellStyle name="Normal 37 14 10" xfId="9699"/>
    <cellStyle name="Normal 37 14 11" xfId="10352"/>
    <cellStyle name="Normal 37 14 12" xfId="11623"/>
    <cellStyle name="Normal 37 14 13" xfId="11403"/>
    <cellStyle name="Normal 37 14 14" xfId="9468"/>
    <cellStyle name="Normal 37 14 15" xfId="8934"/>
    <cellStyle name="Normal 37 14 16" xfId="8406"/>
    <cellStyle name="Normal 37 14 17" xfId="7869"/>
    <cellStyle name="Normal 37 14 18" xfId="7345"/>
    <cellStyle name="Normal 37 14 19" xfId="6820"/>
    <cellStyle name="Normal 37 14 2" xfId="14457"/>
    <cellStyle name="Normal 37 14 20" xfId="6300"/>
    <cellStyle name="Normal 37 14 21" xfId="5783"/>
    <cellStyle name="Normal 37 14 22" xfId="6094"/>
    <cellStyle name="Normal 37 14 23" xfId="954"/>
    <cellStyle name="Normal 37 14 24" xfId="2401"/>
    <cellStyle name="Normal 37 14 25" xfId="935"/>
    <cellStyle name="Normal 37 14 26" xfId="16152"/>
    <cellStyle name="Normal 37 14 27" xfId="17559"/>
    <cellStyle name="Normal 37 14 28" xfId="19010"/>
    <cellStyle name="Normal 37 14 29" xfId="19472"/>
    <cellStyle name="Normal 37 14 3" xfId="11562"/>
    <cellStyle name="Normal 37 14 30" xfId="21061"/>
    <cellStyle name="Normal 37 14 31" xfId="22065"/>
    <cellStyle name="Normal 37 14 32" xfId="19402"/>
    <cellStyle name="Normal 37 14 33" xfId="25602"/>
    <cellStyle name="Normal 37 14 34" xfId="26018"/>
    <cellStyle name="Normal 37 14 4" xfId="10438"/>
    <cellStyle name="Normal 37 14 5" xfId="9728"/>
    <cellStyle name="Normal 37 14 6" xfId="12339"/>
    <cellStyle name="Normal 37 14 7" xfId="9693"/>
    <cellStyle name="Normal 37 14 8" xfId="10163"/>
    <cellStyle name="Normal 37 14 9" xfId="9768"/>
    <cellStyle name="Normal 37 15" xfId="12959"/>
    <cellStyle name="Normal 37 15 10" xfId="27303"/>
    <cellStyle name="Normal 37 15 2" xfId="17479"/>
    <cellStyle name="Normal 37 15 3" xfId="18825"/>
    <cellStyle name="Normal 37 15 4" xfId="20153"/>
    <cellStyle name="Normal 37 15 5" xfId="21508"/>
    <cellStyle name="Normal 37 15 6" xfId="22862"/>
    <cellStyle name="Normal 37 15 7" xfId="24187"/>
    <cellStyle name="Normal 37 15 8" xfId="25437"/>
    <cellStyle name="Normal 37 15 9" xfId="26510"/>
    <cellStyle name="Normal 37 16" xfId="15503"/>
    <cellStyle name="Normal 37 17" xfId="16547"/>
    <cellStyle name="Normal 37 18" xfId="18164"/>
    <cellStyle name="Normal 37 19" xfId="19572"/>
    <cellStyle name="Normal 37 2" xfId="9966"/>
    <cellStyle name="Normal 37 2 10" xfId="6966"/>
    <cellStyle name="Normal 37 2 11" xfId="6442"/>
    <cellStyle name="Normal 37 2 12" xfId="5925"/>
    <cellStyle name="Normal 37 2 13" xfId="5415"/>
    <cellStyle name="Normal 37 2 14" xfId="4912"/>
    <cellStyle name="Normal 37 2 15" xfId="4412"/>
    <cellStyle name="Normal 37 2 16" xfId="3920"/>
    <cellStyle name="Normal 37 2 17" xfId="3436"/>
    <cellStyle name="Normal 37 2 18" xfId="2965"/>
    <cellStyle name="Normal 37 2 19" xfId="2499"/>
    <cellStyle name="Normal 37 2 2" xfId="15033"/>
    <cellStyle name="Normal 37 2 20" xfId="2052"/>
    <cellStyle name="Normal 37 2 21" xfId="1639"/>
    <cellStyle name="Normal 37 2 22" xfId="7126"/>
    <cellStyle name="Normal 37 2 23" xfId="900"/>
    <cellStyle name="Normal 37 2 24" xfId="592"/>
    <cellStyle name="Normal 37 2 25" xfId="338"/>
    <cellStyle name="Normal 37 2 26" xfId="15589"/>
    <cellStyle name="Normal 37 2 27" xfId="15642"/>
    <cellStyle name="Normal 37 2 28" xfId="18716"/>
    <cellStyle name="Normal 37 2 29" xfId="15665"/>
    <cellStyle name="Normal 37 2 3" xfId="12156"/>
    <cellStyle name="Normal 37 2 30" xfId="17301"/>
    <cellStyle name="Normal 37 2 31" xfId="22584"/>
    <cellStyle name="Normal 37 2 32" xfId="18066"/>
    <cellStyle name="Normal 37 2 33" xfId="25338"/>
    <cellStyle name="Normal 37 2 34" xfId="25968"/>
    <cellStyle name="Normal 37 2 4" xfId="10577"/>
    <cellStyle name="Normal 37 2 5" xfId="9619"/>
    <cellStyle name="Normal 37 2 6" xfId="9082"/>
    <cellStyle name="Normal 37 2 7" xfId="8551"/>
    <cellStyle name="Normal 37 2 8" xfId="8017"/>
    <cellStyle name="Normal 37 2 9" xfId="7491"/>
    <cellStyle name="Normal 37 20" xfId="21961"/>
    <cellStyle name="Normal 37 21" xfId="22184"/>
    <cellStyle name="Normal 37 22" xfId="23454"/>
    <cellStyle name="Normal 37 23" xfId="24839"/>
    <cellStyle name="Normal 37 24" xfId="25659"/>
    <cellStyle name="Normal 37 3" xfId="15014"/>
    <cellStyle name="Normal 37 3 10" xfId="24209"/>
    <cellStyle name="Normal 37 3 2" xfId="15608"/>
    <cellStyle name="Normal 37 3 3" xfId="17028"/>
    <cellStyle name="Normal 37 3 4" xfId="17225"/>
    <cellStyle name="Normal 37 3 5" xfId="18362"/>
    <cellStyle name="Normal 37 3 6" xfId="21115"/>
    <cellStyle name="Normal 37 3 7" xfId="18636"/>
    <cellStyle name="Normal 37 3 8" xfId="24190"/>
    <cellStyle name="Normal 37 3 9" xfId="22883"/>
    <cellStyle name="Normal 37 4" xfId="15003"/>
    <cellStyle name="Normal 37 4 10" xfId="26326"/>
    <cellStyle name="Normal 37 4 2" xfId="15619"/>
    <cellStyle name="Normal 37 4 3" xfId="17813"/>
    <cellStyle name="Normal 37 4 4" xfId="18540"/>
    <cellStyle name="Normal 37 4 5" xfId="18427"/>
    <cellStyle name="Normal 37 4 6" xfId="21591"/>
    <cellStyle name="Normal 37 4 7" xfId="21239"/>
    <cellStyle name="Normal 37 4 8" xfId="24479"/>
    <cellStyle name="Normal 37 4 9" xfId="25182"/>
    <cellStyle name="Normal 37 5" xfId="14994"/>
    <cellStyle name="Normal 37 5 10" xfId="25904"/>
    <cellStyle name="Normal 37 5 2" xfId="15628"/>
    <cellStyle name="Normal 37 5 3" xfId="17195"/>
    <cellStyle name="Normal 37 5 4" xfId="17330"/>
    <cellStyle name="Normal 37 5 5" xfId="20634"/>
    <cellStyle name="Normal 37 5 6" xfId="21612"/>
    <cellStyle name="Normal 37 5 7" xfId="23076"/>
    <cellStyle name="Normal 37 5 8" xfId="21441"/>
    <cellStyle name="Normal 37 5 9" xfId="21615"/>
    <cellStyle name="Normal 37 6" xfId="14984"/>
    <cellStyle name="Normal 37 6 10" xfId="25969"/>
    <cellStyle name="Normal 37 6 2" xfId="15638"/>
    <cellStyle name="Normal 37 6 3" xfId="17373"/>
    <cellStyle name="Normal 37 6 4" xfId="15360"/>
    <cellStyle name="Normal 37 6 5" xfId="17208"/>
    <cellStyle name="Normal 37 6 6" xfId="18928"/>
    <cellStyle name="Normal 37 6 7" xfId="21178"/>
    <cellStyle name="Normal 37 6 8" xfId="22579"/>
    <cellStyle name="Normal 37 6 9" xfId="16753"/>
    <cellStyle name="Normal 37 7" xfId="14940"/>
    <cellStyle name="Normal 37 7 10" xfId="26569"/>
    <cellStyle name="Normal 37 7 2" xfId="15680"/>
    <cellStyle name="Normal 37 7 3" xfId="15594"/>
    <cellStyle name="Normal 37 7 4" xfId="16238"/>
    <cellStyle name="Normal 37 7 5" xfId="18111"/>
    <cellStyle name="Normal 37 7 6" xfId="20790"/>
    <cellStyle name="Normal 37 7 7" xfId="22971"/>
    <cellStyle name="Normal 37 7 8" xfId="18772"/>
    <cellStyle name="Normal 37 7 9" xfId="24328"/>
    <cellStyle name="Normal 37 8" xfId="15061"/>
    <cellStyle name="Normal 37 8 10" xfId="25914"/>
    <cellStyle name="Normal 37 8 2" xfId="15561"/>
    <cellStyle name="Normal 37 8 3" xfId="17462"/>
    <cellStyle name="Normal 37 8 4" xfId="15942"/>
    <cellStyle name="Normal 37 8 5" xfId="15334"/>
    <cellStyle name="Normal 37 8 6" xfId="19542"/>
    <cellStyle name="Normal 37 8 7" xfId="21024"/>
    <cellStyle name="Normal 37 8 8" xfId="23753"/>
    <cellStyle name="Normal 37 8 9" xfId="24326"/>
    <cellStyle name="Normal 37 9" xfId="14911"/>
    <cellStyle name="Normal 37 9 10" xfId="26599"/>
    <cellStyle name="Normal 37 9 2" xfId="15709"/>
    <cellStyle name="Normal 37 9 3" xfId="15880"/>
    <cellStyle name="Normal 37 9 4" xfId="16428"/>
    <cellStyle name="Normal 37 9 5" xfId="17480"/>
    <cellStyle name="Normal 37 9 6" xfId="20326"/>
    <cellStyle name="Normal 37 9 7" xfId="22705"/>
    <cellStyle name="Normal 37 9 8" xfId="18182"/>
    <cellStyle name="Normal 37 9 9" xfId="24580"/>
    <cellStyle name="Normal 38" xfId="15148"/>
    <cellStyle name="Normal 38 10" xfId="14823"/>
    <cellStyle name="Normal 38 11" xfId="13357"/>
    <cellStyle name="Normal 38 11 10" xfId="10341"/>
    <cellStyle name="Normal 38 11 11" xfId="10579"/>
    <cellStyle name="Normal 38 11 12" xfId="9561"/>
    <cellStyle name="Normal 38 11 13" xfId="9025"/>
    <cellStyle name="Normal 38 11 14" xfId="8494"/>
    <cellStyle name="Normal 38 11 15" xfId="7958"/>
    <cellStyle name="Normal 38 11 16" xfId="7434"/>
    <cellStyle name="Normal 38 11 17" xfId="6910"/>
    <cellStyle name="Normal 38 11 18" xfId="6388"/>
    <cellStyle name="Normal 38 11 19" xfId="5870"/>
    <cellStyle name="Normal 38 11 2" xfId="14956"/>
    <cellStyle name="Normal 38 11 2 10" xfId="7600"/>
    <cellStyle name="Normal 38 11 2 11" xfId="7074"/>
    <cellStyle name="Normal 38 11 2 12" xfId="6551"/>
    <cellStyle name="Normal 38 11 2 13" xfId="6033"/>
    <cellStyle name="Normal 38 11 2 14" xfId="5522"/>
    <cellStyle name="Normal 38 11 2 15" xfId="5014"/>
    <cellStyle name="Normal 38 11 2 16" xfId="4516"/>
    <cellStyle name="Normal 38 11 2 17" xfId="4014"/>
    <cellStyle name="Normal 38 11 2 18" xfId="3537"/>
    <cellStyle name="Normal 38 11 2 19" xfId="3059"/>
    <cellStyle name="Normal 38 11 2 2" xfId="14420"/>
    <cellStyle name="Normal 38 11 2 2 10" xfId="6497"/>
    <cellStyle name="Normal 38 11 2 2 11" xfId="5983"/>
    <cellStyle name="Normal 38 11 2 2 12" xfId="5470"/>
    <cellStyle name="Normal 38 11 2 2 13" xfId="4964"/>
    <cellStyle name="Normal 38 11 2 2 14" xfId="4467"/>
    <cellStyle name="Normal 38 11 2 2 15" xfId="3971"/>
    <cellStyle name="Normal 38 11 2 2 16" xfId="3488"/>
    <cellStyle name="Normal 38 11 2 2 17" xfId="3012"/>
    <cellStyle name="Normal 38 11 2 2 18" xfId="2546"/>
    <cellStyle name="Normal 38 11 2 2 19" xfId="2098"/>
    <cellStyle name="Normal 38 11 2 2 2" xfId="12954"/>
    <cellStyle name="Normal 38 11 2 2 2 10" xfId="6241"/>
    <cellStyle name="Normal 38 11 2 2 2 11" xfId="5727"/>
    <cellStyle name="Normal 38 11 2 2 2 12" xfId="5220"/>
    <cellStyle name="Normal 38 11 2 2 2 13" xfId="4720"/>
    <cellStyle name="Normal 38 11 2 2 2 14" xfId="4218"/>
    <cellStyle name="Normal 38 11 2 2 2 15" xfId="3736"/>
    <cellStyle name="Normal 38 11 2 2 2 16" xfId="3252"/>
    <cellStyle name="Normal 38 11 2 2 2 17" xfId="2784"/>
    <cellStyle name="Normal 38 11 2 2 2 18" xfId="2332"/>
    <cellStyle name="Normal 38 11 2 2 2 19" xfId="1898"/>
    <cellStyle name="Normal 38 11 2 2 2 2" xfId="12685"/>
    <cellStyle name="Normal 38 11 2 2 2 20" xfId="1498"/>
    <cellStyle name="Normal 38 11 2 2 2 21" xfId="1126"/>
    <cellStyle name="Normal 38 11 2 2 2 22" xfId="791"/>
    <cellStyle name="Normal 38 11 2 2 2 23" xfId="500"/>
    <cellStyle name="Normal 38 11 2 2 2 24" xfId="283"/>
    <cellStyle name="Normal 38 11 2 2 2 25" xfId="131"/>
    <cellStyle name="Normal 38 11 2 2 2 26" xfId="17750"/>
    <cellStyle name="Normal 38 11 2 2 2 27" xfId="19090"/>
    <cellStyle name="Normal 38 11 2 2 2 28" xfId="20416"/>
    <cellStyle name="Normal 38 11 2 2 2 29" xfId="21770"/>
    <cellStyle name="Normal 38 11 2 2 2 3" xfId="9957"/>
    <cellStyle name="Normal 38 11 2 2 2 30" xfId="23128"/>
    <cellStyle name="Normal 38 11 2 2 2 31" xfId="24448"/>
    <cellStyle name="Normal 38 11 2 2 2 32" xfId="25677"/>
    <cellStyle name="Normal 38 11 2 2 2 33" xfId="26715"/>
    <cellStyle name="Normal 38 11 2 2 2 34" xfId="27424"/>
    <cellStyle name="Normal 38 11 2 2 2 4" xfId="9407"/>
    <cellStyle name="Normal 38 11 2 2 2 5" xfId="8875"/>
    <cellStyle name="Normal 38 11 2 2 2 6" xfId="8345"/>
    <cellStyle name="Normal 38 11 2 2 2 7" xfId="7812"/>
    <cellStyle name="Normal 38 11 2 2 2 8" xfId="7286"/>
    <cellStyle name="Normal 38 11 2 2 2 9" xfId="6762"/>
    <cellStyle name="Normal 38 11 2 2 20" xfId="1681"/>
    <cellStyle name="Normal 38 11 2 2 21" xfId="1297"/>
    <cellStyle name="Normal 38 11 2 2 22" xfId="931"/>
    <cellStyle name="Normal 38 11 2 2 23" xfId="614"/>
    <cellStyle name="Normal 38 11 2 2 24" xfId="353"/>
    <cellStyle name="Normal 38 11 2 2 25" xfId="161"/>
    <cellStyle name="Normal 38 11 2 2 26" xfId="17484"/>
    <cellStyle name="Normal 38 11 2 2 27" xfId="18830"/>
    <cellStyle name="Normal 38 11 2 2 28" xfId="20158"/>
    <cellStyle name="Normal 38 11 2 2 29" xfId="21512"/>
    <cellStyle name="Normal 38 11 2 2 3" xfId="10225"/>
    <cellStyle name="Normal 38 11 2 2 30" xfId="22867"/>
    <cellStyle name="Normal 38 11 2 2 31" xfId="24191"/>
    <cellStyle name="Normal 38 11 2 2 32" xfId="25441"/>
    <cellStyle name="Normal 38 11 2 2 33" xfId="26513"/>
    <cellStyle name="Normal 38 11 2 2 34" xfId="27305"/>
    <cellStyle name="Normal 38 11 2 2 4" xfId="9676"/>
    <cellStyle name="Normal 38 11 2 2 5" xfId="9138"/>
    <cellStyle name="Normal 38 11 2 2 6" xfId="8610"/>
    <cellStyle name="Normal 38 11 2 2 7" xfId="8073"/>
    <cellStyle name="Normal 38 11 2 2 8" xfId="7548"/>
    <cellStyle name="Normal 38 11 2 2 9" xfId="7022"/>
    <cellStyle name="Normal 38 11 2 20" xfId="2588"/>
    <cellStyle name="Normal 38 11 2 21" xfId="2142"/>
    <cellStyle name="Normal 38 11 2 22" xfId="4162"/>
    <cellStyle name="Normal 38 11 2 23" xfId="1230"/>
    <cellStyle name="Normal 38 11 2 24" xfId="1171"/>
    <cellStyle name="Normal 38 11 2 25" xfId="638"/>
    <cellStyle name="Normal 38 11 2 26" xfId="16189"/>
    <cellStyle name="Normal 38 11 2 27" xfId="17370"/>
    <cellStyle name="Normal 38 11 2 28" xfId="16093"/>
    <cellStyle name="Normal 38 11 2 29" xfId="19520"/>
    <cellStyle name="Normal 38 11 2 3" xfId="11523"/>
    <cellStyle name="Normal 38 11 2 30" xfId="17909"/>
    <cellStyle name="Normal 38 11 2 31" xfId="22124"/>
    <cellStyle name="Normal 38 11 2 32" xfId="20998"/>
    <cellStyle name="Normal 38 11 2 33" xfId="23996"/>
    <cellStyle name="Normal 38 11 2 34" xfId="26169"/>
    <cellStyle name="Normal 38 11 2 4" xfId="12121"/>
    <cellStyle name="Normal 38 11 2 5" xfId="10115"/>
    <cellStyle name="Normal 38 11 2 6" xfId="10021"/>
    <cellStyle name="Normal 38 11 2 7" xfId="9193"/>
    <cellStyle name="Normal 38 11 2 8" xfId="8662"/>
    <cellStyle name="Normal 38 11 2 9" xfId="8130"/>
    <cellStyle name="Normal 38 11 20" xfId="5362"/>
    <cellStyle name="Normal 38 11 21" xfId="4857"/>
    <cellStyle name="Normal 38 11 22" xfId="4358"/>
    <cellStyle name="Normal 38 11 23" xfId="1563"/>
    <cellStyle name="Normal 38 11 24" xfId="1227"/>
    <cellStyle name="Normal 38 11 25" xfId="6292"/>
    <cellStyle name="Normal 38 11 26" xfId="1018"/>
    <cellStyle name="Normal 38 11 27" xfId="15664"/>
    <cellStyle name="Normal 38 11 28" xfId="16719"/>
    <cellStyle name="Normal 38 11 29" xfId="18450"/>
    <cellStyle name="Normal 38 11 3" xfId="13283"/>
    <cellStyle name="Normal 38 11 30" xfId="16063"/>
    <cellStyle name="Normal 38 11 31" xfId="19901"/>
    <cellStyle name="Normal 38 11 32" xfId="22613"/>
    <cellStyle name="Normal 38 11 33" xfId="23583"/>
    <cellStyle name="Normal 38 11 34" xfId="25100"/>
    <cellStyle name="Normal 38 11 35" xfId="26395"/>
    <cellStyle name="Normal 38 11 4" xfId="12076"/>
    <cellStyle name="Normal 38 11 5" xfId="11209"/>
    <cellStyle name="Normal 38 11 6" xfId="10109"/>
    <cellStyle name="Normal 38 11 7" xfId="10970"/>
    <cellStyle name="Normal 38 11 8" xfId="9820"/>
    <cellStyle name="Normal 38 11 9" xfId="15198"/>
    <cellStyle name="Normal 38 12" xfId="14512"/>
    <cellStyle name="Normal 38 13" xfId="13998"/>
    <cellStyle name="Normal 38 14" xfId="13805"/>
    <cellStyle name="Normal 38 15" xfId="13465"/>
    <cellStyle name="Normal 38 15 10" xfId="26167"/>
    <cellStyle name="Normal 38 15 11" xfId="27113"/>
    <cellStyle name="Normal 38 15 2" xfId="13007"/>
    <cellStyle name="Normal 38 15 3" xfId="17011"/>
    <cellStyle name="Normal 38 15 4" xfId="18359"/>
    <cellStyle name="Normal 38 15 5" xfId="19691"/>
    <cellStyle name="Normal 38 15 6" xfId="21046"/>
    <cellStyle name="Normal 38 15 7" xfId="22401"/>
    <cellStyle name="Normal 38 15 8" xfId="23749"/>
    <cellStyle name="Normal 38 15 9" xfId="25015"/>
    <cellStyle name="Normal 38 2" xfId="15121"/>
    <cellStyle name="Normal 38 2 10" xfId="14843"/>
    <cellStyle name="Normal 38 2 10 10" xfId="26797"/>
    <cellStyle name="Normal 38 2 10 2" xfId="15776"/>
    <cellStyle name="Normal 38 2 10 3" xfId="16778"/>
    <cellStyle name="Normal 38 2 10 4" xfId="18647"/>
    <cellStyle name="Normal 38 2 10 5" xfId="18030"/>
    <cellStyle name="Normal 38 2 10 6" xfId="20050"/>
    <cellStyle name="Normal 38 2 10 7" xfId="21816"/>
    <cellStyle name="Normal 38 2 10 8" xfId="23631"/>
    <cellStyle name="Normal 38 2 10 9" xfId="25277"/>
    <cellStyle name="Normal 38 2 11" xfId="8278"/>
    <cellStyle name="Normal 38 2 11 10" xfId="8552"/>
    <cellStyle name="Normal 38 2 11 11" xfId="8018"/>
    <cellStyle name="Normal 38 2 11 12" xfId="7492"/>
    <cellStyle name="Normal 38 2 11 13" xfId="6967"/>
    <cellStyle name="Normal 38 2 11 14" xfId="6443"/>
    <cellStyle name="Normal 38 2 11 15" xfId="5926"/>
    <cellStyle name="Normal 38 2 11 16" xfId="5416"/>
    <cellStyle name="Normal 38 2 11 17" xfId="4913"/>
    <cellStyle name="Normal 38 2 11 18" xfId="4413"/>
    <cellStyle name="Normal 38 2 11 19" xfId="3921"/>
    <cellStyle name="Normal 38 2 11 2" xfId="15042"/>
    <cellStyle name="Normal 38 2 11 2 10" xfId="6725"/>
    <cellStyle name="Normal 38 2 11 2 11" xfId="6205"/>
    <cellStyle name="Normal 38 2 11 2 12" xfId="5690"/>
    <cellStyle name="Normal 38 2 11 2 13" xfId="5185"/>
    <cellStyle name="Normal 38 2 11 2 14" xfId="4684"/>
    <cellStyle name="Normal 38 2 11 2 15" xfId="4182"/>
    <cellStyle name="Normal 38 2 11 2 16" xfId="3702"/>
    <cellStyle name="Normal 38 2 11 2 17" xfId="3217"/>
    <cellStyle name="Normal 38 2 11 2 18" xfId="2747"/>
    <cellStyle name="Normal 38 2 11 2 19" xfId="2297"/>
    <cellStyle name="Normal 38 2 11 2 2" xfId="14414"/>
    <cellStyle name="Normal 38 2 11 2 2 10" xfId="12095"/>
    <cellStyle name="Normal 38 2 11 2 2 11" xfId="10877"/>
    <cellStyle name="Normal 38 2 11 2 2 12" xfId="12205"/>
    <cellStyle name="Normal 38 2 11 2 2 13" xfId="9732"/>
    <cellStyle name="Normal 38 2 11 2 2 14" xfId="12335"/>
    <cellStyle name="Normal 38 2 11 2 2 15" xfId="11801"/>
    <cellStyle name="Normal 38 2 11 2 2 16" xfId="11766"/>
    <cellStyle name="Normal 38 2 11 2 2 17" xfId="10483"/>
    <cellStyle name="Normal 38 2 11 2 2 18" xfId="10531"/>
    <cellStyle name="Normal 38 2 11 2 2 19" xfId="10081"/>
    <cellStyle name="Normal 38 2 11 2 2 2" xfId="12992"/>
    <cellStyle name="Normal 38 2 11 2 2 2 10" xfId="6236"/>
    <cellStyle name="Normal 38 2 11 2 2 2 11" xfId="5722"/>
    <cellStyle name="Normal 38 2 11 2 2 2 12" xfId="5215"/>
    <cellStyle name="Normal 38 2 11 2 2 2 13" xfId="4715"/>
    <cellStyle name="Normal 38 2 11 2 2 2 14" xfId="4213"/>
    <cellStyle name="Normal 38 2 11 2 2 2 15" xfId="3731"/>
    <cellStyle name="Normal 38 2 11 2 2 2 16" xfId="3247"/>
    <cellStyle name="Normal 38 2 11 2 2 2 17" xfId="2779"/>
    <cellStyle name="Normal 38 2 11 2 2 2 18" xfId="2327"/>
    <cellStyle name="Normal 38 2 11 2 2 2 19" xfId="1893"/>
    <cellStyle name="Normal 38 2 11 2 2 2 2" xfId="12680"/>
    <cellStyle name="Normal 38 2 11 2 2 2 20" xfId="1493"/>
    <cellStyle name="Normal 38 2 11 2 2 2 21" xfId="1121"/>
    <cellStyle name="Normal 38 2 11 2 2 2 22" xfId="786"/>
    <cellStyle name="Normal 38 2 11 2 2 2 23" xfId="495"/>
    <cellStyle name="Normal 38 2 11 2 2 2 24" xfId="278"/>
    <cellStyle name="Normal 38 2 11 2 2 2 25" xfId="126"/>
    <cellStyle name="Normal 38 2 11 2 2 2 26" xfId="17755"/>
    <cellStyle name="Normal 38 2 11 2 2 2 27" xfId="19095"/>
    <cellStyle name="Normal 38 2 11 2 2 2 28" xfId="20421"/>
    <cellStyle name="Normal 38 2 11 2 2 2 29" xfId="21775"/>
    <cellStyle name="Normal 38 2 11 2 2 2 3" xfId="9952"/>
    <cellStyle name="Normal 38 2 11 2 2 2 30" xfId="23133"/>
    <cellStyle name="Normal 38 2 11 2 2 2 31" xfId="24453"/>
    <cellStyle name="Normal 38 2 11 2 2 2 32" xfId="25682"/>
    <cellStyle name="Normal 38 2 11 2 2 2 33" xfId="26720"/>
    <cellStyle name="Normal 38 2 11 2 2 2 34" xfId="27429"/>
    <cellStyle name="Normal 38 2 11 2 2 2 4" xfId="9402"/>
    <cellStyle name="Normal 38 2 11 2 2 2 5" xfId="8870"/>
    <cellStyle name="Normal 38 2 11 2 2 2 6" xfId="8340"/>
    <cellStyle name="Normal 38 2 11 2 2 2 7" xfId="7807"/>
    <cellStyle name="Normal 38 2 11 2 2 2 8" xfId="7281"/>
    <cellStyle name="Normal 38 2 11 2 2 2 9" xfId="6757"/>
    <cellStyle name="Normal 38 2 11 2 2 20" xfId="9346"/>
    <cellStyle name="Normal 38 2 11 2 2 21" xfId="8816"/>
    <cellStyle name="Normal 38 2 11 2 2 22" xfId="2292"/>
    <cellStyle name="Normal 38 2 11 2 2 23" xfId="4437"/>
    <cellStyle name="Normal 38 2 11 2 2 24" xfId="11323"/>
    <cellStyle name="Normal 38 2 11 2 2 25" xfId="1966"/>
    <cellStyle name="Normal 38 2 11 2 2 26" xfId="17447"/>
    <cellStyle name="Normal 38 2 11 2 2 27" xfId="18792"/>
    <cellStyle name="Normal 38 2 11 2 2 28" xfId="20120"/>
    <cellStyle name="Normal 38 2 11 2 2 29" xfId="21475"/>
    <cellStyle name="Normal 38 2 11 2 2 3" xfId="10263"/>
    <cellStyle name="Normal 38 2 11 2 2 30" xfId="22829"/>
    <cellStyle name="Normal 38 2 11 2 2 31" xfId="24158"/>
    <cellStyle name="Normal 38 2 11 2 2 32" xfId="25405"/>
    <cellStyle name="Normal 38 2 11 2 2 33" xfId="26485"/>
    <cellStyle name="Normal 38 2 11 2 2 34" xfId="27287"/>
    <cellStyle name="Normal 38 2 11 2 2 4" xfId="12695"/>
    <cellStyle name="Normal 38 2 11 2 2 5" xfId="12079"/>
    <cellStyle name="Normal 38 2 11 2 2 6" xfId="11048"/>
    <cellStyle name="Normal 38 2 11 2 2 7" xfId="10278"/>
    <cellStyle name="Normal 38 2 11 2 2 8" xfId="10855"/>
    <cellStyle name="Normal 38 2 11 2 2 9" xfId="10807"/>
    <cellStyle name="Normal 38 2 11 2 20" xfId="1864"/>
    <cellStyle name="Normal 38 2 11 2 21" xfId="1465"/>
    <cellStyle name="Normal 38 2 11 2 22" xfId="2100"/>
    <cellStyle name="Normal 38 2 11 2 23" xfId="761"/>
    <cellStyle name="Normal 38 2 11 2 24" xfId="471"/>
    <cellStyle name="Normal 38 2 11 2 25" xfId="254"/>
    <cellStyle name="Normal 38 2 11 2 26" xfId="16195"/>
    <cellStyle name="Normal 38 2 11 2 27" xfId="17481"/>
    <cellStyle name="Normal 38 2 11 2 28" xfId="18526"/>
    <cellStyle name="Normal 38 2 11 2 29" xfId="20327"/>
    <cellStyle name="Normal 38 2 11 2 3" xfId="11517"/>
    <cellStyle name="Normal 38 2 11 2 30" xfId="20742"/>
    <cellStyle name="Normal 38 2 11 2 31" xfId="20910"/>
    <cellStyle name="Normal 38 2 11 2 32" xfId="23763"/>
    <cellStyle name="Normal 38 2 11 2 33" xfId="25168"/>
    <cellStyle name="Normal 38 2 11 2 34" xfId="25120"/>
    <cellStyle name="Normal 38 2 11 2 4" xfId="10234"/>
    <cellStyle name="Normal 38 2 11 2 5" xfId="9368"/>
    <cellStyle name="Normal 38 2 11 2 6" xfId="8838"/>
    <cellStyle name="Normal 38 2 11 2 7" xfId="8308"/>
    <cellStyle name="Normal 38 2 11 2 8" xfId="7775"/>
    <cellStyle name="Normal 38 2 11 2 9" xfId="7250"/>
    <cellStyle name="Normal 38 2 11 20" xfId="3437"/>
    <cellStyle name="Normal 38 2 11 21" xfId="2966"/>
    <cellStyle name="Normal 38 2 11 22" xfId="2500"/>
    <cellStyle name="Normal 38 2 11 23" xfId="2053"/>
    <cellStyle name="Normal 38 2 11 24" xfId="4799"/>
    <cellStyle name="Normal 38 2 11 25" xfId="2559"/>
    <cellStyle name="Normal 38 2 11 26" xfId="901"/>
    <cellStyle name="Normal 38 2 11 27" xfId="593"/>
    <cellStyle name="Normal 38 2 11 28" xfId="15580"/>
    <cellStyle name="Normal 38 2 11 29" xfId="16596"/>
    <cellStyle name="Normal 38 2 11 3" xfId="13277"/>
    <cellStyle name="Normal 38 2 11 3 10" xfId="27179"/>
    <cellStyle name="Normal 38 2 11 3 2" xfId="17165"/>
    <cellStyle name="Normal 38 2 11 3 3" xfId="18513"/>
    <cellStyle name="Normal 38 2 11 3 4" xfId="19846"/>
    <cellStyle name="Normal 38 2 11 3 5" xfId="21198"/>
    <cellStyle name="Normal 38 2 11 3 6" xfId="22554"/>
    <cellStyle name="Normal 38 2 11 3 7" xfId="23892"/>
    <cellStyle name="Normal 38 2 11 3 8" xfId="25155"/>
    <cellStyle name="Normal 38 2 11 3 9" xfId="26281"/>
    <cellStyle name="Normal 38 2 11 30" xfId="18806"/>
    <cellStyle name="Normal 38 2 11 31" xfId="20447"/>
    <cellStyle name="Normal 38 2 11 32" xfId="15650"/>
    <cellStyle name="Normal 38 2 11 33" xfId="23190"/>
    <cellStyle name="Normal 38 2 11 34" xfId="23486"/>
    <cellStyle name="Normal 38 2 11 35" xfId="25419"/>
    <cellStyle name="Normal 38 2 11 36" xfId="25950"/>
    <cellStyle name="Normal 38 2 11 4" xfId="13484"/>
    <cellStyle name="Normal 38 2 11 5" xfId="12165"/>
    <cellStyle name="Normal 38 2 11 6" xfId="11058"/>
    <cellStyle name="Normal 38 2 11 7" xfId="10660"/>
    <cellStyle name="Normal 38 2 11 8" xfId="9620"/>
    <cellStyle name="Normal 38 2 11 9" xfId="9083"/>
    <cellStyle name="Normal 38 2 12" xfId="13928"/>
    <cellStyle name="Normal 38 2 12 10" xfId="7513"/>
    <cellStyle name="Normal 38 2 12 11" xfId="6988"/>
    <cellStyle name="Normal 38 2 12 12" xfId="6464"/>
    <cellStyle name="Normal 38 2 12 13" xfId="5948"/>
    <cellStyle name="Normal 38 2 12 14" xfId="5437"/>
    <cellStyle name="Normal 38 2 12 15" xfId="4933"/>
    <cellStyle name="Normal 38 2 12 16" xfId="4432"/>
    <cellStyle name="Normal 38 2 12 17" xfId="3940"/>
    <cellStyle name="Normal 38 2 12 18" xfId="3456"/>
    <cellStyle name="Normal 38 2 12 19" xfId="2982"/>
    <cellStyle name="Normal 38 2 12 2" xfId="14380"/>
    <cellStyle name="Normal 38 2 12 20" xfId="2515"/>
    <cellStyle name="Normal 38 2 12 21" xfId="2072"/>
    <cellStyle name="Normal 38 2 12 22" xfId="2385"/>
    <cellStyle name="Normal 38 2 12 23" xfId="2589"/>
    <cellStyle name="Normal 38 2 12 24" xfId="913"/>
    <cellStyle name="Normal 38 2 12 25" xfId="600"/>
    <cellStyle name="Normal 38 2 12 26" xfId="16228"/>
    <cellStyle name="Normal 38 2 12 27" xfId="16720"/>
    <cellStyle name="Normal 38 2 12 28" xfId="18913"/>
    <cellStyle name="Normal 38 2 12 29" xfId="20093"/>
    <cellStyle name="Normal 38 2 12 3" xfId="11482"/>
    <cellStyle name="Normal 38 2 12 30" xfId="21100"/>
    <cellStyle name="Normal 38 2 12 31" xfId="23359"/>
    <cellStyle name="Normal 38 2 12 32" xfId="23584"/>
    <cellStyle name="Normal 38 2 12 33" xfId="25514"/>
    <cellStyle name="Normal 38 2 12 34" xfId="22276"/>
    <cellStyle name="Normal 38 2 12 4" xfId="11811"/>
    <cellStyle name="Normal 38 2 12 5" xfId="10600"/>
    <cellStyle name="Normal 38 2 12 6" xfId="9642"/>
    <cellStyle name="Normal 38 2 12 7" xfId="9104"/>
    <cellStyle name="Normal 38 2 12 8" xfId="8575"/>
    <cellStyle name="Normal 38 2 12 9" xfId="8039"/>
    <cellStyle name="Normal 38 2 13" xfId="14511"/>
    <cellStyle name="Normal 38 2 13 10" xfId="26397"/>
    <cellStyle name="Normal 38 2 13 2" xfId="16098"/>
    <cellStyle name="Normal 38 2 13 3" xfId="15597"/>
    <cellStyle name="Normal 38 2 13 4" xfId="17223"/>
    <cellStyle name="Normal 38 2 13 5" xfId="18481"/>
    <cellStyle name="Normal 38 2 13 6" xfId="18635"/>
    <cellStyle name="Normal 38 2 13 7" xfId="20707"/>
    <cellStyle name="Normal 38 2 13 8" xfId="22470"/>
    <cellStyle name="Normal 38 2 13 9" xfId="22274"/>
    <cellStyle name="Normal 38 2 14" xfId="13868"/>
    <cellStyle name="Normal 38 2 14 10" xfId="26943"/>
    <cellStyle name="Normal 38 2 14 2" xfId="16653"/>
    <cellStyle name="Normal 38 2 14 3" xfId="15359"/>
    <cellStyle name="Normal 38 2 14 4" xfId="17054"/>
    <cellStyle name="Normal 38 2 14 5" xfId="20698"/>
    <cellStyle name="Normal 38 2 14 6" xfId="22060"/>
    <cellStyle name="Normal 38 2 14 7" xfId="23411"/>
    <cellStyle name="Normal 38 2 14 8" xfId="21536"/>
    <cellStyle name="Normal 38 2 14 9" xfId="22502"/>
    <cellStyle name="Normal 38 2 15" xfId="13461"/>
    <cellStyle name="Normal 38 2 15 2" xfId="13009"/>
    <cellStyle name="Normal 38 2 15 2 10" xfId="27280"/>
    <cellStyle name="Normal 38 2 15 2 2" xfId="17430"/>
    <cellStyle name="Normal 38 2 15 2 3" xfId="18775"/>
    <cellStyle name="Normal 38 2 15 2 4" xfId="20104"/>
    <cellStyle name="Normal 38 2 15 2 5" xfId="21458"/>
    <cellStyle name="Normal 38 2 15 2 6" xfId="22812"/>
    <cellStyle name="Normal 38 2 15 2 7" xfId="24142"/>
    <cellStyle name="Normal 38 2 15 2 8" xfId="25391"/>
    <cellStyle name="Normal 38 2 15 2 9" xfId="26473"/>
    <cellStyle name="Normal 38 2 16" xfId="15501"/>
    <cellStyle name="Normal 38 2 17" xfId="16816"/>
    <cellStyle name="Normal 38 2 18" xfId="15809"/>
    <cellStyle name="Normal 38 2 19" xfId="18378"/>
    <cellStyle name="Normal 38 2 2" xfId="15049"/>
    <cellStyle name="Normal 38 2 2 10" xfId="13455"/>
    <cellStyle name="Normal 38 2 2 10 10" xfId="26172"/>
    <cellStyle name="Normal 38 2 2 10 11" xfId="27116"/>
    <cellStyle name="Normal 38 2 2 10 2" xfId="13188"/>
    <cellStyle name="Normal 38 2 2 10 3" xfId="17019"/>
    <cellStyle name="Normal 38 2 2 10 4" xfId="18367"/>
    <cellStyle name="Normal 38 2 2 10 5" xfId="19699"/>
    <cellStyle name="Normal 38 2 2 10 6" xfId="21054"/>
    <cellStyle name="Normal 38 2 2 10 7" xfId="22409"/>
    <cellStyle name="Normal 38 2 2 10 8" xfId="23756"/>
    <cellStyle name="Normal 38 2 2 10 9" xfId="25023"/>
    <cellStyle name="Normal 38 2 2 2" xfId="15035"/>
    <cellStyle name="Normal 38 2 2 2 10" xfId="13404"/>
    <cellStyle name="Normal 38 2 2 2 10 2" xfId="13011"/>
    <cellStyle name="Normal 38 2 2 2 10 2 10" xfId="27279"/>
    <cellStyle name="Normal 38 2 2 2 10 2 2" xfId="17428"/>
    <cellStyle name="Normal 38 2 2 2 10 2 3" xfId="18773"/>
    <cellStyle name="Normal 38 2 2 2 10 2 4" xfId="20102"/>
    <cellStyle name="Normal 38 2 2 2 10 2 5" xfId="21456"/>
    <cellStyle name="Normal 38 2 2 2 10 2 6" xfId="22810"/>
    <cellStyle name="Normal 38 2 2 2 10 2 7" xfId="24140"/>
    <cellStyle name="Normal 38 2 2 2 10 2 8" xfId="25389"/>
    <cellStyle name="Normal 38 2 2 2 10 2 9" xfId="26471"/>
    <cellStyle name="Normal 38 2 2 2 11" xfId="15587"/>
    <cellStyle name="Normal 38 2 2 2 12" xfId="17371"/>
    <cellStyle name="Normal 38 2 2 2 13" xfId="18711"/>
    <cellStyle name="Normal 38 2 2 2 14" xfId="19712"/>
    <cellStyle name="Normal 38 2 2 2 15" xfId="21804"/>
    <cellStyle name="Normal 38 2 2 2 16" xfId="18944"/>
    <cellStyle name="Normal 38 2 2 2 17" xfId="22843"/>
    <cellStyle name="Normal 38 2 2 2 18" xfId="25334"/>
    <cellStyle name="Normal 38 2 2 2 19" xfId="26386"/>
    <cellStyle name="Normal 38 2 2 2 2" xfId="14030"/>
    <cellStyle name="Normal 38 2 2 2 2 10" xfId="12049"/>
    <cellStyle name="Normal 38 2 2 2 2 11" xfId="11274"/>
    <cellStyle name="Normal 38 2 2 2 2 12" xfId="9263"/>
    <cellStyle name="Normal 38 2 2 2 2 13" xfId="8733"/>
    <cellStyle name="Normal 38 2 2 2 2 14" xfId="8199"/>
    <cellStyle name="Normal 38 2 2 2 2 15" xfId="7671"/>
    <cellStyle name="Normal 38 2 2 2 2 16" xfId="7145"/>
    <cellStyle name="Normal 38 2 2 2 2 17" xfId="6622"/>
    <cellStyle name="Normal 38 2 2 2 2 18" xfId="6103"/>
    <cellStyle name="Normal 38 2 2 2 2 19" xfId="5591"/>
    <cellStyle name="Normal 38 2 2 2 2 2" xfId="14931"/>
    <cellStyle name="Normal 38 2 2 2 2 2 10" xfId="12044"/>
    <cellStyle name="Normal 38 2 2 2 2 2 11" xfId="11035"/>
    <cellStyle name="Normal 38 2 2 2 2 2 12" xfId="12232"/>
    <cellStyle name="Normal 38 2 2 2 2 2 13" xfId="9798"/>
    <cellStyle name="Normal 38 2 2 2 2 2 14" xfId="9698"/>
    <cellStyle name="Normal 38 2 2 2 2 2 15" xfId="9766"/>
    <cellStyle name="Normal 38 2 2 2 2 2 16" xfId="9703"/>
    <cellStyle name="Normal 38 2 2 2 2 2 17" xfId="10632"/>
    <cellStyle name="Normal 38 2 2 2 2 2 18" xfId="9663"/>
    <cellStyle name="Normal 38 2 2 2 2 2 19" xfId="9125"/>
    <cellStyle name="Normal 38 2 2 2 2 2 2" xfId="14926"/>
    <cellStyle name="Normal 38 2 2 2 2 2 2 10" xfId="11926"/>
    <cellStyle name="Normal 38 2 2 2 2 2 2 11" xfId="10220"/>
    <cellStyle name="Normal 38 2 2 2 2 2 2 12" xfId="10111"/>
    <cellStyle name="Normal 38 2 2 2 2 2 2 13" xfId="11424"/>
    <cellStyle name="Normal 38 2 2 2 2 2 2 14" xfId="9806"/>
    <cellStyle name="Normal 38 2 2 2 2 2 2 15" xfId="14071"/>
    <cellStyle name="Normal 38 2 2 2 2 2 2 16" xfId="10446"/>
    <cellStyle name="Normal 38 2 2 2 2 2 2 17" xfId="10041"/>
    <cellStyle name="Normal 38 2 2 2 2 2 2 18" xfId="9333"/>
    <cellStyle name="Normal 38 2 2 2 2 2 2 19" xfId="8803"/>
    <cellStyle name="Normal 38 2 2 2 2 2 2 2" xfId="14758"/>
    <cellStyle name="Normal 38 2 2 2 2 2 2 2 10" xfId="12388"/>
    <cellStyle name="Normal 38 2 2 2 2 2 2 2 11" xfId="11431"/>
    <cellStyle name="Normal 38 2 2 2 2 2 2 2 12" xfId="11503"/>
    <cellStyle name="Normal 38 2 2 2 2 2 2 2 13" xfId="9505"/>
    <cellStyle name="Normal 38 2 2 2 2 2 2 2 14" xfId="8970"/>
    <cellStyle name="Normal 38 2 2 2 2 2 2 2 15" xfId="8442"/>
    <cellStyle name="Normal 38 2 2 2 2 2 2 2 16" xfId="7905"/>
    <cellStyle name="Normal 38 2 2 2 2 2 2 2 17" xfId="7381"/>
    <cellStyle name="Normal 38 2 2 2 2 2 2 2 18" xfId="6857"/>
    <cellStyle name="Normal 38 2 2 2 2 2 2 2 19" xfId="6337"/>
    <cellStyle name="Normal 38 2 2 2 2 2 2 2 2" xfId="14753"/>
    <cellStyle name="Normal 38 2 2 2 2 2 2 2 2 10" xfId="7590"/>
    <cellStyle name="Normal 38 2 2 2 2 2 2 2 2 11" xfId="7064"/>
    <cellStyle name="Normal 38 2 2 2 2 2 2 2 2 12" xfId="6541"/>
    <cellStyle name="Normal 38 2 2 2 2 2 2 2 2 13" xfId="6023"/>
    <cellStyle name="Normal 38 2 2 2 2 2 2 2 2 14" xfId="5512"/>
    <cellStyle name="Normal 38 2 2 2 2 2 2 2 2 15" xfId="5005"/>
    <cellStyle name="Normal 38 2 2 2 2 2 2 2 2 16" xfId="4506"/>
    <cellStyle name="Normal 38 2 2 2 2 2 2 2 2 17" xfId="4005"/>
    <cellStyle name="Normal 38 2 2 2 2 2 2 2 2 18" xfId="3527"/>
    <cellStyle name="Normal 38 2 2 2 2 2 2 2 2 19" xfId="3049"/>
    <cellStyle name="Normal 38 2 2 2 2 2 2 2 2 2" xfId="14147"/>
    <cellStyle name="Normal 38 2 2 2 2 2 2 2 2 2 10" xfId="9320"/>
    <cellStyle name="Normal 38 2 2 2 2 2 2 2 2 2 11" xfId="8790"/>
    <cellStyle name="Normal 38 2 2 2 2 2 2 2 2 2 12" xfId="8258"/>
    <cellStyle name="Normal 38 2 2 2 2 2 2 2 2 2 13" xfId="7728"/>
    <cellStyle name="Normal 38 2 2 2 2 2 2 2 2 2 14" xfId="7202"/>
    <cellStyle name="Normal 38 2 2 2 2 2 2 2 2 2 15" xfId="6678"/>
    <cellStyle name="Normal 38 2 2 2 2 2 2 2 2 2 16" xfId="6157"/>
    <cellStyle name="Normal 38 2 2 2 2 2 2 2 2 2 17" xfId="5645"/>
    <cellStyle name="Normal 38 2 2 2 2 2 2 2 2 2 18" xfId="5138"/>
    <cellStyle name="Normal 38 2 2 2 2 2 2 2 2 2 19" xfId="4639"/>
    <cellStyle name="Normal 38 2 2 2 2 2 2 2 2 2 2" xfId="14142"/>
    <cellStyle name="Normal 38 2 2 2 2 2 2 2 2 2 2 10" xfId="6072"/>
    <cellStyle name="Normal 38 2 2 2 2 2 2 2 2 2 2 11" xfId="5561"/>
    <cellStyle name="Normal 38 2 2 2 2 2 2 2 2 2 2 12" xfId="5053"/>
    <cellStyle name="Normal 38 2 2 2 2 2 2 2 2 2 2 13" xfId="4555"/>
    <cellStyle name="Normal 38 2 2 2 2 2 2 2 2 2 2 14" xfId="4052"/>
    <cellStyle name="Normal 38 2 2 2 2 2 2 2 2 2 2 15" xfId="3573"/>
    <cellStyle name="Normal 38 2 2 2 2 2 2 2 2 2 2 16" xfId="3093"/>
    <cellStyle name="Normal 38 2 2 2 2 2 2 2 2 2 2 17" xfId="2620"/>
    <cellStyle name="Normal 38 2 2 2 2 2 2 2 2 2 2 18" xfId="2175"/>
    <cellStyle name="Normal 38 2 2 2 2 2 2 2 2 2 2 19" xfId="1750"/>
    <cellStyle name="Normal 38 2 2 2 2 2 2 2 2 2 2 2" xfId="12508"/>
    <cellStyle name="Normal 38 2 2 2 2 2 2 2 2 2 2 2 10" xfId="6067"/>
    <cellStyle name="Normal 38 2 2 2 2 2 2 2 2 2 2 2 11" xfId="5556"/>
    <cellStyle name="Normal 38 2 2 2 2 2 2 2 2 2 2 2 12" xfId="5048"/>
    <cellStyle name="Normal 38 2 2 2 2 2 2 2 2 2 2 2 13" xfId="4550"/>
    <cellStyle name="Normal 38 2 2 2 2 2 2 2 2 2 2 2 14" xfId="4047"/>
    <cellStyle name="Normal 38 2 2 2 2 2 2 2 2 2 2 2 15" xfId="3568"/>
    <cellStyle name="Normal 38 2 2 2 2 2 2 2 2 2 2 2 16" xfId="3088"/>
    <cellStyle name="Normal 38 2 2 2 2 2 2 2 2 2 2 2 17" xfId="2615"/>
    <cellStyle name="Normal 38 2 2 2 2 2 2 2 2 2 2 2 18" xfId="2170"/>
    <cellStyle name="Normal 38 2 2 2 2 2 2 2 2 2 2 2 19" xfId="1745"/>
    <cellStyle name="Normal 38 2 2 2 2 2 2 2 2 2 2 2 2" xfId="12503"/>
    <cellStyle name="Normal 38 2 2 2 2 2 2 2 2 2 2 2 20" xfId="1354"/>
    <cellStyle name="Normal 38 2 2 2 2 2 2 2 2 2 2 2 21" xfId="977"/>
    <cellStyle name="Normal 38 2 2 2 2 2 2 2 2 2 2 2 22" xfId="660"/>
    <cellStyle name="Normal 38 2 2 2 2 2 2 2 2 2 2 2 23" xfId="383"/>
    <cellStyle name="Normal 38 2 2 2 2 2 2 2 2 2 2 2 24" xfId="183"/>
    <cellStyle name="Normal 38 2 2 2 2 2 2 2 2 2 2 2 25" xfId="56"/>
    <cellStyle name="Normal 38 2 2 2 2 2 2 2 2 2 2 2 26" xfId="17927"/>
    <cellStyle name="Normal 38 2 2 2 2 2 2 2 2 2 2 2 27" xfId="19268"/>
    <cellStyle name="Normal 38 2 2 2 2 2 2 2 2 2 2 2 28" xfId="20590"/>
    <cellStyle name="Normal 38 2 2 2 2 2 2 2 2 2 2 2 29" xfId="21946"/>
    <cellStyle name="Normal 38 2 2 2 2 2 2 2 2 2 2 2 3" xfId="9774"/>
    <cellStyle name="Normal 38 2 2 2 2 2 2 2 2 2 2 2 30" xfId="23302"/>
    <cellStyle name="Normal 38 2 2 2 2 2 2 2 2 2 2 2 31" xfId="24618"/>
    <cellStyle name="Normal 38 2 2 2 2 2 2 2 2 2 2 2 32" xfId="25840"/>
    <cellStyle name="Normal 38 2 2 2 2 2 2 2 2 2 2 2 33" xfId="26863"/>
    <cellStyle name="Normal 38 2 2 2 2 2 2 2 2 2 2 2 34" xfId="27535"/>
    <cellStyle name="Normal 38 2 2 2 2 2 2 2 2 2 2 2 4" xfId="9227"/>
    <cellStyle name="Normal 38 2 2 2 2 2 2 2 2 2 2 2 5" xfId="8696"/>
    <cellStyle name="Normal 38 2 2 2 2 2 2 2 2 2 2 2 6" xfId="8164"/>
    <cellStyle name="Normal 38 2 2 2 2 2 2 2 2 2 2 2 7" xfId="7634"/>
    <cellStyle name="Normal 38 2 2 2 2 2 2 2 2 2 2 2 8" xfId="7108"/>
    <cellStyle name="Normal 38 2 2 2 2 2 2 2 2 2 2 2 9" xfId="6585"/>
    <cellStyle name="Normal 38 2 2 2 2 2 2 2 2 2 2 20" xfId="1359"/>
    <cellStyle name="Normal 38 2 2 2 2 2 2 2 2 2 2 21" xfId="982"/>
    <cellStyle name="Normal 38 2 2 2 2 2 2 2 2 2 2 22" xfId="665"/>
    <cellStyle name="Normal 38 2 2 2 2 2 2 2 2 2 2 23" xfId="388"/>
    <cellStyle name="Normal 38 2 2 2 2 2 2 2 2 2 2 24" xfId="188"/>
    <cellStyle name="Normal 38 2 2 2 2 2 2 2 2 2 2 25" xfId="61"/>
    <cellStyle name="Normal 38 2 2 2 2 2 2 2 2 2 2 26" xfId="17922"/>
    <cellStyle name="Normal 38 2 2 2 2 2 2 2 2 2 2 27" xfId="19263"/>
    <cellStyle name="Normal 38 2 2 2 2 2 2 2 2 2 2 28" xfId="20585"/>
    <cellStyle name="Normal 38 2 2 2 2 2 2 2 2 2 2 29" xfId="21941"/>
    <cellStyle name="Normal 38 2 2 2 2 2 2 2 2 2 2 3" xfId="9779"/>
    <cellStyle name="Normal 38 2 2 2 2 2 2 2 2 2 2 30" xfId="23297"/>
    <cellStyle name="Normal 38 2 2 2 2 2 2 2 2 2 2 31" xfId="24613"/>
    <cellStyle name="Normal 38 2 2 2 2 2 2 2 2 2 2 32" xfId="25835"/>
    <cellStyle name="Normal 38 2 2 2 2 2 2 2 2 2 2 33" xfId="26858"/>
    <cellStyle name="Normal 38 2 2 2 2 2 2 2 2 2 2 34" xfId="27530"/>
    <cellStyle name="Normal 38 2 2 2 2 2 2 2 2 2 2 4" xfId="9232"/>
    <cellStyle name="Normal 38 2 2 2 2 2 2 2 2 2 2 5" xfId="8701"/>
    <cellStyle name="Normal 38 2 2 2 2 2 2 2 2 2 2 6" xfId="8169"/>
    <cellStyle name="Normal 38 2 2 2 2 2 2 2 2 2 2 7" xfId="7639"/>
    <cellStyle name="Normal 38 2 2 2 2 2 2 2 2 2 2 8" xfId="7113"/>
    <cellStyle name="Normal 38 2 2 2 2 2 2 2 2 2 2 9" xfId="6590"/>
    <cellStyle name="Normal 38 2 2 2 2 2 2 2 2 2 20" xfId="4138"/>
    <cellStyle name="Normal 38 2 2 2 2 2 2 2 2 2 21" xfId="3659"/>
    <cellStyle name="Normal 38 2 2 2 2 2 2 2 2 2 22" xfId="1927"/>
    <cellStyle name="Normal 38 2 2 2 2 2 2 2 2 2 23" xfId="2486"/>
    <cellStyle name="Normal 38 2 2 2 2 2 2 2 2 2 24" xfId="2954"/>
    <cellStyle name="Normal 38 2 2 2 2 2 2 2 2 2 25" xfId="6278"/>
    <cellStyle name="Normal 38 2 2 2 2 2 2 2 2 2 26" xfId="16452"/>
    <cellStyle name="Normal 38 2 2 2 2 2 2 2 2 2 27" xfId="17549"/>
    <cellStyle name="Normal 38 2 2 2 2 2 2 2 2 2 28" xfId="19001"/>
    <cellStyle name="Normal 38 2 2 2 2 2 2 2 2 2 29" xfId="17193"/>
    <cellStyle name="Normal 38 2 2 2 2 2 2 2 2 2 3" xfId="11248"/>
    <cellStyle name="Normal 38 2 2 2 2 2 2 2 2 2 30" xfId="19340"/>
    <cellStyle name="Normal 38 2 2 2 2 2 2 2 2 2 31" xfId="21340"/>
    <cellStyle name="Normal 38 2 2 2 2 2 2 2 2 2 32" xfId="19561"/>
    <cellStyle name="Normal 38 2 2 2 2 2 2 2 2 2 33" xfId="25596"/>
    <cellStyle name="Normal 38 2 2 2 2 2 2 2 2 2 34" xfId="26911"/>
    <cellStyle name="Normal 38 2 2 2 2 2 2 2 2 2 4" xfId="11994"/>
    <cellStyle name="Normal 38 2 2 2 2 2 2 2 2 2 5" xfId="10498"/>
    <cellStyle name="Normal 38 2 2 2 2 2 2 2 2 2 6" xfId="11011"/>
    <cellStyle name="Normal 38 2 2 2 2 2 2 2 2 2 7" xfId="11110"/>
    <cellStyle name="Normal 38 2 2 2 2 2 2 2 2 2 8" xfId="12213"/>
    <cellStyle name="Normal 38 2 2 2 2 2 2 2 2 2 9" xfId="10001"/>
    <cellStyle name="Normal 38 2 2 2 2 2 2 2 2 20" xfId="2578"/>
    <cellStyle name="Normal 38 2 2 2 2 2 2 2 2 21" xfId="2132"/>
    <cellStyle name="Normal 38 2 2 2 2 2 2 2 2 22" xfId="1712"/>
    <cellStyle name="Normal 38 2 2 2 2 2 2 2 2 23" xfId="2749"/>
    <cellStyle name="Normal 38 2 2 2 2 2 2 2 2 24" xfId="1146"/>
    <cellStyle name="Normal 38 2 2 2 2 2 2 2 2 25" xfId="631"/>
    <cellStyle name="Normal 38 2 2 2 2 2 2 2 2 26" xfId="364"/>
    <cellStyle name="Normal 38 2 2 2 2 2 2 2 2 27" xfId="16447"/>
    <cellStyle name="Normal 38 2 2 2 2 2 2 2 2 28" xfId="16507"/>
    <cellStyle name="Normal 38 2 2 2 2 2 2 2 2 29" xfId="18791"/>
    <cellStyle name="Normal 38 2 2 2 2 2 2 2 2 3" xfId="13092"/>
    <cellStyle name="Normal 38 2 2 2 2 2 2 2 2 3 10" xfId="27251"/>
    <cellStyle name="Normal 38 2 2 2 2 2 2 2 2 3 2" xfId="17350"/>
    <cellStyle name="Normal 38 2 2 2 2 2 2 2 2 3 3" xfId="18696"/>
    <cellStyle name="Normal 38 2 2 2 2 2 2 2 2 3 4" xfId="20028"/>
    <cellStyle name="Normal 38 2 2 2 2 2 2 2 2 3 5" xfId="21378"/>
    <cellStyle name="Normal 38 2 2 2 2 2 2 2 2 3 6" xfId="22734"/>
    <cellStyle name="Normal 38 2 2 2 2 2 2 2 2 3 7" xfId="24064"/>
    <cellStyle name="Normal 38 2 2 2 2 2 2 2 2 3 8" xfId="25321"/>
    <cellStyle name="Normal 38 2 2 2 2 2 2 2 2 3 9" xfId="26415"/>
    <cellStyle name="Normal 38 2 2 2 2 2 2 2 2 30" xfId="20085"/>
    <cellStyle name="Normal 38 2 2 2 2 2 2 2 2 31" xfId="19820"/>
    <cellStyle name="Normal 38 2 2 2 2 2 2 2 2 32" xfId="22009"/>
    <cellStyle name="Normal 38 2 2 2 2 2 2 2 2 33" xfId="22545"/>
    <cellStyle name="Normal 38 2 2 2 2 2 2 2 2 34" xfId="25404"/>
    <cellStyle name="Normal 38 2 2 2 2 2 2 2 2 35" xfId="25121"/>
    <cellStyle name="Normal 38 2 2 2 2 2 2 2 2 4" xfId="11253"/>
    <cellStyle name="Normal 38 2 2 2 2 2 2 2 2 5" xfId="10437"/>
    <cellStyle name="Normal 38 2 2 2 2 2 2 2 2 6" xfId="9982"/>
    <cellStyle name="Normal 38 2 2 2 2 2 2 2 2 7" xfId="9183"/>
    <cellStyle name="Normal 38 2 2 2 2 2 2 2 2 8" xfId="8652"/>
    <cellStyle name="Normal 38 2 2 2 2 2 2 2 2 9" xfId="8120"/>
    <cellStyle name="Normal 38 2 2 2 2 2 2 2 20" xfId="5819"/>
    <cellStyle name="Normal 38 2 2 2 2 2 2 2 21" xfId="5313"/>
    <cellStyle name="Normal 38 2 2 2 2 2 2 2 22" xfId="4808"/>
    <cellStyle name="Normal 38 2 2 2 2 2 2 2 23" xfId="4309"/>
    <cellStyle name="Normal 38 2 2 2 2 2 2 2 24" xfId="3825"/>
    <cellStyle name="Normal 38 2 2 2 2 2 2 2 25" xfId="3338"/>
    <cellStyle name="Normal 38 2 2 2 2 2 2 2 26" xfId="1546"/>
    <cellStyle name="Normal 38 2 2 2 2 2 2 2 27" xfId="7781"/>
    <cellStyle name="Normal 38 2 2 2 2 2 2 2 28" xfId="1969"/>
    <cellStyle name="Normal 38 2 2 2 2 2 2 2 29" xfId="4971"/>
    <cellStyle name="Normal 38 2 2 2 2 2 2 2 3" xfId="13899"/>
    <cellStyle name="Normal 38 2 2 2 2 2 2 2 3 10" xfId="26937"/>
    <cellStyle name="Normal 38 2 2 2 2 2 2 2 3 2" xfId="16629"/>
    <cellStyle name="Normal 38 2 2 2 2 2 2 2 3 3" xfId="15372"/>
    <cellStyle name="Normal 38 2 2 2 2 2 2 2 3 4" xfId="17230"/>
    <cellStyle name="Normal 38 2 2 2 2 2 2 2 3 5" xfId="20673"/>
    <cellStyle name="Normal 38 2 2 2 2 2 2 2 3 6" xfId="22035"/>
    <cellStyle name="Normal 38 2 2 2 2 2 2 2 3 7" xfId="23388"/>
    <cellStyle name="Normal 38 2 2 2 2 2 2 2 3 8" xfId="22719"/>
    <cellStyle name="Normal 38 2 2 2 2 2 2 2 3 9" xfId="20866"/>
    <cellStyle name="Normal 38 2 2 2 2 2 2 2 30" xfId="15863"/>
    <cellStyle name="Normal 38 2 2 2 2 2 2 2 31" xfId="15741"/>
    <cellStyle name="Normal 38 2 2 2 2 2 2 2 32" xfId="17576"/>
    <cellStyle name="Normal 38 2 2 2 2 2 2 2 33" xfId="20149"/>
    <cellStyle name="Normal 38 2 2 2 2 2 2 2 34" xfId="21111"/>
    <cellStyle name="Normal 38 2 2 2 2 2 2 2 35" xfId="21015"/>
    <cellStyle name="Normal 38 2 2 2 2 2 2 2 36" xfId="23161"/>
    <cellStyle name="Normal 38 2 2 2 2 2 2 2 37" xfId="21981"/>
    <cellStyle name="Normal 38 2 2 2 2 2 2 2 38" xfId="25967"/>
    <cellStyle name="Normal 38 2 2 2 2 2 2 2 4" xfId="13746"/>
    <cellStyle name="Normal 38 2 2 2 2 2 2 2 4 10" xfId="26986"/>
    <cellStyle name="Normal 38 2 2 2 2 2 2 2 4 2" xfId="16764"/>
    <cellStyle name="Normal 38 2 2 2 2 2 2 2 4 3" xfId="18115"/>
    <cellStyle name="Normal 38 2 2 2 2 2 2 2 4 4" xfId="19451"/>
    <cellStyle name="Normal 38 2 2 2 2 2 2 2 4 5" xfId="20808"/>
    <cellStyle name="Normal 38 2 2 2 2 2 2 2 4 6" xfId="22166"/>
    <cellStyle name="Normal 38 2 2 2 2 2 2 2 4 7" xfId="23516"/>
    <cellStyle name="Normal 38 2 2 2 2 2 2 2 4 8" xfId="24793"/>
    <cellStyle name="Normal 38 2 2 2 2 2 2 2 4 9" xfId="25982"/>
    <cellStyle name="Normal 38 2 2 2 2 2 2 2 5" xfId="13622"/>
    <cellStyle name="Normal 38 2 2 2 2 2 2 2 5 10" xfId="27026"/>
    <cellStyle name="Normal 38 2 2 2 2 2 2 2 5 2" xfId="16874"/>
    <cellStyle name="Normal 38 2 2 2 2 2 2 2 5 3" xfId="18221"/>
    <cellStyle name="Normal 38 2 2 2 2 2 2 2 5 4" xfId="19559"/>
    <cellStyle name="Normal 38 2 2 2 2 2 2 2 5 5" xfId="20914"/>
    <cellStyle name="Normal 38 2 2 2 2 2 2 2 5 6" xfId="22271"/>
    <cellStyle name="Normal 38 2 2 2 2 2 2 2 5 7" xfId="23621"/>
    <cellStyle name="Normal 38 2 2 2 2 2 2 2 5 8" xfId="24890"/>
    <cellStyle name="Normal 38 2 2 2 2 2 2 2 5 9" xfId="26057"/>
    <cellStyle name="Normal 38 2 2 2 2 2 2 2 6" xfId="13097"/>
    <cellStyle name="Normal 38 2 2 2 2 2 2 2 6 2" xfId="12830"/>
    <cellStyle name="Normal 38 2 2 2 2 2 2 2 6 2 10" xfId="27355"/>
    <cellStyle name="Normal 38 2 2 2 2 2 2 2 6 2 2" xfId="17607"/>
    <cellStyle name="Normal 38 2 2 2 2 2 2 2 6 2 3" xfId="18951"/>
    <cellStyle name="Normal 38 2 2 2 2 2 2 2 6 2 4" xfId="20275"/>
    <cellStyle name="Normal 38 2 2 2 2 2 2 2 6 2 5" xfId="21630"/>
    <cellStyle name="Normal 38 2 2 2 2 2 2 2 6 2 6" xfId="22988"/>
    <cellStyle name="Normal 38 2 2 2 2 2 2 2 6 2 7" xfId="24310"/>
    <cellStyle name="Normal 38 2 2 2 2 2 2 2 6 2 8" xfId="25549"/>
    <cellStyle name="Normal 38 2 2 2 2 2 2 2 6 2 9" xfId="26603"/>
    <cellStyle name="Normal 38 2 2 2 2 2 2 2 7" xfId="11859"/>
    <cellStyle name="Normal 38 2 2 2 2 2 2 2 8" xfId="12027"/>
    <cellStyle name="Normal 38 2 2 2 2 2 2 2 9" xfId="12227"/>
    <cellStyle name="Normal 38 2 2 2 2 2 2 20" xfId="8272"/>
    <cellStyle name="Normal 38 2 2 2 2 2 2 21" xfId="7741"/>
    <cellStyle name="Normal 38 2 2 2 2 2 2 22" xfId="7215"/>
    <cellStyle name="Normal 38 2 2 2 2 2 2 23" xfId="6691"/>
    <cellStyle name="Normal 38 2 2 2 2 2 2 24" xfId="6170"/>
    <cellStyle name="Normal 38 2 2 2 2 2 2 25" xfId="5658"/>
    <cellStyle name="Normal 38 2 2 2 2 2 2 26" xfId="4531"/>
    <cellStyle name="Normal 38 2 2 2 2 2 2 27" xfId="2085"/>
    <cellStyle name="Normal 38 2 2 2 2 2 2 28" xfId="5154"/>
    <cellStyle name="Normal 38 2 2 2 2 2 2 29" xfId="1295"/>
    <cellStyle name="Normal 38 2 2 2 2 2 2 3" xfId="14563"/>
    <cellStyle name="Normal 38 2 2 2 2 2 2 3 10" xfId="23757"/>
    <cellStyle name="Normal 38 2 2 2 2 2 2 3 11" xfId="25194"/>
    <cellStyle name="Normal 38 2 2 2 2 2 2 3 12" xfId="25590"/>
    <cellStyle name="Normal 38 2 2 2 2 2 2 3 2" xfId="13906"/>
    <cellStyle name="Normal 38 2 2 2 2 2 2 3 2 2" xfId="12719"/>
    <cellStyle name="Normal 38 2 2 2 2 2 2 3 2 2 10" xfId="26688"/>
    <cellStyle name="Normal 38 2 2 2 2 2 2 3 2 2 11" xfId="27406"/>
    <cellStyle name="Normal 38 2 2 2 2 2 2 3 2 2 2" xfId="12443"/>
    <cellStyle name="Normal 38 2 2 2 2 2 2 3 2 2 3" xfId="17717"/>
    <cellStyle name="Normal 38 2 2 2 2 2 2 3 2 2 4" xfId="19056"/>
    <cellStyle name="Normal 38 2 2 2 2 2 2 3 2 2 5" xfId="20383"/>
    <cellStyle name="Normal 38 2 2 2 2 2 2 3 2 2 6" xfId="21739"/>
    <cellStyle name="Normal 38 2 2 2 2 2 2 3 2 2 7" xfId="23095"/>
    <cellStyle name="Normal 38 2 2 2 2 2 2 3 2 2 8" xfId="24415"/>
    <cellStyle name="Normal 38 2 2 2 2 2 2 3 2 2 9" xfId="25646"/>
    <cellStyle name="Normal 38 2 2 2 2 2 2 3 3" xfId="13020"/>
    <cellStyle name="Normal 38 2 2 2 2 2 2 3 4" xfId="16046"/>
    <cellStyle name="Normal 38 2 2 2 2 2 2 3 5" xfId="15574"/>
    <cellStyle name="Normal 38 2 2 2 2 2 2 3 6" xfId="18554"/>
    <cellStyle name="Normal 38 2 2 2 2 2 2 3 7" xfId="17432"/>
    <cellStyle name="Normal 38 2 2 2 2 2 2 3 8" xfId="20552"/>
    <cellStyle name="Normal 38 2 2 2 2 2 2 3 9" xfId="22610"/>
    <cellStyle name="Normal 38 2 2 2 2 2 2 30" xfId="15858"/>
    <cellStyle name="Normal 38 2 2 2 2 2 2 31" xfId="17271"/>
    <cellStyle name="Normal 38 2 2 2 2 2 2 32" xfId="18031"/>
    <cellStyle name="Normal 38 2 2 2 2 2 2 33" xfId="18377"/>
    <cellStyle name="Normal 38 2 2 2 2 2 2 34" xfId="21807"/>
    <cellStyle name="Normal 38 2 2 2 2 2 2 35" xfId="21240"/>
    <cellStyle name="Normal 38 2 2 2 2 2 2 36" xfId="21397"/>
    <cellStyle name="Normal 38 2 2 2 2 2 2 37" xfId="24716"/>
    <cellStyle name="Normal 38 2 2 2 2 2 2 38" xfId="24691"/>
    <cellStyle name="Normal 38 2 2 2 2 2 2 4" xfId="13752"/>
    <cellStyle name="Normal 38 2 2 2 2 2 2 5" xfId="13628"/>
    <cellStyle name="Normal 38 2 2 2 2 2 2 6" xfId="13329"/>
    <cellStyle name="Normal 38 2 2 2 2 2 2 6 10" xfId="26247"/>
    <cellStyle name="Normal 38 2 2 2 2 2 2 6 11" xfId="27157"/>
    <cellStyle name="Normal 38 2 2 2 2 2 2 6 2" xfId="12835"/>
    <cellStyle name="Normal 38 2 2 2 2 2 2 6 3" xfId="17120"/>
    <cellStyle name="Normal 38 2 2 2 2 2 2 6 4" xfId="18468"/>
    <cellStyle name="Normal 38 2 2 2 2 2 2 6 5" xfId="19801"/>
    <cellStyle name="Normal 38 2 2 2 2 2 2 6 6" xfId="21155"/>
    <cellStyle name="Normal 38 2 2 2 2 2 2 6 7" xfId="22509"/>
    <cellStyle name="Normal 38 2 2 2 2 2 2 6 8" xfId="23851"/>
    <cellStyle name="Normal 38 2 2 2 2 2 2 6 9" xfId="25116"/>
    <cellStyle name="Normal 38 2 2 2 2 2 2 7" xfId="11865"/>
    <cellStyle name="Normal 38 2 2 2 2 2 2 8" xfId="11912"/>
    <cellStyle name="Normal 38 2 2 2 2 2 2 9" xfId="11733"/>
    <cellStyle name="Normal 38 2 2 2 2 2 20" xfId="8597"/>
    <cellStyle name="Normal 38 2 2 2 2 2 21" xfId="8060"/>
    <cellStyle name="Normal 38 2 2 2 2 2 22" xfId="7535"/>
    <cellStyle name="Normal 38 2 2 2 2 2 23" xfId="7009"/>
    <cellStyle name="Normal 38 2 2 2 2 2 24" xfId="6484"/>
    <cellStyle name="Normal 38 2 2 2 2 2 25" xfId="5970"/>
    <cellStyle name="Normal 38 2 2 2 2 2 26" xfId="5457"/>
    <cellStyle name="Normal 38 2 2 2 2 2 27" xfId="4951"/>
    <cellStyle name="Normal 38 2 2 2 2 2 28" xfId="4454"/>
    <cellStyle name="Normal 38 2 2 2 2 2 29" xfId="7861"/>
    <cellStyle name="Normal 38 2 2 2 2 2 3" xfId="14714"/>
    <cellStyle name="Normal 38 2 2 2 2 2 3 10" xfId="25844"/>
    <cellStyle name="Normal 38 2 2 2 2 2 3 2" xfId="15898"/>
    <cellStyle name="Normal 38 2 2 2 2 2 3 3" xfId="17198"/>
    <cellStyle name="Normal 38 2 2 2 2 2 3 4" xfId="16854"/>
    <cellStyle name="Normal 38 2 2 2 2 2 3 5" xfId="19521"/>
    <cellStyle name="Normal 38 2 2 2 2 2 3 6" xfId="21716"/>
    <cellStyle name="Normal 38 2 2 2 2 2 3 7" xfId="22125"/>
    <cellStyle name="Normal 38 2 2 2 2 2 3 8" xfId="21116"/>
    <cellStyle name="Normal 38 2 2 2 2 2 3 9" xfId="24291"/>
    <cellStyle name="Normal 38 2 2 2 2 2 30" xfId="1988"/>
    <cellStyle name="Normal 38 2 2 2 2 2 31" xfId="999"/>
    <cellStyle name="Normal 38 2 2 2 2 2 32" xfId="938"/>
    <cellStyle name="Normal 38 2 2 2 2 2 33" xfId="15694"/>
    <cellStyle name="Normal 38 2 2 2 2 2 34" xfId="17260"/>
    <cellStyle name="Normal 38 2 2 2 2 2 35" xfId="17551"/>
    <cellStyle name="Normal 38 2 2 2 2 2 36" xfId="19212"/>
    <cellStyle name="Normal 38 2 2 2 2 2 37" xfId="20856"/>
    <cellStyle name="Normal 38 2 2 2 2 2 38" xfId="19140"/>
    <cellStyle name="Normal 38 2 2 2 2 2 39" xfId="24235"/>
    <cellStyle name="Normal 38 2 2 2 2 2 4" xfId="11604"/>
    <cellStyle name="Normal 38 2 2 2 2 2 4 10" xfId="6568"/>
    <cellStyle name="Normal 38 2 2 2 2 2 4 11" xfId="6050"/>
    <cellStyle name="Normal 38 2 2 2 2 2 4 12" xfId="5539"/>
    <cellStyle name="Normal 38 2 2 2 2 2 4 13" xfId="5031"/>
    <cellStyle name="Normal 38 2 2 2 2 2 4 14" xfId="4533"/>
    <cellStyle name="Normal 38 2 2 2 2 2 4 15" xfId="4030"/>
    <cellStyle name="Normal 38 2 2 2 2 2 4 16" xfId="3553"/>
    <cellStyle name="Normal 38 2 2 2 2 2 4 17" xfId="3074"/>
    <cellStyle name="Normal 38 2 2 2 2 2 4 18" xfId="2601"/>
    <cellStyle name="Normal 38 2 2 2 2 2 4 19" xfId="2156"/>
    <cellStyle name="Normal 38 2 2 2 2 2 4 2" xfId="14677"/>
    <cellStyle name="Normal 38 2 2 2 2 2 4 20" xfId="1731"/>
    <cellStyle name="Normal 38 2 2 2 2 2 4 21" xfId="1343"/>
    <cellStyle name="Normal 38 2 2 2 2 2 4 22" xfId="1211"/>
    <cellStyle name="Normal 38 2 2 2 2 2 4 23" xfId="648"/>
    <cellStyle name="Normal 38 2 2 2 2 2 4 24" xfId="373"/>
    <cellStyle name="Normal 38 2 2 2 2 2 4 25" xfId="173"/>
    <cellStyle name="Normal 38 2 2 2 2 2 4 26" xfId="15933"/>
    <cellStyle name="Normal 38 2 2 2 2 2 4 27" xfId="15909"/>
    <cellStyle name="Normal 38 2 2 2 2 2 4 28" xfId="15564"/>
    <cellStyle name="Normal 38 2 2 2 2 2 4 29" xfId="19217"/>
    <cellStyle name="Normal 38 2 2 2 2 2 4 3" xfId="11787"/>
    <cellStyle name="Normal 38 2 2 2 2 2 4 30" xfId="20771"/>
    <cellStyle name="Normal 38 2 2 2 2 2 4 31" xfId="22956"/>
    <cellStyle name="Normal 38 2 2 2 2 2 4 32" xfId="19027"/>
    <cellStyle name="Normal 38 2 2 2 2 2 4 33" xfId="20739"/>
    <cellStyle name="Normal 38 2 2 2 2 2 4 34" xfId="25006"/>
    <cellStyle name="Normal 38 2 2 2 2 2 4 4" xfId="10082"/>
    <cellStyle name="Normal 38 2 2 2 2 2 4 5" xfId="9210"/>
    <cellStyle name="Normal 38 2 2 2 2 2 4 6" xfId="8679"/>
    <cellStyle name="Normal 38 2 2 2 2 2 4 7" xfId="8147"/>
    <cellStyle name="Normal 38 2 2 2 2 2 4 8" xfId="7617"/>
    <cellStyle name="Normal 38 2 2 2 2 2 4 9" xfId="7091"/>
    <cellStyle name="Normal 38 2 2 2 2 2 40" xfId="20968"/>
    <cellStyle name="Normal 38 2 2 2 2 2 41" xfId="26422"/>
    <cellStyle name="Normal 38 2 2 2 2 2 5" xfId="14568"/>
    <cellStyle name="Normal 38 2 2 2 2 2 5 2" xfId="14287"/>
    <cellStyle name="Normal 38 2 2 2 2 2 5 2 10" xfId="24306"/>
    <cellStyle name="Normal 38 2 2 2 2 2 5 2 11" xfId="26747"/>
    <cellStyle name="Normal 38 2 2 2 2 2 5 2 2" xfId="12724"/>
    <cellStyle name="Normal 38 2 2 2 2 2 5 2 2 2" xfId="12604"/>
    <cellStyle name="Normal 38 2 2 2 2 2 5 2 2 2 10" xfId="27472"/>
    <cellStyle name="Normal 38 2 2 2 2 2 5 2 2 2 2" xfId="17829"/>
    <cellStyle name="Normal 38 2 2 2 2 2 5 2 2 2 3" xfId="19170"/>
    <cellStyle name="Normal 38 2 2 2 2 2 5 2 2 2 4" xfId="20492"/>
    <cellStyle name="Normal 38 2 2 2 2 2 5 2 2 2 5" xfId="21849"/>
    <cellStyle name="Normal 38 2 2 2 2 2 5 2 2 2 6" xfId="23206"/>
    <cellStyle name="Normal 38 2 2 2 2 2 5 2 2 2 7" xfId="24523"/>
    <cellStyle name="Normal 38 2 2 2 2 2 5 2 2 2 8" xfId="25751"/>
    <cellStyle name="Normal 38 2 2 2 2 2 5 2 2 2 9" xfId="26782"/>
    <cellStyle name="Normal 38 2 2 2 2 2 5 2 3" xfId="16320"/>
    <cellStyle name="Normal 38 2 2 2 2 2 5 2 4" xfId="16853"/>
    <cellStyle name="Normal 38 2 2 2 2 2 5 2 5" xfId="17121"/>
    <cellStyle name="Normal 38 2 2 2 2 2 5 2 6" xfId="20558"/>
    <cellStyle name="Normal 38 2 2 2 2 2 5 2 7" xfId="21689"/>
    <cellStyle name="Normal 38 2 2 2 2 2 5 2 8" xfId="21218"/>
    <cellStyle name="Normal 38 2 2 2 2 2 5 2 9" xfId="24290"/>
    <cellStyle name="Normal 38 2 2 2 2 2 5 3" xfId="13196"/>
    <cellStyle name="Normal 38 2 2 2 2 2 5 3 10" xfId="27213"/>
    <cellStyle name="Normal 38 2 2 2 2 2 5 3 2" xfId="17246"/>
    <cellStyle name="Normal 38 2 2 2 2 2 5 3 3" xfId="18593"/>
    <cellStyle name="Normal 38 2 2 2 2 2 5 3 4" xfId="19925"/>
    <cellStyle name="Normal 38 2 2 2 2 2 5 3 5" xfId="21276"/>
    <cellStyle name="Normal 38 2 2 2 2 2 5 3 6" xfId="22633"/>
    <cellStyle name="Normal 38 2 2 2 2 2 5 3 7" xfId="23968"/>
    <cellStyle name="Normal 38 2 2 2 2 2 5 3 8" xfId="25227"/>
    <cellStyle name="Normal 38 2 2 2 2 2 5 3 9" xfId="26342"/>
    <cellStyle name="Normal 38 2 2 2 2 2 6" xfId="13459"/>
    <cellStyle name="Normal 38 2 2 2 2 2 6 10" xfId="7396"/>
    <cellStyle name="Normal 38 2 2 2 2 2 6 11" xfId="6872"/>
    <cellStyle name="Normal 38 2 2 2 2 2 6 12" xfId="6350"/>
    <cellStyle name="Normal 38 2 2 2 2 2 6 13" xfId="5833"/>
    <cellStyle name="Normal 38 2 2 2 2 2 6 14" xfId="5326"/>
    <cellStyle name="Normal 38 2 2 2 2 2 6 15" xfId="4822"/>
    <cellStyle name="Normal 38 2 2 2 2 2 6 16" xfId="4322"/>
    <cellStyle name="Normal 38 2 2 2 2 2 6 17" xfId="3837"/>
    <cellStyle name="Normal 38 2 2 2 2 2 6 18" xfId="3352"/>
    <cellStyle name="Normal 38 2 2 2 2 2 6 19" xfId="2881"/>
    <cellStyle name="Normal 38 2 2 2 2 2 6 2" xfId="14498"/>
    <cellStyle name="Normal 38 2 2 2 2 2 6 20" xfId="2424"/>
    <cellStyle name="Normal 38 2 2 2 2 2 6 21" xfId="1978"/>
    <cellStyle name="Normal 38 2 2 2 2 2 6 22" xfId="4378"/>
    <cellStyle name="Normal 38 2 2 2 2 2 6 23" xfId="3355"/>
    <cellStyle name="Normal 38 2 2 2 2 2 6 24" xfId="849"/>
    <cellStyle name="Normal 38 2 2 2 2 2 6 25" xfId="551"/>
    <cellStyle name="Normal 38 2 2 2 2 2 6 26" xfId="16111"/>
    <cellStyle name="Normal 38 2 2 2 2 2 6 27" xfId="15719"/>
    <cellStyle name="Normal 38 2 2 2 2 2 6 28" xfId="19180"/>
    <cellStyle name="Normal 38 2 2 2 2 2 6 29" xfId="19753"/>
    <cellStyle name="Normal 38 2 2 2 2 2 6 3" xfId="11605"/>
    <cellStyle name="Normal 38 2 2 2 2 2 6 30" xfId="20867"/>
    <cellStyle name="Normal 38 2 2 2 2 2 6 31" xfId="23047"/>
    <cellStyle name="Normal 38 2 2 2 2 2 6 32" xfId="23208"/>
    <cellStyle name="Normal 38 2 2 2 2 2 6 33" xfId="25760"/>
    <cellStyle name="Normal 38 2 2 2 2 2 6 34" xfId="26511"/>
    <cellStyle name="Normal 38 2 2 2 2 2 6 4" xfId="12145"/>
    <cellStyle name="Normal 38 2 2 2 2 2 6 5" xfId="11162"/>
    <cellStyle name="Normal 38 2 2 2 2 2 6 6" xfId="9521"/>
    <cellStyle name="Normal 38 2 2 2 2 2 6 7" xfId="8985"/>
    <cellStyle name="Normal 38 2 2 2 2 2 6 8" xfId="8456"/>
    <cellStyle name="Normal 38 2 2 2 2 2 6 9" xfId="7919"/>
    <cellStyle name="Normal 38 2 2 2 2 2 7" xfId="14298"/>
    <cellStyle name="Normal 38 2 2 2 2 2 7 10" xfId="24430"/>
    <cellStyle name="Normal 38 2 2 2 2 2 7 2" xfId="16309"/>
    <cellStyle name="Normal 38 2 2 2 2 2 7 3" xfId="17457"/>
    <cellStyle name="Normal 38 2 2 2 2 2 7 4" xfId="18538"/>
    <cellStyle name="Normal 38 2 2 2 2 2 7 5" xfId="19165"/>
    <cellStyle name="Normal 38 2 2 2 2 2 7 6" xfId="21707"/>
    <cellStyle name="Normal 38 2 2 2 2 2 7 7" xfId="20841"/>
    <cellStyle name="Normal 38 2 2 2 2 2 7 8" xfId="22069"/>
    <cellStyle name="Normal 38 2 2 2 2 2 7 9" xfId="25180"/>
    <cellStyle name="Normal 38 2 2 2 2 2 8" xfId="14055"/>
    <cellStyle name="Normal 38 2 2 2 2 2 8 10" xfId="26125"/>
    <cellStyle name="Normal 38 2 2 2 2 2 8 2" xfId="16519"/>
    <cellStyle name="Normal 38 2 2 2 2 2 8 3" xfId="16783"/>
    <cellStyle name="Normal 38 2 2 2 2 2 8 4" xfId="18496"/>
    <cellStyle name="Normal 38 2 2 2 2 2 8 5" xfId="18858"/>
    <cellStyle name="Normal 38 2 2 2 2 2 8 6" xfId="20281"/>
    <cellStyle name="Normal 38 2 2 2 2 2 8 7" xfId="21128"/>
    <cellStyle name="Normal 38 2 2 2 2 2 8 8" xfId="24141"/>
    <cellStyle name="Normal 38 2 2 2 2 2 8 9" xfId="25140"/>
    <cellStyle name="Normal 38 2 2 2 2 2 9" xfId="13335"/>
    <cellStyle name="Normal 38 2 2 2 2 2 9 2" xfId="12931"/>
    <cellStyle name="Normal 38 2 2 2 2 2 9 2 10" xfId="27317"/>
    <cellStyle name="Normal 38 2 2 2 2 2 9 2 2" xfId="17506"/>
    <cellStyle name="Normal 38 2 2 2 2 2 9 2 3" xfId="18853"/>
    <cellStyle name="Normal 38 2 2 2 2 2 9 2 4" xfId="20179"/>
    <cellStyle name="Normal 38 2 2 2 2 2 9 2 5" xfId="21533"/>
    <cellStyle name="Normal 38 2 2 2 2 2 9 2 6" xfId="22889"/>
    <cellStyle name="Normal 38 2 2 2 2 2 9 2 7" xfId="24213"/>
    <cellStyle name="Normal 38 2 2 2 2 2 9 2 8" xfId="25461"/>
    <cellStyle name="Normal 38 2 2 2 2 2 9 2 9" xfId="26532"/>
    <cellStyle name="Normal 38 2 2 2 2 20" xfId="5083"/>
    <cellStyle name="Normal 38 2 2 2 2 21" xfId="4584"/>
    <cellStyle name="Normal 38 2 2 2 2 22" xfId="4082"/>
    <cellStyle name="Normal 38 2 2 2 2 23" xfId="3605"/>
    <cellStyle name="Normal 38 2 2 2 2 24" xfId="3123"/>
    <cellStyle name="Normal 38 2 2 2 2 25" xfId="2651"/>
    <cellStyle name="Normal 38 2 2 2 2 26" xfId="2203"/>
    <cellStyle name="Normal 38 2 2 2 2 27" xfId="1780"/>
    <cellStyle name="Normal 38 2 2 2 2 28" xfId="1387"/>
    <cellStyle name="Normal 38 2 2 2 2 29" xfId="2087"/>
    <cellStyle name="Normal 38 2 2 2 2 3" xfId="13305"/>
    <cellStyle name="Normal 38 2 2 2 2 3 10" xfId="9441"/>
    <cellStyle name="Normal 38 2 2 2 2 3 11" xfId="8908"/>
    <cellStyle name="Normal 38 2 2 2 2 3 12" xfId="8379"/>
    <cellStyle name="Normal 38 2 2 2 2 3 13" xfId="7844"/>
    <cellStyle name="Normal 38 2 2 2 2 3 14" xfId="7319"/>
    <cellStyle name="Normal 38 2 2 2 2 3 15" xfId="6794"/>
    <cellStyle name="Normal 38 2 2 2 2 3 16" xfId="6274"/>
    <cellStyle name="Normal 38 2 2 2 2 3 17" xfId="5759"/>
    <cellStyle name="Normal 38 2 2 2 2 3 18" xfId="5253"/>
    <cellStyle name="Normal 38 2 2 2 2 3 19" xfId="4752"/>
    <cellStyle name="Normal 38 2 2 2 2 3 2" xfId="14851"/>
    <cellStyle name="Normal 38 2 2 2 2 3 2 10" xfId="9531"/>
    <cellStyle name="Normal 38 2 2 2 2 3 2 11" xfId="8995"/>
    <cellStyle name="Normal 38 2 2 2 2 3 2 12" xfId="8465"/>
    <cellStyle name="Normal 38 2 2 2 2 3 2 13" xfId="7928"/>
    <cellStyle name="Normal 38 2 2 2 2 3 2 14" xfId="7405"/>
    <cellStyle name="Normal 38 2 2 2 2 3 2 15" xfId="6881"/>
    <cellStyle name="Normal 38 2 2 2 2 3 2 16" xfId="6360"/>
    <cellStyle name="Normal 38 2 2 2 2 3 2 17" xfId="5842"/>
    <cellStyle name="Normal 38 2 2 2 2 3 2 18" xfId="5335"/>
    <cellStyle name="Normal 38 2 2 2 2 3 2 19" xfId="4830"/>
    <cellStyle name="Normal 38 2 2 2 2 3 2 2" xfId="14720"/>
    <cellStyle name="Normal 38 2 2 2 2 3 2 2 10" xfId="9088"/>
    <cellStyle name="Normal 38 2 2 2 2 3 2 2 11" xfId="8557"/>
    <cellStyle name="Normal 38 2 2 2 2 3 2 2 12" xfId="8023"/>
    <cellStyle name="Normal 38 2 2 2 2 3 2 2 13" xfId="7497"/>
    <cellStyle name="Normal 38 2 2 2 2 3 2 2 14" xfId="6972"/>
    <cellStyle name="Normal 38 2 2 2 2 3 2 2 15" xfId="6448"/>
    <cellStyle name="Normal 38 2 2 2 2 3 2 2 16" xfId="5931"/>
    <cellStyle name="Normal 38 2 2 2 2 3 2 2 17" xfId="5421"/>
    <cellStyle name="Normal 38 2 2 2 2 3 2 2 18" xfId="4918"/>
    <cellStyle name="Normal 38 2 2 2 2 3 2 2 19" xfId="4417"/>
    <cellStyle name="Normal 38 2 2 2 2 3 2 2 2" xfId="14224"/>
    <cellStyle name="Normal 38 2 2 2 2 3 2 2 2 10" xfId="6919"/>
    <cellStyle name="Normal 38 2 2 2 2 3 2 2 2 11" xfId="6396"/>
    <cellStyle name="Normal 38 2 2 2 2 3 2 2 2 12" xfId="5879"/>
    <cellStyle name="Normal 38 2 2 2 2 3 2 2 2 13" xfId="5370"/>
    <cellStyle name="Normal 38 2 2 2 2 3 2 2 2 14" xfId="4865"/>
    <cellStyle name="Normal 38 2 2 2 2 3 2 2 2 15" xfId="4365"/>
    <cellStyle name="Normal 38 2 2 2 2 3 2 2 2 16" xfId="3877"/>
    <cellStyle name="Normal 38 2 2 2 2 3 2 2 2 17" xfId="3394"/>
    <cellStyle name="Normal 38 2 2 2 2 3 2 2 2 18" xfId="2922"/>
    <cellStyle name="Normal 38 2 2 2 2 3 2 2 2 19" xfId="2462"/>
    <cellStyle name="Normal 38 2 2 2 2 3 2 2 2 2" xfId="14114"/>
    <cellStyle name="Normal 38 2 2 2 2 3 2 2 2 2 10" xfId="6118"/>
    <cellStyle name="Normal 38 2 2 2 2 3 2 2 2 2 11" xfId="5606"/>
    <cellStyle name="Normal 38 2 2 2 2 3 2 2 2 2 12" xfId="5099"/>
    <cellStyle name="Normal 38 2 2 2 2 3 2 2 2 2 13" xfId="4599"/>
    <cellStyle name="Normal 38 2 2 2 2 3 2 2 2 2 14" xfId="4098"/>
    <cellStyle name="Normal 38 2 2 2 2 3 2 2 2 2 15" xfId="3619"/>
    <cellStyle name="Normal 38 2 2 2 2 3 2 2 2 2 16" xfId="3138"/>
    <cellStyle name="Normal 38 2 2 2 2 3 2 2 2 2 17" xfId="2666"/>
    <cellStyle name="Normal 38 2 2 2 2 3 2 2 2 2 18" xfId="2218"/>
    <cellStyle name="Normal 38 2 2 2 2 3 2 2 2 2 19" xfId="1794"/>
    <cellStyle name="Normal 38 2 2 2 2 3 2 2 2 2 2" xfId="12557"/>
    <cellStyle name="Normal 38 2 2 2 2 3 2 2 2 2 2 10" xfId="6054"/>
    <cellStyle name="Normal 38 2 2 2 2 3 2 2 2 2 2 11" xfId="5543"/>
    <cellStyle name="Normal 38 2 2 2 2 3 2 2 2 2 2 12" xfId="5035"/>
    <cellStyle name="Normal 38 2 2 2 2 3 2 2 2 2 2 13" xfId="4537"/>
    <cellStyle name="Normal 38 2 2 2 2 3 2 2 2 2 2 14" xfId="4034"/>
    <cellStyle name="Normal 38 2 2 2 2 3 2 2 2 2 2 15" xfId="3557"/>
    <cellStyle name="Normal 38 2 2 2 2 3 2 2 2 2 2 16" xfId="3077"/>
    <cellStyle name="Normal 38 2 2 2 2 3 2 2 2 2 2 17" xfId="2604"/>
    <cellStyle name="Normal 38 2 2 2 2 3 2 2 2 2 2 18" xfId="2159"/>
    <cellStyle name="Normal 38 2 2 2 2 3 2 2 2 2 2 19" xfId="1734"/>
    <cellStyle name="Normal 38 2 2 2 2 3 2 2 2 2 2 2" xfId="12490"/>
    <cellStyle name="Normal 38 2 2 2 2 3 2 2 2 2 2 20" xfId="1344"/>
    <cellStyle name="Normal 38 2 2 2 2 3 2 2 2 2 2 21" xfId="969"/>
    <cellStyle name="Normal 38 2 2 2 2 3 2 2 2 2 2 22" xfId="650"/>
    <cellStyle name="Normal 38 2 2 2 2 3 2 2 2 2 2 23" xfId="374"/>
    <cellStyle name="Normal 38 2 2 2 2 3 2 2 2 2 2 24" xfId="174"/>
    <cellStyle name="Normal 38 2 2 2 2 3 2 2 2 2 2 25" xfId="49"/>
    <cellStyle name="Normal 38 2 2 2 2 3 2 2 2 2 2 26" xfId="17940"/>
    <cellStyle name="Normal 38 2 2 2 2 3 2 2 2 2 2 27" xfId="19281"/>
    <cellStyle name="Normal 38 2 2 2 2 3 2 2 2 2 2 28" xfId="20603"/>
    <cellStyle name="Normal 38 2 2 2 2 3 2 2 2 2 2 29" xfId="21959"/>
    <cellStyle name="Normal 38 2 2 2 2 3 2 2 2 2 2 3" xfId="9762"/>
    <cellStyle name="Normal 38 2 2 2 2 3 2 2 2 2 2 30" xfId="23315"/>
    <cellStyle name="Normal 38 2 2 2 2 3 2 2 2 2 2 31" xfId="24631"/>
    <cellStyle name="Normal 38 2 2 2 2 3 2 2 2 2 2 32" xfId="25853"/>
    <cellStyle name="Normal 38 2 2 2 2 3 2 2 2 2 2 33" xfId="26873"/>
    <cellStyle name="Normal 38 2 2 2 2 3 2 2 2 2 2 34" xfId="27544"/>
    <cellStyle name="Normal 38 2 2 2 2 3 2 2 2 2 2 4" xfId="9214"/>
    <cellStyle name="Normal 38 2 2 2 2 3 2 2 2 2 2 5" xfId="8683"/>
    <cellStyle name="Normal 38 2 2 2 2 3 2 2 2 2 2 6" xfId="8151"/>
    <cellStyle name="Normal 38 2 2 2 2 3 2 2 2 2 2 7" xfId="7621"/>
    <cellStyle name="Normal 38 2 2 2 2 3 2 2 2 2 2 8" xfId="7095"/>
    <cellStyle name="Normal 38 2 2 2 2 3 2 2 2 2 2 9" xfId="6572"/>
    <cellStyle name="Normal 38 2 2 2 2 3 2 2 2 2 20" xfId="1399"/>
    <cellStyle name="Normal 38 2 2 2 2 3 2 2 2 2 21" xfId="1023"/>
    <cellStyle name="Normal 38 2 2 2 2 3 2 2 2 2 22" xfId="704"/>
    <cellStyle name="Normal 38 2 2 2 2 3 2 2 2 2 23" xfId="424"/>
    <cellStyle name="Normal 38 2 2 2 2 3 2 2 2 2 24" xfId="220"/>
    <cellStyle name="Normal 38 2 2 2 2 3 2 2 2 2 25" xfId="88"/>
    <cellStyle name="Normal 38 2 2 2 2 3 2 2 2 2 26" xfId="17874"/>
    <cellStyle name="Normal 38 2 2 2 2 3 2 2 2 2 27" xfId="19216"/>
    <cellStyle name="Normal 38 2 2 2 2 3 2 2 2 2 28" xfId="20538"/>
    <cellStyle name="Normal 38 2 2 2 2 3 2 2 2 2 29" xfId="21893"/>
    <cellStyle name="Normal 38 2 2 2 2 3 2 2 2 2 3" xfId="9829"/>
    <cellStyle name="Normal 38 2 2 2 2 3 2 2 2 2 30" xfId="23251"/>
    <cellStyle name="Normal 38 2 2 2 2 3 2 2 2 2 31" xfId="24566"/>
    <cellStyle name="Normal 38 2 2 2 2 3 2 2 2 2 32" xfId="25793"/>
    <cellStyle name="Normal 38 2 2 2 2 3 2 2 2 2 33" xfId="26816"/>
    <cellStyle name="Normal 38 2 2 2 2 3 2 2 2 2 34" xfId="27500"/>
    <cellStyle name="Normal 38 2 2 2 2 3 2 2 2 2 4" xfId="9279"/>
    <cellStyle name="Normal 38 2 2 2 2 3 2 2 2 2 5" xfId="8749"/>
    <cellStyle name="Normal 38 2 2 2 2 3 2 2 2 2 6" xfId="8215"/>
    <cellStyle name="Normal 38 2 2 2 2 3 2 2 2 2 7" xfId="7687"/>
    <cellStyle name="Normal 38 2 2 2 2 3 2 2 2 2 8" xfId="7161"/>
    <cellStyle name="Normal 38 2 2 2 2 3 2 2 2 2 9" xfId="6637"/>
    <cellStyle name="Normal 38 2 2 2 2 3 2 2 2 20" xfId="2017"/>
    <cellStyle name="Normal 38 2 2 2 2 3 2 2 2 21" xfId="1609"/>
    <cellStyle name="Normal 38 2 2 2 2 3 2 2 2 22" xfId="9524"/>
    <cellStyle name="Normal 38 2 2 2 2 3 2 2 2 23" xfId="874"/>
    <cellStyle name="Normal 38 2 2 2 2 3 2 2 2 24" xfId="572"/>
    <cellStyle name="Normal 38 2 2 2 2 3 2 2 2 25" xfId="329"/>
    <cellStyle name="Normal 38 2 2 2 2 3 2 2 2 26" xfId="16475"/>
    <cellStyle name="Normal 38 2 2 2 2 3 2 2 2 27" xfId="16040"/>
    <cellStyle name="Normal 38 2 2 2 2 3 2 2 2 28" xfId="18462"/>
    <cellStyle name="Normal 38 2 2 2 2 3 2 2 2 29" xfId="20649"/>
    <cellStyle name="Normal 38 2 2 2 2 3 2 2 2 3" xfId="11225"/>
    <cellStyle name="Normal 38 2 2 2 2 3 2 2 2 30" xfId="21181"/>
    <cellStyle name="Normal 38 2 2 2 2 3 2 2 2 31" xfId="22287"/>
    <cellStyle name="Normal 38 2 2 2 2 3 2 2 2 32" xfId="24409"/>
    <cellStyle name="Normal 38 2 2 2 2 3 2 2 2 33" xfId="25110"/>
    <cellStyle name="Normal 38 2 2 2 2 3 2 2 2 34" xfId="22603"/>
    <cellStyle name="Normal 38 2 2 2 2 3 2 2 2 4" xfId="10451"/>
    <cellStyle name="Normal 38 2 2 2 2 3 2 2 2 5" xfId="9570"/>
    <cellStyle name="Normal 38 2 2 2 2 3 2 2 2 6" xfId="9034"/>
    <cellStyle name="Normal 38 2 2 2 2 3 2 2 2 7" xfId="8503"/>
    <cellStyle name="Normal 38 2 2 2 2 3 2 2 2 8" xfId="7967"/>
    <cellStyle name="Normal 38 2 2 2 2 3 2 2 2 9" xfId="7443"/>
    <cellStyle name="Normal 38 2 2 2 2 3 2 2 20" xfId="3925"/>
    <cellStyle name="Normal 38 2 2 2 2 3 2 2 21" xfId="3442"/>
    <cellStyle name="Normal 38 2 2 2 2 3 2 2 22" xfId="2969"/>
    <cellStyle name="Normal 38 2 2 2 2 3 2 2 23" xfId="1333"/>
    <cellStyle name="Normal 38 2 2 2 2 3 2 2 24" xfId="4144"/>
    <cellStyle name="Normal 38 2 2 2 2 3 2 2 25" xfId="7431"/>
    <cellStyle name="Normal 38 2 2 2 2 3 2 2 26" xfId="4267"/>
    <cellStyle name="Normal 38 2 2 2 2 3 2 2 27" xfId="16377"/>
    <cellStyle name="Normal 38 2 2 2 2 3 2 2 28" xfId="17830"/>
    <cellStyle name="Normal 38 2 2 2 2 3 2 2 29" xfId="17220"/>
    <cellStyle name="Normal 38 2 2 2 2 3 2 2 3" xfId="13079"/>
    <cellStyle name="Normal 38 2 2 2 2 3 2 2 30" xfId="20511"/>
    <cellStyle name="Normal 38 2 2 2 2 3 2 2 31" xfId="21697"/>
    <cellStyle name="Normal 38 2 2 2 2 3 2 2 32" xfId="18099"/>
    <cellStyle name="Normal 38 2 2 2 2 3 2 2 33" xfId="23969"/>
    <cellStyle name="Normal 38 2 2 2 2 3 2 2 34" xfId="22839"/>
    <cellStyle name="Normal 38 2 2 2 2 3 2 2 35" xfId="26528"/>
    <cellStyle name="Normal 38 2 2 2 2 3 2 2 4" xfId="11325"/>
    <cellStyle name="Normal 38 2 2 2 2 3 2 2 5" xfId="10535"/>
    <cellStyle name="Normal 38 2 2 2 2 3 2 2 6" xfId="11706"/>
    <cellStyle name="Normal 38 2 2 2 2 3 2 2 7" xfId="10459"/>
    <cellStyle name="Normal 38 2 2 2 2 3 2 2 8" xfId="10454"/>
    <cellStyle name="Normal 38 2 2 2 2 3 2 2 9" xfId="9625"/>
    <cellStyle name="Normal 38 2 2 2 2 3 2 20" xfId="4331"/>
    <cellStyle name="Normal 38 2 2 2 2 3 2 21" xfId="3846"/>
    <cellStyle name="Normal 38 2 2 2 2 3 2 22" xfId="3362"/>
    <cellStyle name="Normal 38 2 2 2 2 3 2 23" xfId="2889"/>
    <cellStyle name="Normal 38 2 2 2 2 3 2 24" xfId="2431"/>
    <cellStyle name="Normal 38 2 2 2 2 3 2 25" xfId="1986"/>
    <cellStyle name="Normal 38 2 2 2 2 3 2 26" xfId="1859"/>
    <cellStyle name="Normal 38 2 2 2 2 3 2 27" xfId="1514"/>
    <cellStyle name="Normal 38 2 2 2 2 3 2 28" xfId="855"/>
    <cellStyle name="Normal 38 2 2 2 2 3 2 29" xfId="557"/>
    <cellStyle name="Normal 38 2 2 2 2 3 2 3" xfId="13874"/>
    <cellStyle name="Normal 38 2 2 2 2 3 2 30" xfId="15893"/>
    <cellStyle name="Normal 38 2 2 2 2 3 2 31" xfId="15630"/>
    <cellStyle name="Normal 38 2 2 2 2 3 2 32" xfId="17394"/>
    <cellStyle name="Normal 38 2 2 2 2 3 2 33" xfId="17866"/>
    <cellStyle name="Normal 38 2 2 2 2 3 2 34" xfId="21132"/>
    <cellStyle name="Normal 38 2 2 2 2 3 2 35" xfId="20133"/>
    <cellStyle name="Normal 38 2 2 2 2 3 2 36" xfId="21650"/>
    <cellStyle name="Normal 38 2 2 2 2 3 2 37" xfId="23458"/>
    <cellStyle name="Normal 38 2 2 2 2 3 2 38" xfId="26394"/>
    <cellStyle name="Normal 38 2 2 2 2 3 2 4" xfId="13725"/>
    <cellStyle name="Normal 38 2 2 2 2 3 2 5" xfId="13609"/>
    <cellStyle name="Normal 38 2 2 2 2 3 2 6" xfId="13147"/>
    <cellStyle name="Normal 38 2 2 2 2 3 2 6 10" xfId="26378"/>
    <cellStyle name="Normal 38 2 2 2 2 3 2 6 11" xfId="27233"/>
    <cellStyle name="Normal 38 2 2 2 2 3 2 6 2" xfId="12818"/>
    <cellStyle name="Normal 38 2 2 2 2 3 2 6 3" xfId="17295"/>
    <cellStyle name="Normal 38 2 2 2 2 3 2 6 4" xfId="18642"/>
    <cellStyle name="Normal 38 2 2 2 2 3 2 6 5" xfId="19973"/>
    <cellStyle name="Normal 38 2 2 2 2 3 2 6 6" xfId="21323"/>
    <cellStyle name="Normal 38 2 2 2 2 3 2 6 7" xfId="22681"/>
    <cellStyle name="Normal 38 2 2 2 2 3 2 6 8" xfId="24013"/>
    <cellStyle name="Normal 38 2 2 2 2 3 2 6 9" xfId="25272"/>
    <cellStyle name="Normal 38 2 2 2 2 3 2 7" xfId="11827"/>
    <cellStyle name="Normal 38 2 2 2 2 3 2 8" xfId="11208"/>
    <cellStyle name="Normal 38 2 2 2 2 3 2 9" xfId="11411"/>
    <cellStyle name="Normal 38 2 2 2 2 3 20" xfId="4250"/>
    <cellStyle name="Normal 38 2 2 2 2 3 21" xfId="3770"/>
    <cellStyle name="Normal 38 2 2 2 2 3 22" xfId="3284"/>
    <cellStyle name="Normal 38 2 2 2 2 3 23" xfId="2815"/>
    <cellStyle name="Normal 38 2 2 2 2 3 24" xfId="2361"/>
    <cellStyle name="Normal 38 2 2 2 2 3 25" xfId="1922"/>
    <cellStyle name="Normal 38 2 2 2 2 3 26" xfId="8376"/>
    <cellStyle name="Normal 38 2 2 2 2 3 27" xfId="2427"/>
    <cellStyle name="Normal 38 2 2 2 2 3 28" xfId="810"/>
    <cellStyle name="Normal 38 2 2 2 2 3 29" xfId="517"/>
    <cellStyle name="Normal 38 2 2 2 2 3 3" xfId="14547"/>
    <cellStyle name="Normal 38 2 2 2 2 3 3 2" xfId="14009"/>
    <cellStyle name="Normal 38 2 2 2 2 3 3 2 10" xfId="24525"/>
    <cellStyle name="Normal 38 2 2 2 2 3 3 2 11" xfId="24025"/>
    <cellStyle name="Normal 38 2 2 2 2 3 3 2 2" xfId="12706"/>
    <cellStyle name="Normal 38 2 2 2 2 3 3 2 2 2" xfId="12461"/>
    <cellStyle name="Normal 38 2 2 2 2 3 3 2 2 2 10" xfId="27555"/>
    <cellStyle name="Normal 38 2 2 2 2 3 3 2 2 2 2" xfId="17968"/>
    <cellStyle name="Normal 38 2 2 2 2 3 3 2 2 2 3" xfId="19308"/>
    <cellStyle name="Normal 38 2 2 2 2 3 3 2 2 2 4" xfId="20627"/>
    <cellStyle name="Normal 38 2 2 2 2 3 3 2 2 2 5" xfId="21986"/>
    <cellStyle name="Normal 38 2 2 2 2 3 3 2 2 2 6" xfId="23342"/>
    <cellStyle name="Normal 38 2 2 2 2 3 3 2 2 2 7" xfId="24658"/>
    <cellStyle name="Normal 38 2 2 2 2 3 3 2 2 2 8" xfId="25876"/>
    <cellStyle name="Normal 38 2 2 2 2 3 3 2 2 2 9" xfId="26893"/>
    <cellStyle name="Normal 38 2 2 2 2 3 3 2 3" xfId="16553"/>
    <cellStyle name="Normal 38 2 2 2 2 3 3 2 4" xfId="15445"/>
    <cellStyle name="Normal 38 2 2 2 2 3 3 2 5" xfId="16322"/>
    <cellStyle name="Normal 38 2 2 2 2 3 3 2 6" xfId="15813"/>
    <cellStyle name="Normal 38 2 2 2 2 3 3 2 7" xfId="20231"/>
    <cellStyle name="Normal 38 2 2 2 2 3 3 2 8" xfId="21538"/>
    <cellStyle name="Normal 38 2 2 2 2 3 3 2 9" xfId="23306"/>
    <cellStyle name="Normal 38 2 2 2 2 3 3 3" xfId="13045"/>
    <cellStyle name="Normal 38 2 2 2 2 3 3 3 10" xfId="27268"/>
    <cellStyle name="Normal 38 2 2 2 2 3 3 3 2" xfId="17397"/>
    <cellStyle name="Normal 38 2 2 2 2 3 3 3 3" xfId="18742"/>
    <cellStyle name="Normal 38 2 2 2 2 3 3 3 4" xfId="20072"/>
    <cellStyle name="Normal 38 2 2 2 2 3 3 3 5" xfId="21425"/>
    <cellStyle name="Normal 38 2 2 2 2 3 3 3 6" xfId="22780"/>
    <cellStyle name="Normal 38 2 2 2 2 3 3 3 7" xfId="24110"/>
    <cellStyle name="Normal 38 2 2 2 2 3 3 3 8" xfId="25361"/>
    <cellStyle name="Normal 38 2 2 2 2 3 3 3 9" xfId="26447"/>
    <cellStyle name="Normal 38 2 2 2 2 3 30" xfId="15768"/>
    <cellStyle name="Normal 38 2 2 2 2 3 31" xfId="17401"/>
    <cellStyle name="Normal 38 2 2 2 2 3 32" xfId="18176"/>
    <cellStyle name="Normal 38 2 2 2 2 3 33" xfId="17858"/>
    <cellStyle name="Normal 38 2 2 2 2 3 34" xfId="18831"/>
    <cellStyle name="Normal 38 2 2 2 2 3 35" xfId="22738"/>
    <cellStyle name="Normal 38 2 2 2 2 3 36" xfId="23468"/>
    <cellStyle name="Normal 38 2 2 2 2 3 37" xfId="24850"/>
    <cellStyle name="Normal 38 2 2 2 2 3 38" xfId="25896"/>
    <cellStyle name="Normal 38 2 2 2 2 3 4" xfId="13812"/>
    <cellStyle name="Normal 38 2 2 2 2 3 4 10" xfId="26966"/>
    <cellStyle name="Normal 38 2 2 2 2 3 4 2" xfId="16703"/>
    <cellStyle name="Normal 38 2 2 2 2 3 4 3" xfId="18055"/>
    <cellStyle name="Normal 38 2 2 2 2 3 4 4" xfId="19391"/>
    <cellStyle name="Normal 38 2 2 2 2 3 4 5" xfId="20747"/>
    <cellStyle name="Normal 38 2 2 2 2 3 4 6" xfId="22109"/>
    <cellStyle name="Normal 38 2 2 2 2 3 4 7" xfId="23461"/>
    <cellStyle name="Normal 38 2 2 2 2 3 4 8" xfId="24739"/>
    <cellStyle name="Normal 38 2 2 2 2 3 4 9" xfId="25938"/>
    <cellStyle name="Normal 38 2 2 2 2 3 5" xfId="13679"/>
    <cellStyle name="Normal 38 2 2 2 2 3 5 10" xfId="27009"/>
    <cellStyle name="Normal 38 2 2 2 2 3 5 2" xfId="16822"/>
    <cellStyle name="Normal 38 2 2 2 2 3 5 3" xfId="18171"/>
    <cellStyle name="Normal 38 2 2 2 2 3 5 4" xfId="19508"/>
    <cellStyle name="Normal 38 2 2 2 2 3 5 5" xfId="20863"/>
    <cellStyle name="Normal 38 2 2 2 2 3 5 6" xfId="22221"/>
    <cellStyle name="Normal 38 2 2 2 2 3 5 7" xfId="23574"/>
    <cellStyle name="Normal 38 2 2 2 2 3 5 8" xfId="24846"/>
    <cellStyle name="Normal 38 2 2 2 2 3 5 9" xfId="26021"/>
    <cellStyle name="Normal 38 2 2 2 2 3 6" xfId="13312"/>
    <cellStyle name="Normal 38 2 2 2 2 3 6 2" xfId="12882"/>
    <cellStyle name="Normal 38 2 2 2 2 3 6 2 10" xfId="27338"/>
    <cellStyle name="Normal 38 2 2 2 2 3 6 2 2" xfId="17555"/>
    <cellStyle name="Normal 38 2 2 2 2 3 6 2 3" xfId="18900"/>
    <cellStyle name="Normal 38 2 2 2 2 3 6 2 4" xfId="20226"/>
    <cellStyle name="Normal 38 2 2 2 2 3 6 2 5" xfId="21579"/>
    <cellStyle name="Normal 38 2 2 2 2 3 6 2 6" xfId="22937"/>
    <cellStyle name="Normal 38 2 2 2 2 3 6 2 7" xfId="24260"/>
    <cellStyle name="Normal 38 2 2 2 2 3 6 2 8" xfId="25505"/>
    <cellStyle name="Normal 38 2 2 2 2 3 6 2 9" xfId="26567"/>
    <cellStyle name="Normal 38 2 2 2 2 3 7" xfId="11964"/>
    <cellStyle name="Normal 38 2 2 2 2 3 8" xfId="10289"/>
    <cellStyle name="Normal 38 2 2 2 2 3 9" xfId="11076"/>
    <cellStyle name="Normal 38 2 2 2 2 30" xfId="690"/>
    <cellStyle name="Normal 38 2 2 2 2 31" xfId="413"/>
    <cellStyle name="Normal 38 2 2 2 2 32" xfId="211"/>
    <cellStyle name="Normal 38 2 2 2 2 33" xfId="15689"/>
    <cellStyle name="Normal 38 2 2 2 2 34" xfId="17947"/>
    <cellStyle name="Normal 38 2 2 2 2 35" xfId="16439"/>
    <cellStyle name="Normal 38 2 2 2 2 36" xfId="16757"/>
    <cellStyle name="Normal 38 2 2 2 2 37" xfId="20234"/>
    <cellStyle name="Normal 38 2 2 2 2 38" xfId="22597"/>
    <cellStyle name="Normal 38 2 2 2 2 39" xfId="24089"/>
    <cellStyle name="Normal 38 2 2 2 2 4" xfId="14682"/>
    <cellStyle name="Normal 38 2 2 2 2 40" xfId="24167"/>
    <cellStyle name="Normal 38 2 2 2 2 41" xfId="26610"/>
    <cellStyle name="Normal 38 2 2 2 2 5" xfId="14622"/>
    <cellStyle name="Normal 38 2 2 2 2 5 10" xfId="24519"/>
    <cellStyle name="Normal 38 2 2 2 2 5 11" xfId="25223"/>
    <cellStyle name="Normal 38 2 2 2 2 5 12" xfId="25111"/>
    <cellStyle name="Normal 38 2 2 2 2 5 2" xfId="14292"/>
    <cellStyle name="Normal 38 2 2 2 2 5 2 2" xfId="12772"/>
    <cellStyle name="Normal 38 2 2 2 2 5 2 2 10" xfId="26647"/>
    <cellStyle name="Normal 38 2 2 2 2 5 2 2 11" xfId="27383"/>
    <cellStyle name="Normal 38 2 2 2 2 5 2 2 2" xfId="12609"/>
    <cellStyle name="Normal 38 2 2 2 2 5 2 2 3" xfId="17665"/>
    <cellStyle name="Normal 38 2 2 2 2 5 2 2 4" xfId="19007"/>
    <cellStyle name="Normal 38 2 2 2 2 5 2 2 5" xfId="20332"/>
    <cellStyle name="Normal 38 2 2 2 2 5 2 2 6" xfId="21687"/>
    <cellStyle name="Normal 38 2 2 2 2 5 2 2 7" xfId="23044"/>
    <cellStyle name="Normal 38 2 2 2 2 5 2 2 8" xfId="24365"/>
    <cellStyle name="Normal 38 2 2 2 2 5 2 2 9" xfId="25599"/>
    <cellStyle name="Normal 38 2 2 2 2 5 3" xfId="13201"/>
    <cellStyle name="Normal 38 2 2 2 2 5 4" xfId="15989"/>
    <cellStyle name="Normal 38 2 2 2 2 5 5" xfId="17666"/>
    <cellStyle name="Normal 38 2 2 2 2 5 6" xfId="18589"/>
    <cellStyle name="Normal 38 2 2 2 2 5 7" xfId="19447"/>
    <cellStyle name="Normal 38 2 2 2 2 5 8" xfId="20669"/>
    <cellStyle name="Normal 38 2 2 2 2 5 9" xfId="22803"/>
    <cellStyle name="Normal 38 2 2 2 2 6" xfId="14174"/>
    <cellStyle name="Normal 38 2 2 2 2 7" xfId="14181"/>
    <cellStyle name="Normal 38 2 2 2 2 8" xfId="13840"/>
    <cellStyle name="Normal 38 2 2 2 2 8 10" xfId="7743"/>
    <cellStyle name="Normal 38 2 2 2 2 8 11" xfId="7217"/>
    <cellStyle name="Normal 38 2 2 2 2 8 12" xfId="6693"/>
    <cellStyle name="Normal 38 2 2 2 2 8 13" xfId="6172"/>
    <cellStyle name="Normal 38 2 2 2 2 8 14" xfId="5660"/>
    <cellStyle name="Normal 38 2 2 2 2 8 15" xfId="5152"/>
    <cellStyle name="Normal 38 2 2 2 2 8 16" xfId="4653"/>
    <cellStyle name="Normal 38 2 2 2 2 8 17" xfId="4152"/>
    <cellStyle name="Normal 38 2 2 2 2 8 18" xfId="3671"/>
    <cellStyle name="Normal 38 2 2 2 2 8 19" xfId="3189"/>
    <cellStyle name="Normal 38 2 2 2 2 8 2" xfId="14460"/>
    <cellStyle name="Normal 38 2 2 2 2 8 20" xfId="2718"/>
    <cellStyle name="Normal 38 2 2 2 2 8 21" xfId="2266"/>
    <cellStyle name="Normal 38 2 2 2 2 8 22" xfId="8509"/>
    <cellStyle name="Normal 38 2 2 2 2 8 23" xfId="8586"/>
    <cellStyle name="Normal 38 2 2 2 2 8 24" xfId="1186"/>
    <cellStyle name="Normal 38 2 2 2 2 8 25" xfId="740"/>
    <cellStyle name="Normal 38 2 2 2 2 8 26" xfId="16149"/>
    <cellStyle name="Normal 38 2 2 2 2 8 27" xfId="17073"/>
    <cellStyle name="Normal 38 2 2 2 2 8 28" xfId="16527"/>
    <cellStyle name="Normal 38 2 2 2 2 8 29" xfId="16965"/>
    <cellStyle name="Normal 38 2 2 2 2 8 3" xfId="11565"/>
    <cellStyle name="Normal 38 2 2 2 2 8 30" xfId="20703"/>
    <cellStyle name="Normal 38 2 2 2 2 8 31" xfId="19380"/>
    <cellStyle name="Normal 38 2 2 2 2 8 32" xfId="22199"/>
    <cellStyle name="Normal 38 2 2 2 2 8 33" xfId="23434"/>
    <cellStyle name="Normal 38 2 2 2 2 8 34" xfId="26642"/>
    <cellStyle name="Normal 38 2 2 2 2 8 4" xfId="10903"/>
    <cellStyle name="Normal 38 2 2 2 2 8 5" xfId="10758"/>
    <cellStyle name="Normal 38 2 2 2 2 8 6" xfId="10042"/>
    <cellStyle name="Normal 38 2 2 2 2 8 7" xfId="9335"/>
    <cellStyle name="Normal 38 2 2 2 2 8 8" xfId="8805"/>
    <cellStyle name="Normal 38 2 2 2 2 8 9" xfId="8274"/>
    <cellStyle name="Normal 38 2 2 2 2 9" xfId="13397"/>
    <cellStyle name="Normal 38 2 2 2 2 9 10" xfId="26210"/>
    <cellStyle name="Normal 38 2 2 2 2 9 11" xfId="27140"/>
    <cellStyle name="Normal 38 2 2 2 2 9 2" xfId="12936"/>
    <cellStyle name="Normal 38 2 2 2 2 9 3" xfId="17070"/>
    <cellStyle name="Normal 38 2 2 2 2 9 4" xfId="18419"/>
    <cellStyle name="Normal 38 2 2 2 2 9 5" xfId="19750"/>
    <cellStyle name="Normal 38 2 2 2 2 9 6" xfId="21105"/>
    <cellStyle name="Normal 38 2 2 2 2 9 7" xfId="22459"/>
    <cellStyle name="Normal 38 2 2 2 2 9 8" xfId="23805"/>
    <cellStyle name="Normal 38 2 2 2 2 9 9" xfId="25073"/>
    <cellStyle name="Normal 38 2 2 2 3" xfId="14856"/>
    <cellStyle name="Normal 38 2 2 2 3 2" xfId="14811"/>
    <cellStyle name="Normal 38 2 2 2 3 2 10" xfId="20215"/>
    <cellStyle name="Normal 38 2 2 2 3 2 11" xfId="21976"/>
    <cellStyle name="Normal 38 2 2 2 3 2 12" xfId="22437"/>
    <cellStyle name="Normal 38 2 2 2 3 2 13" xfId="24068"/>
    <cellStyle name="Normal 38 2 2 2 3 2 14" xfId="23723"/>
    <cellStyle name="Normal 38 2 2 2 3 2 15" xfId="20719"/>
    <cellStyle name="Normal 38 2 2 2 3 2 2" xfId="14232"/>
    <cellStyle name="Normal 38 2 2 2 3 2 2 2" xfId="14195"/>
    <cellStyle name="Normal 38 2 2 2 3 2 2 2 10" xfId="25184"/>
    <cellStyle name="Normal 38 2 2 2 3 2 2 2 11" xfId="25411"/>
    <cellStyle name="Normal 38 2 2 2 3 2 2 2 2" xfId="12562"/>
    <cellStyle name="Normal 38 2 2 2 3 2 2 2 2 2" xfId="12538"/>
    <cellStyle name="Normal 38 2 2 2 3 2 2 2 2 2 10" xfId="27509"/>
    <cellStyle name="Normal 38 2 2 2 3 2 2 2 2 2 2" xfId="17893"/>
    <cellStyle name="Normal 38 2 2 2 3 2 2 2 2 2 3" xfId="19234"/>
    <cellStyle name="Normal 38 2 2 2 3 2 2 2 2 2 4" xfId="20556"/>
    <cellStyle name="Normal 38 2 2 2 3 2 2 2 2 2 5" xfId="21912"/>
    <cellStyle name="Normal 38 2 2 2 3 2 2 2 2 2 6" xfId="23268"/>
    <cellStyle name="Normal 38 2 2 2 3 2 2 2 2 2 7" xfId="24585"/>
    <cellStyle name="Normal 38 2 2 2 3 2 2 2 2 2 8" xfId="25809"/>
    <cellStyle name="Normal 38 2 2 2 3 2 2 2 2 2 9" xfId="26833"/>
    <cellStyle name="Normal 38 2 2 2 3 2 2 2 3" xfId="16404"/>
    <cellStyle name="Normal 38 2 2 2 3 2 2 2 4" xfId="16237"/>
    <cellStyle name="Normal 38 2 2 2 3 2 2 2 5" xfId="18542"/>
    <cellStyle name="Normal 38 2 2 2 3 2 2 2 6" xfId="16626"/>
    <cellStyle name="Normal 38 2 2 2 3 2 2 2 7" xfId="21474"/>
    <cellStyle name="Normal 38 2 2 2 3 2 2 2 8" xfId="20652"/>
    <cellStyle name="Normal 38 2 2 2 3 2 2 2 9" xfId="24481"/>
    <cellStyle name="Normal 38 2 2 2 3 2 2 3" xfId="13127"/>
    <cellStyle name="Normal 38 2 2 2 3 2 2 3 10" xfId="27238"/>
    <cellStyle name="Normal 38 2 2 2 3 2 2 3 2" xfId="17315"/>
    <cellStyle name="Normal 38 2 2 2 3 2 2 3 3" xfId="18662"/>
    <cellStyle name="Normal 38 2 2 2 3 2 2 3 4" xfId="19993"/>
    <cellStyle name="Normal 38 2 2 2 3 2 2 3 5" xfId="21343"/>
    <cellStyle name="Normal 38 2 2 2 3 2 2 3 6" xfId="22701"/>
    <cellStyle name="Normal 38 2 2 2 3 2 2 3 7" xfId="24031"/>
    <cellStyle name="Normal 38 2 2 2 3 2 2 3 8" xfId="25290"/>
    <cellStyle name="Normal 38 2 2 2 3 2 2 3 9" xfId="26393"/>
    <cellStyle name="Normal 38 2 2 2 3 2 3" xfId="13966"/>
    <cellStyle name="Normal 38 2 2 2 3 2 3 10" xfId="26921"/>
    <cellStyle name="Normal 38 2 2 2 3 2 3 2" xfId="16586"/>
    <cellStyle name="Normal 38 2 2 2 3 2 3 3" xfId="15404"/>
    <cellStyle name="Normal 38 2 2 2 3 2 3 4" xfId="15881"/>
    <cellStyle name="Normal 38 2 2 2 3 2 3 5" xfId="19155"/>
    <cellStyle name="Normal 38 2 2 2 3 2 3 6" xfId="18285"/>
    <cellStyle name="Normal 38 2 2 2 3 2 3 7" xfId="18434"/>
    <cellStyle name="Normal 38 2 2 2 3 2 3 8" xfId="21988"/>
    <cellStyle name="Normal 38 2 2 2 3 2 3 9" xfId="21663"/>
    <cellStyle name="Normal 38 2 2 2 3 2 4" xfId="13788"/>
    <cellStyle name="Normal 38 2 2 2 3 2 4 10" xfId="26971"/>
    <cellStyle name="Normal 38 2 2 2 3 2 4 2" xfId="16726"/>
    <cellStyle name="Normal 38 2 2 2 3 2 4 3" xfId="18077"/>
    <cellStyle name="Normal 38 2 2 2 3 2 4 4" xfId="19414"/>
    <cellStyle name="Normal 38 2 2 2 3 2 4 5" xfId="20770"/>
    <cellStyle name="Normal 38 2 2 2 3 2 4 6" xfId="22130"/>
    <cellStyle name="Normal 38 2 2 2 3 2 4 7" xfId="23480"/>
    <cellStyle name="Normal 38 2 2 2 3 2 4 8" xfId="24758"/>
    <cellStyle name="Normal 38 2 2 2 3 2 4 9" xfId="25956"/>
    <cellStyle name="Normal 38 2 2 2 3 2 5" xfId="13657"/>
    <cellStyle name="Normal 38 2 2 2 3 2 5 10" xfId="27014"/>
    <cellStyle name="Normal 38 2 2 2 3 2 5 2" xfId="16841"/>
    <cellStyle name="Normal 38 2 2 2 3 2 5 3" xfId="18189"/>
    <cellStyle name="Normal 38 2 2 2 3 2 5 4" xfId="19526"/>
    <cellStyle name="Normal 38 2 2 2 3 2 5 5" xfId="20882"/>
    <cellStyle name="Normal 38 2 2 2 3 2 5 6" xfId="22238"/>
    <cellStyle name="Normal 38 2 2 2 3 2 5 7" xfId="23590"/>
    <cellStyle name="Normal 38 2 2 2 3 2 5 8" xfId="24861"/>
    <cellStyle name="Normal 38 2 2 2 3 2 5 9" xfId="26034"/>
    <cellStyle name="Normal 38 2 2 2 3 2 6" xfId="13152"/>
    <cellStyle name="Normal 38 2 2 2 3 2 6 2" xfId="12863"/>
    <cellStyle name="Normal 38 2 2 2 3 2 6 2 10" xfId="27343"/>
    <cellStyle name="Normal 38 2 2 2 3 2 6 2 2" xfId="17574"/>
    <cellStyle name="Normal 38 2 2 2 3 2 6 2 3" xfId="18919"/>
    <cellStyle name="Normal 38 2 2 2 3 2 6 2 4" xfId="20244"/>
    <cellStyle name="Normal 38 2 2 2 3 2 6 2 5" xfId="21598"/>
    <cellStyle name="Normal 38 2 2 2 3 2 6 2 6" xfId="22955"/>
    <cellStyle name="Normal 38 2 2 2 3 2 6 2 7" xfId="24278"/>
    <cellStyle name="Normal 38 2 2 2 3 2 6 2 8" xfId="25520"/>
    <cellStyle name="Normal 38 2 2 2 3 2 6 2 9" xfId="26580"/>
    <cellStyle name="Normal 38 2 2 2 3 2 7" xfId="15807"/>
    <cellStyle name="Normal 38 2 2 2 3 2 8" xfId="17931"/>
    <cellStyle name="Normal 38 2 2 2 3 2 9" xfId="16961"/>
    <cellStyle name="Normal 38 2 2 2 3 3" xfId="14599"/>
    <cellStyle name="Normal 38 2 2 2 3 3 10" xfId="24567"/>
    <cellStyle name="Normal 38 2 2 2 3 3 11" xfId="25854"/>
    <cellStyle name="Normal 38 2 2 2 3 3 12" xfId="24362"/>
    <cellStyle name="Normal 38 2 2 2 3 3 2" xfId="14017"/>
    <cellStyle name="Normal 38 2 2 2 3 3 2 2" xfId="12753"/>
    <cellStyle name="Normal 38 2 2 2 3 3 2 2 10" xfId="26661"/>
    <cellStyle name="Normal 38 2 2 2 3 3 2 2 11" xfId="27390"/>
    <cellStyle name="Normal 38 2 2 2 3 3 2 2 2" xfId="12466"/>
    <cellStyle name="Normal 38 2 2 2 3 3 2 2 3" xfId="17683"/>
    <cellStyle name="Normal 38 2 2 2 3 3 2 2 4" xfId="19025"/>
    <cellStyle name="Normal 38 2 2 2 3 3 2 2 5" xfId="20349"/>
    <cellStyle name="Normal 38 2 2 2 3 3 2 2 6" xfId="21705"/>
    <cellStyle name="Normal 38 2 2 2 3 3 2 2 7" xfId="23062"/>
    <cellStyle name="Normal 38 2 2 2 3 3 2 2 8" xfId="24382"/>
    <cellStyle name="Normal 38 2 2 2 3 3 2 2 9" xfId="25617"/>
    <cellStyle name="Normal 38 2 2 2 3 3 3" xfId="13050"/>
    <cellStyle name="Normal 38 2 2 2 3 3 4" xfId="16010"/>
    <cellStyle name="Normal 38 2 2 2 3 3 5" xfId="16476"/>
    <cellStyle name="Normal 38 2 2 2 3 3 6" xfId="19282"/>
    <cellStyle name="Normal 38 2 2 2 3 3 7" xfId="19695"/>
    <cellStyle name="Normal 38 2 2 2 3 3 8" xfId="21199"/>
    <cellStyle name="Normal 38 2 2 2 3 3 9" xfId="22048"/>
    <cellStyle name="Normal 38 2 2 2 3 4" xfId="13817"/>
    <cellStyle name="Normal 38 2 2 2 3 5" xfId="13684"/>
    <cellStyle name="Normal 38 2 2 2 3 6" xfId="13373"/>
    <cellStyle name="Normal 38 2 2 2 3 6 10" xfId="26222"/>
    <cellStyle name="Normal 38 2 2 2 3 6 11" xfId="27145"/>
    <cellStyle name="Normal 38 2 2 2 3 6 2" xfId="12887"/>
    <cellStyle name="Normal 38 2 2 2 3 6 3" xfId="17088"/>
    <cellStyle name="Normal 38 2 2 2 3 6 4" xfId="18437"/>
    <cellStyle name="Normal 38 2 2 2 3 6 5" xfId="19768"/>
    <cellStyle name="Normal 38 2 2 2 3 6 6" xfId="21122"/>
    <cellStyle name="Normal 38 2 2 2 3 6 7" xfId="22477"/>
    <cellStyle name="Normal 38 2 2 2 3 6 8" xfId="23819"/>
    <cellStyle name="Normal 38 2 2 2 3 6 9" xfId="25088"/>
    <cellStyle name="Normal 38 2 2 2 4" xfId="14903"/>
    <cellStyle name="Normal 38 2 2 2 4 10" xfId="25019"/>
    <cellStyle name="Normal 38 2 2 2 4 2" xfId="15717"/>
    <cellStyle name="Normal 38 2 2 2 4 3" xfId="16518"/>
    <cellStyle name="Normal 38 2 2 2 4 4" xfId="19289"/>
    <cellStyle name="Normal 38 2 2 2 4 5" xfId="20173"/>
    <cellStyle name="Normal 38 2 2 2 4 6" xfId="21843"/>
    <cellStyle name="Normal 38 2 2 2 4 7" xfId="22463"/>
    <cellStyle name="Normal 38 2 2 2 4 8" xfId="24398"/>
    <cellStyle name="Normal 38 2 2 2 4 9" xfId="25860"/>
    <cellStyle name="Normal 38 2 2 2 5" xfId="15060"/>
    <cellStyle name="Normal 38 2 2 2 5 10" xfId="25018"/>
    <cellStyle name="Normal 38 2 2 2 5 2" xfId="15562"/>
    <cellStyle name="Normal 38 2 2 2 5 3" xfId="16591"/>
    <cellStyle name="Normal 38 2 2 2 5 4" xfId="18364"/>
    <cellStyle name="Normal 38 2 2 2 5 5" xfId="16053"/>
    <cellStyle name="Normal 38 2 2 2 5 6" xfId="21506"/>
    <cellStyle name="Normal 38 2 2 2 5 7" xfId="21895"/>
    <cellStyle name="Normal 38 2 2 2 5 8" xfId="24171"/>
    <cellStyle name="Normal 38 2 2 2 5 9" xfId="25020"/>
    <cellStyle name="Normal 38 2 2 2 6" xfId="14627"/>
    <cellStyle name="Normal 38 2 2 2 6 2" xfId="14361"/>
    <cellStyle name="Normal 38 2 2 2 6 2 10" xfId="25457"/>
    <cellStyle name="Normal 38 2 2 2 6 2 11" xfId="26493"/>
    <cellStyle name="Normal 38 2 2 2 6 2 2" xfId="12777"/>
    <cellStyle name="Normal 38 2 2 2 6 2 2 2" xfId="12642"/>
    <cellStyle name="Normal 38 2 2 2 6 2 2 2 10" xfId="27457"/>
    <cellStyle name="Normal 38 2 2 2 6 2 2 2 2" xfId="17792"/>
    <cellStyle name="Normal 38 2 2 2 6 2 2 2 3" xfId="19132"/>
    <cellStyle name="Normal 38 2 2 2 6 2 2 2 4" xfId="20457"/>
    <cellStyle name="Normal 38 2 2 2 6 2 2 2 5" xfId="21812"/>
    <cellStyle name="Normal 38 2 2 2 6 2 2 2 6" xfId="23170"/>
    <cellStyle name="Normal 38 2 2 2 6 2 2 2 7" xfId="24487"/>
    <cellStyle name="Normal 38 2 2 2 6 2 2 2 8" xfId="25717"/>
    <cellStyle name="Normal 38 2 2 2 6 2 2 2 9" xfId="26754"/>
    <cellStyle name="Normal 38 2 2 2 6 2 3" xfId="16246"/>
    <cellStyle name="Normal 38 2 2 2 6 2 4" xfId="16422"/>
    <cellStyle name="Normal 38 2 2 2 6 2 5" xfId="18848"/>
    <cellStyle name="Normal 38 2 2 2 6 2 6" xfId="19612"/>
    <cellStyle name="Normal 38 2 2 2 6 2 7" xfId="18865"/>
    <cellStyle name="Normal 38 2 2 2 6 2 8" xfId="22300"/>
    <cellStyle name="Normal 38 2 2 2 6 2 9" xfId="23336"/>
    <cellStyle name="Normal 38 2 2 2 6 3" xfId="13239"/>
    <cellStyle name="Normal 38 2 2 2 6 3 10" xfId="27196"/>
    <cellStyle name="Normal 38 2 2 2 6 3 2" xfId="17203"/>
    <cellStyle name="Normal 38 2 2 2 6 3 3" xfId="18550"/>
    <cellStyle name="Normal 38 2 2 2 6 3 4" xfId="19884"/>
    <cellStyle name="Normal 38 2 2 2 6 3 5" xfId="21235"/>
    <cellStyle name="Normal 38 2 2 2 6 3 6" xfId="22592"/>
    <cellStyle name="Normal 38 2 2 2 6 3 7" xfId="23926"/>
    <cellStyle name="Normal 38 2 2 2 6 3 8" xfId="25190"/>
    <cellStyle name="Normal 38 2 2 2 6 3 9" xfId="26309"/>
    <cellStyle name="Normal 38 2 2 2 7" xfId="12592"/>
    <cellStyle name="Normal 38 2 2 2 7 10" xfId="6873"/>
    <cellStyle name="Normal 38 2 2 2 7 11" xfId="6351"/>
    <cellStyle name="Normal 38 2 2 2 7 12" xfId="5834"/>
    <cellStyle name="Normal 38 2 2 2 7 13" xfId="5327"/>
    <cellStyle name="Normal 38 2 2 2 7 14" xfId="4823"/>
    <cellStyle name="Normal 38 2 2 2 7 15" xfId="4323"/>
    <cellStyle name="Normal 38 2 2 2 7 16" xfId="3838"/>
    <cellStyle name="Normal 38 2 2 2 7 17" xfId="3353"/>
    <cellStyle name="Normal 38 2 2 2 7 18" xfId="2882"/>
    <cellStyle name="Normal 38 2 2 2 7 19" xfId="2425"/>
    <cellStyle name="Normal 38 2 2 2 7 2" xfId="14442"/>
    <cellStyle name="Normal 38 2 2 2 7 20" xfId="1979"/>
    <cellStyle name="Normal 38 2 2 2 7 21" xfId="1578"/>
    <cellStyle name="Normal 38 2 2 2 7 22" xfId="1700"/>
    <cellStyle name="Normal 38 2 2 2 7 23" xfId="850"/>
    <cellStyle name="Normal 38 2 2 2 7 24" xfId="552"/>
    <cellStyle name="Normal 38 2 2 2 7 25" xfId="317"/>
    <cellStyle name="Normal 38 2 2 2 7 26" xfId="16167"/>
    <cellStyle name="Normal 38 2 2 2 7 27" xfId="16323"/>
    <cellStyle name="Normal 38 2 2 2 7 28" xfId="18596"/>
    <cellStyle name="Normal 38 2 2 2 7 29" xfId="19375"/>
    <cellStyle name="Normal 38 2 2 2 7 3" xfId="11547"/>
    <cellStyle name="Normal 38 2 2 2 7 30" xfId="21307"/>
    <cellStyle name="Normal 38 2 2 2 7 31" xfId="22764"/>
    <cellStyle name="Normal 38 2 2 2 7 32" xfId="24526"/>
    <cellStyle name="Normal 38 2 2 2 7 33" xfId="25230"/>
    <cellStyle name="Normal 38 2 2 2 7 34" xfId="24374"/>
    <cellStyle name="Normal 38 2 2 2 7 4" xfId="11398"/>
    <cellStyle name="Normal 38 2 2 2 7 5" xfId="9522"/>
    <cellStyle name="Normal 38 2 2 2 7 6" xfId="8986"/>
    <cellStyle name="Normal 38 2 2 2 7 7" xfId="8457"/>
    <cellStyle name="Normal 38 2 2 2 7 8" xfId="7920"/>
    <cellStyle name="Normal 38 2 2 2 7 9" xfId="7397"/>
    <cellStyle name="Normal 38 2 2 2 8" xfId="14349"/>
    <cellStyle name="Normal 38 2 2 2 8 10" xfId="26403"/>
    <cellStyle name="Normal 38 2 2 2 8 2" xfId="16258"/>
    <cellStyle name="Normal 38 2 2 2 8 3" xfId="17363"/>
    <cellStyle name="Normal 38 2 2 2 8 4" xfId="18130"/>
    <cellStyle name="Normal 38 2 2 2 8 5" xfId="19982"/>
    <cellStyle name="Normal 38 2 2 2 8 6" xfId="21063"/>
    <cellStyle name="Normal 38 2 2 2 8 7" xfId="23258"/>
    <cellStyle name="Normal 38 2 2 2 8 8" xfId="23406"/>
    <cellStyle name="Normal 38 2 2 2 8 9" xfId="24808"/>
    <cellStyle name="Normal 38 2 2 2 9" xfId="13498"/>
    <cellStyle name="Normal 38 2 2 2 9 10" xfId="10753"/>
    <cellStyle name="Normal 38 2 2 2 9 11" xfId="10876"/>
    <cellStyle name="Normal 38 2 2 2 9 12" xfId="10440"/>
    <cellStyle name="Normal 38 2 2 2 9 13" xfId="10991"/>
    <cellStyle name="Normal 38 2 2 2 9 14" xfId="10800"/>
    <cellStyle name="Normal 38 2 2 2 9 15" xfId="10124"/>
    <cellStyle name="Normal 38 2 2 2 9 16" xfId="10108"/>
    <cellStyle name="Normal 38 2 2 2 9 17" xfId="12056"/>
    <cellStyle name="Normal 38 2 2 2 9 18" xfId="10136"/>
    <cellStyle name="Normal 38 2 2 2 9 19" xfId="9753"/>
    <cellStyle name="Normal 38 2 2 2 9 2" xfId="14427"/>
    <cellStyle name="Normal 38 2 2 2 9 20" xfId="12310"/>
    <cellStyle name="Normal 38 2 2 2 9 21" xfId="11176"/>
    <cellStyle name="Normal 38 2 2 2 9 22" xfId="4166"/>
    <cellStyle name="Normal 38 2 2 2 9 23" xfId="1603"/>
    <cellStyle name="Normal 38 2 2 2 9 24" xfId="1533"/>
    <cellStyle name="Normal 38 2 2 2 9 25" xfId="1645"/>
    <cellStyle name="Normal 38 2 2 2 9 26" xfId="16182"/>
    <cellStyle name="Normal 38 2 2 2 9 27" xfId="17321"/>
    <cellStyle name="Normal 38 2 2 2 9 28" xfId="18123"/>
    <cellStyle name="Normal 38 2 2 2 9 29" xfId="20545"/>
    <cellStyle name="Normal 38 2 2 2 9 3" xfId="11530"/>
    <cellStyle name="Normal 38 2 2 2 9 30" xfId="21699"/>
    <cellStyle name="Normal 38 2 2 2 9 31" xfId="17602"/>
    <cellStyle name="Normal 38 2 2 2 9 32" xfId="23397"/>
    <cellStyle name="Normal 38 2 2 2 9 33" xfId="24801"/>
    <cellStyle name="Normal 38 2 2 2 9 34" xfId="26464"/>
    <cellStyle name="Normal 38 2 2 2 9 4" xfId="10949"/>
    <cellStyle name="Normal 38 2 2 2 9 5" xfId="11144"/>
    <cellStyle name="Normal 38 2 2 2 9 6" xfId="11707"/>
    <cellStyle name="Normal 38 2 2 2 9 7" xfId="11315"/>
    <cellStyle name="Normal 38 2 2 2 9 8" xfId="12013"/>
    <cellStyle name="Normal 38 2 2 2 9 9" xfId="10987"/>
    <cellStyle name="Normal 38 2 2 3" xfId="12769"/>
    <cellStyle name="Normal 38 2 2 3 10" xfId="12094"/>
    <cellStyle name="Normal 38 2 2 3 11" xfId="10641"/>
    <cellStyle name="Normal 38 2 2 3 12" xfId="10802"/>
    <cellStyle name="Normal 38 2 2 3 13" xfId="11190"/>
    <cellStyle name="Normal 38 2 2 3 14" xfId="10842"/>
    <cellStyle name="Normal 38 2 2 3 15" xfId="10761"/>
    <cellStyle name="Normal 38 2 2 3 16" xfId="11596"/>
    <cellStyle name="Normal 38 2 2 3 17" xfId="10500"/>
    <cellStyle name="Normal 38 2 2 3 18" xfId="11224"/>
    <cellStyle name="Normal 38 2 2 3 19" xfId="9278"/>
    <cellStyle name="Normal 38 2 2 3 2" xfId="14973"/>
    <cellStyle name="Normal 38 2 2 3 2 10" xfId="9312"/>
    <cellStyle name="Normal 38 2 2 3 2 11" xfId="8782"/>
    <cellStyle name="Normal 38 2 2 3 2 12" xfId="8250"/>
    <cellStyle name="Normal 38 2 2 3 2 13" xfId="7720"/>
    <cellStyle name="Normal 38 2 2 3 2 14" xfId="7194"/>
    <cellStyle name="Normal 38 2 2 3 2 15" xfId="6670"/>
    <cellStyle name="Normal 38 2 2 3 2 16" xfId="6149"/>
    <cellStyle name="Normal 38 2 2 3 2 17" xfId="5637"/>
    <cellStyle name="Normal 38 2 2 3 2 18" xfId="5130"/>
    <cellStyle name="Normal 38 2 2 3 2 19" xfId="4631"/>
    <cellStyle name="Normal 38 2 2 3 2 2" xfId="14819"/>
    <cellStyle name="Normal 38 2 2 3 2 2 10" xfId="10236"/>
    <cellStyle name="Normal 38 2 2 3 2 2 11" xfId="10819"/>
    <cellStyle name="Normal 38 2 2 3 2 2 12" xfId="10785"/>
    <cellStyle name="Normal 38 2 2 3 2 2 13" xfId="10614"/>
    <cellStyle name="Normal 38 2 2 3 2 2 14" xfId="9615"/>
    <cellStyle name="Normal 38 2 2 3 2 2 15" xfId="9078"/>
    <cellStyle name="Normal 38 2 2 3 2 2 16" xfId="8547"/>
    <cellStyle name="Normal 38 2 2 3 2 2 17" xfId="8013"/>
    <cellStyle name="Normal 38 2 2 3 2 2 18" xfId="7487"/>
    <cellStyle name="Normal 38 2 2 3 2 2 19" xfId="6962"/>
    <cellStyle name="Normal 38 2 2 3 2 2 2" xfId="14780"/>
    <cellStyle name="Normal 38 2 2 3 2 2 2 10" xfId="11952"/>
    <cellStyle name="Normal 38 2 2 3 2 2 2 11" xfId="10885"/>
    <cellStyle name="Normal 38 2 2 3 2 2 2 12" xfId="11800"/>
    <cellStyle name="Normal 38 2 2 3 2 2 2 13" xfId="11804"/>
    <cellStyle name="Normal 38 2 2 3 2 2 2 14" xfId="11715"/>
    <cellStyle name="Normal 38 2 2 3 2 2 2 15" xfId="9978"/>
    <cellStyle name="Normal 38 2 2 3 2 2 2 16" xfId="9185"/>
    <cellStyle name="Normal 38 2 2 3 2 2 2 17" xfId="8654"/>
    <cellStyle name="Normal 38 2 2 3 2 2 2 18" xfId="8122"/>
    <cellStyle name="Normal 38 2 2 3 2 2 2 19" xfId="7592"/>
    <cellStyle name="Normal 38 2 2 3 2 2 2 2" xfId="14203"/>
    <cellStyle name="Normal 38 2 2 3 2 2 2 2 10" xfId="12372"/>
    <cellStyle name="Normal 38 2 2 3 2 2 2 2 11" xfId="12255"/>
    <cellStyle name="Normal 38 2 2 3 2 2 2 2 12" xfId="10322"/>
    <cellStyle name="Normal 38 2 2 3 2 2 2 2 13" xfId="10049"/>
    <cellStyle name="Normal 38 2 2 3 2 2 2 2 14" xfId="9363"/>
    <cellStyle name="Normal 38 2 2 3 2 2 2 2 15" xfId="8833"/>
    <cellStyle name="Normal 38 2 2 3 2 2 2 2 16" xfId="8303"/>
    <cellStyle name="Normal 38 2 2 3 2 2 2 2 17" xfId="7770"/>
    <cellStyle name="Normal 38 2 2 3 2 2 2 2 18" xfId="7245"/>
    <cellStyle name="Normal 38 2 2 3 2 2 2 2 19" xfId="6720"/>
    <cellStyle name="Normal 38 2 2 3 2 2 2 2 2" xfId="14169"/>
    <cellStyle name="Normal 38 2 2 3 2 2 2 2 2 10" xfId="6106"/>
    <cellStyle name="Normal 38 2 2 3 2 2 2 2 2 11" xfId="5594"/>
    <cellStyle name="Normal 38 2 2 3 2 2 2 2 2 12" xfId="5086"/>
    <cellStyle name="Normal 38 2 2 3 2 2 2 2 2 13" xfId="4587"/>
    <cellStyle name="Normal 38 2 2 3 2 2 2 2 2 14" xfId="4085"/>
    <cellStyle name="Normal 38 2 2 3 2 2 2 2 2 15" xfId="3608"/>
    <cellStyle name="Normal 38 2 2 3 2 2 2 2 2 16" xfId="3126"/>
    <cellStyle name="Normal 38 2 2 3 2 2 2 2 2 17" xfId="2654"/>
    <cellStyle name="Normal 38 2 2 3 2 2 2 2 2 18" xfId="2206"/>
    <cellStyle name="Normal 38 2 2 3 2 2 2 2 2 19" xfId="1783"/>
    <cellStyle name="Normal 38 2 2 3 2 2 2 2 2 2" xfId="12544"/>
    <cellStyle name="Normal 38 2 2 3 2 2 2 2 2 2 10" xfId="6090"/>
    <cellStyle name="Normal 38 2 2 3 2 2 2 2 2 2 11" xfId="5580"/>
    <cellStyle name="Normal 38 2 2 3 2 2 2 2 2 2 12" xfId="5072"/>
    <cellStyle name="Normal 38 2 2 3 2 2 2 2 2 2 13" xfId="4574"/>
    <cellStyle name="Normal 38 2 2 3 2 2 2 2 2 2 14" xfId="4070"/>
    <cellStyle name="Normal 38 2 2 3 2 2 2 2 2 2 15" xfId="3592"/>
    <cellStyle name="Normal 38 2 2 3 2 2 2 2 2 2 16" xfId="3112"/>
    <cellStyle name="Normal 38 2 2 3 2 2 2 2 2 2 17" xfId="2639"/>
    <cellStyle name="Normal 38 2 2 3 2 2 2 2 2 2 18" xfId="2193"/>
    <cellStyle name="Normal 38 2 2 3 2 2 2 2 2 2 19" xfId="1769"/>
    <cellStyle name="Normal 38 2 2 3 2 2 2 2 2 2 2" xfId="12528"/>
    <cellStyle name="Normal 38 2 2 3 2 2 2 2 2 2 20" xfId="1377"/>
    <cellStyle name="Normal 38 2 2 3 2 2 2 2 2 2 21" xfId="1000"/>
    <cellStyle name="Normal 38 2 2 3 2 2 2 2 2 2 22" xfId="682"/>
    <cellStyle name="Normal 38 2 2 3 2 2 2 2 2 2 23" xfId="405"/>
    <cellStyle name="Normal 38 2 2 3 2 2 2 2 2 2 24" xfId="205"/>
    <cellStyle name="Normal 38 2 2 3 2 2 2 2 2 2 25" xfId="77"/>
    <cellStyle name="Normal 38 2 2 3 2 2 2 2 2 2 26" xfId="17903"/>
    <cellStyle name="Normal 38 2 2 3 2 2 2 2 2 2 27" xfId="19244"/>
    <cellStyle name="Normal 38 2 2 3 2 2 2 2 2 2 28" xfId="20566"/>
    <cellStyle name="Normal 38 2 2 3 2 2 2 2 2 2 29" xfId="21922"/>
    <cellStyle name="Normal 38 2 2 3 2 2 2 2 2 2 3" xfId="9799"/>
    <cellStyle name="Normal 38 2 2 3 2 2 2 2 2 2 30" xfId="23278"/>
    <cellStyle name="Normal 38 2 2 3 2 2 2 2 2 2 31" xfId="24594"/>
    <cellStyle name="Normal 38 2 2 3 2 2 2 2 2 2 32" xfId="25817"/>
    <cellStyle name="Normal 38 2 2 3 2 2 2 2 2 2 33" xfId="26839"/>
    <cellStyle name="Normal 38 2 2 3 2 2 2 2 2 2 34" xfId="27514"/>
    <cellStyle name="Normal 38 2 2 3 2 2 2 2 2 2 4" xfId="9251"/>
    <cellStyle name="Normal 38 2 2 3 2 2 2 2 2 2 5" xfId="8720"/>
    <cellStyle name="Normal 38 2 2 3 2 2 2 2 2 2 6" xfId="8187"/>
    <cellStyle name="Normal 38 2 2 3 2 2 2 2 2 2 7" xfId="7658"/>
    <cellStyle name="Normal 38 2 2 3 2 2 2 2 2 2 8" xfId="7132"/>
    <cellStyle name="Normal 38 2 2 3 2 2 2 2 2 2 9" xfId="6609"/>
    <cellStyle name="Normal 38 2 2 3 2 2 2 2 2 20" xfId="1390"/>
    <cellStyle name="Normal 38 2 2 3 2 2 2 2 2 21" xfId="1014"/>
    <cellStyle name="Normal 38 2 2 3 2 2 2 2 2 22" xfId="693"/>
    <cellStyle name="Normal 38 2 2 3 2 2 2 2 2 23" xfId="416"/>
    <cellStyle name="Normal 38 2 2 3 2 2 2 2 2 24" xfId="213"/>
    <cellStyle name="Normal 38 2 2 3 2 2 2 2 2 25" xfId="83"/>
    <cellStyle name="Normal 38 2 2 3 2 2 2 2 2 26" xfId="17887"/>
    <cellStyle name="Normal 38 2 2 3 2 2 2 2 2 27" xfId="19229"/>
    <cellStyle name="Normal 38 2 2 3 2 2 2 2 2 28" xfId="20551"/>
    <cellStyle name="Normal 38 2 2 3 2 2 2 2 2 29" xfId="21906"/>
    <cellStyle name="Normal 38 2 2 3 2 2 2 2 2 3" xfId="9815"/>
    <cellStyle name="Normal 38 2 2 3 2 2 2 2 2 30" xfId="23262"/>
    <cellStyle name="Normal 38 2 2 3 2 2 2 2 2 31" xfId="24579"/>
    <cellStyle name="Normal 38 2 2 3 2 2 2 2 2 32" xfId="25804"/>
    <cellStyle name="Normal 38 2 2 3 2 2 2 2 2 33" xfId="26828"/>
    <cellStyle name="Normal 38 2 2 3 2 2 2 2 2 34" xfId="27505"/>
    <cellStyle name="Normal 38 2 2 3 2 2 2 2 2 4" xfId="9266"/>
    <cellStyle name="Normal 38 2 2 3 2 2 2 2 2 5" xfId="8736"/>
    <cellStyle name="Normal 38 2 2 3 2 2 2 2 2 6" xfId="8202"/>
    <cellStyle name="Normal 38 2 2 3 2 2 2 2 2 7" xfId="7674"/>
    <cellStyle name="Normal 38 2 2 3 2 2 2 2 2 8" xfId="7148"/>
    <cellStyle name="Normal 38 2 2 3 2 2 2 2 2 9" xfId="6625"/>
    <cellStyle name="Normal 38 2 2 3 2 2 2 2 20" xfId="6200"/>
    <cellStyle name="Normal 38 2 2 3 2 2 2 2 21" xfId="5685"/>
    <cellStyle name="Normal 38 2 2 3 2 2 2 2 22" xfId="2360"/>
    <cellStyle name="Normal 38 2 2 3 2 2 2 2 23" xfId="6618"/>
    <cellStyle name="Normal 38 2 2 3 2 2 2 2 24" xfId="2706"/>
    <cellStyle name="Normal 38 2 2 3 2 2 2 2 25" xfId="4767"/>
    <cellStyle name="Normal 38 2 2 3 2 2 2 2 26" xfId="16427"/>
    <cellStyle name="Normal 38 2 2 3 2 2 2 2 27" xfId="16708"/>
    <cellStyle name="Normal 38 2 2 3 2 2 2 2 28" xfId="18654"/>
    <cellStyle name="Normal 38 2 2 3 2 2 2 2 29" xfId="19813"/>
    <cellStyle name="Normal 38 2 2 3 2 2 2 2 3" xfId="11273"/>
    <cellStyle name="Normal 38 2 2 3 2 2 2 2 30" xfId="20925"/>
    <cellStyle name="Normal 38 2 2 3 2 2 2 2 31" xfId="23107"/>
    <cellStyle name="Normal 38 2 2 3 2 2 2 2 32" xfId="22866"/>
    <cellStyle name="Normal 38 2 2 3 2 2 2 2 33" xfId="25283"/>
    <cellStyle name="Normal 38 2 2 3 2 2 2 2 34" xfId="26906"/>
    <cellStyle name="Normal 38 2 2 3 2 2 2 2 4" xfId="10532"/>
    <cellStyle name="Normal 38 2 2 3 2 2 2 2 5" xfId="11880"/>
    <cellStyle name="Normal 38 2 2 3 2 2 2 2 6" xfId="12154"/>
    <cellStyle name="Normal 38 2 2 3 2 2 2 2 7" xfId="10906"/>
    <cellStyle name="Normal 38 2 2 3 2 2 2 2 8" xfId="12419"/>
    <cellStyle name="Normal 38 2 2 3 2 2 2 2 9" xfId="10623"/>
    <cellStyle name="Normal 38 2 2 3 2 2 2 20" xfId="7066"/>
    <cellStyle name="Normal 38 2 2 3 2 2 2 21" xfId="6543"/>
    <cellStyle name="Normal 38 2 2 3 2 2 2 22" xfId="6025"/>
    <cellStyle name="Normal 38 2 2 3 2 2 2 23" xfId="5903"/>
    <cellStyle name="Normal 38 2 2 3 2 2 2 24" xfId="1321"/>
    <cellStyle name="Normal 38 2 2 3 2 2 2 25" xfId="1696"/>
    <cellStyle name="Normal 38 2 2 3 2 2 2 26" xfId="4301"/>
    <cellStyle name="Normal 38 2 2 3 2 2 2 27" xfId="16396"/>
    <cellStyle name="Normal 38 2 2 3 2 2 2 28" xfId="17229"/>
    <cellStyle name="Normal 38 2 2 3 2 2 2 29" xfId="19082"/>
    <cellStyle name="Normal 38 2 2 3 2 2 2 3" xfId="13116"/>
    <cellStyle name="Normal 38 2 2 3 2 2 2 3 10" xfId="27242"/>
    <cellStyle name="Normal 38 2 2 3 2 2 2 3 2" xfId="17326"/>
    <cellStyle name="Normal 38 2 2 3 2 2 2 3 3" xfId="18672"/>
    <cellStyle name="Normal 38 2 2 3 2 2 2 3 4" xfId="20004"/>
    <cellStyle name="Normal 38 2 2 3 2 2 2 3 5" xfId="21354"/>
    <cellStyle name="Normal 38 2 2 3 2 2 2 3 6" xfId="22711"/>
    <cellStyle name="Normal 38 2 2 3 2 2 2 3 7" xfId="24042"/>
    <cellStyle name="Normal 38 2 2 3 2 2 2 3 8" xfId="25299"/>
    <cellStyle name="Normal 38 2 2 3 2 2 2 3 9" xfId="26401"/>
    <cellStyle name="Normal 38 2 2 3 2 2 2 30" xfId="20307"/>
    <cellStyle name="Normal 38 2 2 3 2 2 2 31" xfId="20722"/>
    <cellStyle name="Normal 38 2 2 3 2 2 2 32" xfId="20927"/>
    <cellStyle name="Normal 38 2 2 3 2 2 2 33" xfId="21608"/>
    <cellStyle name="Normal 38 2 2 3 2 2 2 34" xfId="25669"/>
    <cellStyle name="Normal 38 2 2 3 2 2 2 35" xfId="26463"/>
    <cellStyle name="Normal 38 2 2 3 2 2 2 4" xfId="11305"/>
    <cellStyle name="Normal 38 2 2 3 2 2 2 5" xfId="12023"/>
    <cellStyle name="Normal 38 2 2 3 2 2 2 6" xfId="10815"/>
    <cellStyle name="Normal 38 2 2 3 2 2 2 7" xfId="11644"/>
    <cellStyle name="Normal 38 2 2 3 2 2 2 8" xfId="11093"/>
    <cellStyle name="Normal 38 2 2 3 2 2 2 9" xfId="11050"/>
    <cellStyle name="Normal 38 2 2 3 2 2 20" xfId="6438"/>
    <cellStyle name="Normal 38 2 2 3 2 2 21" xfId="5921"/>
    <cellStyle name="Normal 38 2 2 3 2 2 22" xfId="5411"/>
    <cellStyle name="Normal 38 2 2 3 2 2 23" xfId="4909"/>
    <cellStyle name="Normal 38 2 2 3 2 2 24" xfId="4409"/>
    <cellStyle name="Normal 38 2 2 3 2 2 25" xfId="3917"/>
    <cellStyle name="Normal 38 2 2 3 2 2 26" xfId="3433"/>
    <cellStyle name="Normal 38 2 2 3 2 2 27" xfId="3669"/>
    <cellStyle name="Normal 38 2 2 3 2 2 28" xfId="2410"/>
    <cellStyle name="Normal 38 2 2 3 2 2 29" xfId="10626"/>
    <cellStyle name="Normal 38 2 2 3 2 2 3" xfId="13935"/>
    <cellStyle name="Normal 38 2 2 3 2 2 3 10" xfId="26927"/>
    <cellStyle name="Normal 38 2 2 3 2 2 3 2" xfId="16604"/>
    <cellStyle name="Normal 38 2 2 3 2 2 3 3" xfId="16909"/>
    <cellStyle name="Normal 38 2 2 3 2 2 3 4" xfId="18305"/>
    <cellStyle name="Normal 38 2 2 3 2 2 3 5" xfId="19594"/>
    <cellStyle name="Normal 38 2 2 3 2 2 3 6" xfId="19134"/>
    <cellStyle name="Normal 38 2 2 3 2 2 3 7" xfId="19596"/>
    <cellStyle name="Normal 38 2 2 3 2 2 3 8" xfId="23677"/>
    <cellStyle name="Normal 38 2 2 3 2 2 3 9" xfId="24966"/>
    <cellStyle name="Normal 38 2 2 3 2 2 30" xfId="1451"/>
    <cellStyle name="Normal 38 2 2 3 2 2 31" xfId="15837"/>
    <cellStyle name="Normal 38 2 2 3 2 2 32" xfId="16659"/>
    <cellStyle name="Normal 38 2 2 3 2 2 33" xfId="16550"/>
    <cellStyle name="Normal 38 2 2 3 2 2 34" xfId="18614"/>
    <cellStyle name="Normal 38 2 2 3 2 2 35" xfId="20720"/>
    <cellStyle name="Normal 38 2 2 3 2 2 36" xfId="22908"/>
    <cellStyle name="Normal 38 2 2 3 2 2 37" xfId="23537"/>
    <cellStyle name="Normal 38 2 2 3 2 2 38" xfId="24655"/>
    <cellStyle name="Normal 38 2 2 3 2 2 39" xfId="22972"/>
    <cellStyle name="Normal 38 2 2 3 2 2 4" xfId="13773"/>
    <cellStyle name="Normal 38 2 2 3 2 2 4 10" xfId="26976"/>
    <cellStyle name="Normal 38 2 2 3 2 2 4 2" xfId="16739"/>
    <cellStyle name="Normal 38 2 2 3 2 2 4 3" xfId="18090"/>
    <cellStyle name="Normal 38 2 2 3 2 2 4 4" xfId="19427"/>
    <cellStyle name="Normal 38 2 2 3 2 2 4 5" xfId="20783"/>
    <cellStyle name="Normal 38 2 2 3 2 2 4 6" xfId="22142"/>
    <cellStyle name="Normal 38 2 2 3 2 2 4 7" xfId="23492"/>
    <cellStyle name="Normal 38 2 2 3 2 2 4 8" xfId="24770"/>
    <cellStyle name="Normal 38 2 2 3 2 2 4 9" xfId="25966"/>
    <cellStyle name="Normal 38 2 2 3 2 2 5" xfId="13648"/>
    <cellStyle name="Normal 38 2 2 3 2 2 5 10" xfId="27017"/>
    <cellStyle name="Normal 38 2 2 3 2 2 5 2" xfId="16850"/>
    <cellStyle name="Normal 38 2 2 3 2 2 5 3" xfId="18198"/>
    <cellStyle name="Normal 38 2 2 3 2 2 5 4" xfId="19535"/>
    <cellStyle name="Normal 38 2 2 3 2 2 5 5" xfId="20890"/>
    <cellStyle name="Normal 38 2 2 3 2 2 5 6" xfId="22247"/>
    <cellStyle name="Normal 38 2 2 3 2 2 5 7" xfId="23599"/>
    <cellStyle name="Normal 38 2 2 3 2 2 5 8" xfId="24869"/>
    <cellStyle name="Normal 38 2 2 3 2 2 5 9" xfId="26041"/>
    <cellStyle name="Normal 38 2 2 3 2 2 6" xfId="13133"/>
    <cellStyle name="Normal 38 2 2 3 2 2 6 2" xfId="12854"/>
    <cellStyle name="Normal 38 2 2 3 2 2 6 2 10" xfId="27346"/>
    <cellStyle name="Normal 38 2 2 3 2 2 6 2 2" xfId="17583"/>
    <cellStyle name="Normal 38 2 2 3 2 2 6 2 3" xfId="18927"/>
    <cellStyle name="Normal 38 2 2 3 2 2 6 2 4" xfId="20253"/>
    <cellStyle name="Normal 38 2 2 3 2 2 6 2 5" xfId="21607"/>
    <cellStyle name="Normal 38 2 2 3 2 2 6 2 6" xfId="22964"/>
    <cellStyle name="Normal 38 2 2 3 2 2 6 2 7" xfId="24287"/>
    <cellStyle name="Normal 38 2 2 3 2 2 6 2 8" xfId="25527"/>
    <cellStyle name="Normal 38 2 2 3 2 2 6 2 9" xfId="26587"/>
    <cellStyle name="Normal 38 2 2 3 2 2 7" xfId="13365"/>
    <cellStyle name="Normal 38 2 2 3 2 2 8" xfId="11886"/>
    <cellStyle name="Normal 38 2 2 3 2 2 9" xfId="12207"/>
    <cellStyle name="Normal 38 2 2 3 2 20" xfId="4130"/>
    <cellStyle name="Normal 38 2 2 3 2 21" xfId="3651"/>
    <cellStyle name="Normal 38 2 2 3 2 22" xfId="3170"/>
    <cellStyle name="Normal 38 2 2 3 2 23" xfId="2698"/>
    <cellStyle name="Normal 38 2 2 3 2 24" xfId="2247"/>
    <cellStyle name="Normal 38 2 2 3 2 25" xfId="1823"/>
    <cellStyle name="Normal 38 2 2 3 2 26" xfId="4655"/>
    <cellStyle name="Normal 38 2 2 3 2 27" xfId="1112"/>
    <cellStyle name="Normal 38 2 2 3 2 28" xfId="728"/>
    <cellStyle name="Normal 38 2 2 3 2 29" xfId="445"/>
    <cellStyle name="Normal 38 2 2 3 2 3" xfId="14587"/>
    <cellStyle name="Normal 38 2 2 3 2 3 10" xfId="21556"/>
    <cellStyle name="Normal 38 2 2 3 2 3 11" xfId="25642"/>
    <cellStyle name="Normal 38 2 2 3 2 3 12" xfId="26878"/>
    <cellStyle name="Normal 38 2 2 3 2 3 2" xfId="13979"/>
    <cellStyle name="Normal 38 2 2 3 2 3 2 2" xfId="12743"/>
    <cellStyle name="Normal 38 2 2 3 2 3 2 2 10" xfId="26668"/>
    <cellStyle name="Normal 38 2 2 3 2 3 2 2 11" xfId="27394"/>
    <cellStyle name="Normal 38 2 2 3 2 3 2 2 2" xfId="12453"/>
    <cellStyle name="Normal 38 2 2 3 2 3 2 2 3" xfId="17693"/>
    <cellStyle name="Normal 38 2 2 3 2 3 2 2 4" xfId="19033"/>
    <cellStyle name="Normal 38 2 2 3 2 3 2 2 5" xfId="20359"/>
    <cellStyle name="Normal 38 2 2 3 2 3 2 2 6" xfId="21715"/>
    <cellStyle name="Normal 38 2 2 3 2 3 2 2 7" xfId="23071"/>
    <cellStyle name="Normal 38 2 2 3 2 3 2 2 8" xfId="24391"/>
    <cellStyle name="Normal 38 2 2 3 2 3 2 2 9" xfId="25625"/>
    <cellStyle name="Normal 38 2 2 3 2 3 3" xfId="13035"/>
    <cellStyle name="Normal 38 2 2 3 2 3 4" xfId="16022"/>
    <cellStyle name="Normal 38 2 2 3 2 3 5" xfId="16042"/>
    <cellStyle name="Normal 38 2 2 3 2 3 6" xfId="19052"/>
    <cellStyle name="Normal 38 2 2 3 2 3 7" xfId="15672"/>
    <cellStyle name="Normal 38 2 2 3 2 3 8" xfId="19933"/>
    <cellStyle name="Normal 38 2 2 3 2 3 9" xfId="20320"/>
    <cellStyle name="Normal 38 2 2 3 2 30" xfId="15800"/>
    <cellStyle name="Normal 38 2 2 3 2 31" xfId="16622"/>
    <cellStyle name="Normal 38 2 2 3 2 32" xfId="19323"/>
    <cellStyle name="Normal 38 2 2 3 2 33" xfId="19349"/>
    <cellStyle name="Normal 38 2 2 3 2 34" xfId="21675"/>
    <cellStyle name="Normal 38 2 2 3 2 35" xfId="19966"/>
    <cellStyle name="Normal 38 2 2 3 2 36" xfId="24419"/>
    <cellStyle name="Normal 38 2 2 3 2 37" xfId="25890"/>
    <cellStyle name="Normal 38 2 2 3 2 38" xfId="24082"/>
    <cellStyle name="Normal 38 2 2 3 2 4" xfId="13794"/>
    <cellStyle name="Normal 38 2 2 3 2 5" xfId="13666"/>
    <cellStyle name="Normal 38 2 2 3 2 6" xfId="13363"/>
    <cellStyle name="Normal 38 2 2 3 2 6 10" xfId="26228"/>
    <cellStyle name="Normal 38 2 2 3 2 6 11" xfId="27148"/>
    <cellStyle name="Normal 38 2 2 3 2 6 2" xfId="12869"/>
    <cellStyle name="Normal 38 2 2 3 2 6 3" xfId="17097"/>
    <cellStyle name="Normal 38 2 2 3 2 6 4" xfId="18445"/>
    <cellStyle name="Normal 38 2 2 3 2 6 5" xfId="19777"/>
    <cellStyle name="Normal 38 2 2 3 2 6 6" xfId="21131"/>
    <cellStyle name="Normal 38 2 2 3 2 6 7" xfId="22486"/>
    <cellStyle name="Normal 38 2 2 3 2 6 8" xfId="23828"/>
    <cellStyle name="Normal 38 2 2 3 2 6 9" xfId="25096"/>
    <cellStyle name="Normal 38 2 2 3 2 7" xfId="11927"/>
    <cellStyle name="Normal 38 2 2 3 2 8" xfId="11320"/>
    <cellStyle name="Normal 38 2 2 3 2 9" xfId="9943"/>
    <cellStyle name="Normal 38 2 2 3 20" xfId="8748"/>
    <cellStyle name="Normal 38 2 2 3 21" xfId="8214"/>
    <cellStyle name="Normal 38 2 2 3 22" xfId="7686"/>
    <cellStyle name="Normal 38 2 2 3 23" xfId="7160"/>
    <cellStyle name="Normal 38 2 2 3 24" xfId="6636"/>
    <cellStyle name="Normal 38 2 2 3 25" xfId="6117"/>
    <cellStyle name="Normal 38 2 2 3 26" xfId="5605"/>
    <cellStyle name="Normal 38 2 2 3 27" xfId="5098"/>
    <cellStyle name="Normal 38 2 2 3 28" xfId="4598"/>
    <cellStyle name="Normal 38 2 2 3 29" xfId="3840"/>
    <cellStyle name="Normal 38 2 2 3 3" xfId="14742"/>
    <cellStyle name="Normal 38 2 2 3 3 10" xfId="26311"/>
    <cellStyle name="Normal 38 2 2 3 3 2" xfId="15874"/>
    <cellStyle name="Normal 38 2 2 3 3 3" xfId="15959"/>
    <cellStyle name="Normal 38 2 2 3 3 4" xfId="18979"/>
    <cellStyle name="Normal 38 2 2 3 3 5" xfId="18173"/>
    <cellStyle name="Normal 38 2 2 3 3 6" xfId="20758"/>
    <cellStyle name="Normal 38 2 2 3 3 7" xfId="22944"/>
    <cellStyle name="Normal 38 2 2 3 3 8" xfId="21588"/>
    <cellStyle name="Normal 38 2 2 3 3 9" xfId="25575"/>
    <cellStyle name="Normal 38 2 2 3 30" xfId="7667"/>
    <cellStyle name="Normal 38 2 2 3 31" xfId="1384"/>
    <cellStyle name="Normal 38 2 2 3 32" xfId="10095"/>
    <cellStyle name="Normal 38 2 2 3 33" xfId="15647"/>
    <cellStyle name="Normal 38 2 2 3 34" xfId="16514"/>
    <cellStyle name="Normal 38 2 2 3 35" xfId="18020"/>
    <cellStyle name="Normal 38 2 2 3 36" xfId="19726"/>
    <cellStyle name="Normal 38 2 2 3 37" xfId="21966"/>
    <cellStyle name="Normal 38 2 2 3 38" xfId="22043"/>
    <cellStyle name="Normal 38 2 2 3 39" xfId="23183"/>
    <cellStyle name="Normal 38 2 2 3 4" xfId="14703"/>
    <cellStyle name="Normal 38 2 2 3 4 10" xfId="23616"/>
    <cellStyle name="Normal 38 2 2 3 4 2" xfId="15908"/>
    <cellStyle name="Normal 38 2 2 3 4 3" xfId="17737"/>
    <cellStyle name="Normal 38 2 2 3 4 4" xfId="18022"/>
    <cellStyle name="Normal 38 2 2 3 4 5" xfId="19428"/>
    <cellStyle name="Normal 38 2 2 3 4 6" xfId="21907"/>
    <cellStyle name="Normal 38 2 2 3 4 7" xfId="18725"/>
    <cellStyle name="Normal 38 2 2 3 4 8" xfId="23868"/>
    <cellStyle name="Normal 38 2 2 3 4 9" xfId="24708"/>
    <cellStyle name="Normal 38 2 2 3 40" xfId="24706"/>
    <cellStyle name="Normal 38 2 2 3 41" xfId="25657"/>
    <cellStyle name="Normal 38 2 2 3 5" xfId="14606"/>
    <cellStyle name="Normal 38 2 2 3 5 2" xfId="14320"/>
    <cellStyle name="Normal 38 2 2 3 5 2 10" xfId="24918"/>
    <cellStyle name="Normal 38 2 2 3 5 2 11" xfId="26818"/>
    <cellStyle name="Normal 38 2 2 3 5 2 2" xfId="12759"/>
    <cellStyle name="Normal 38 2 2 3 5 2 2 2" xfId="12631"/>
    <cellStyle name="Normal 38 2 2 3 5 2 2 2 10" xfId="27462"/>
    <cellStyle name="Normal 38 2 2 3 5 2 2 2 2" xfId="17803"/>
    <cellStyle name="Normal 38 2 2 3 5 2 2 2 3" xfId="19143"/>
    <cellStyle name="Normal 38 2 2 3 5 2 2 2 4" xfId="20467"/>
    <cellStyle name="Normal 38 2 2 3 5 2 2 2 5" xfId="21823"/>
    <cellStyle name="Normal 38 2 2 3 5 2 2 2 6" xfId="23180"/>
    <cellStyle name="Normal 38 2 2 3 5 2 2 2 7" xfId="24497"/>
    <cellStyle name="Normal 38 2 2 3 5 2 2 2 8" xfId="25727"/>
    <cellStyle name="Normal 38 2 2 3 5 2 2 2 9" xfId="26762"/>
    <cellStyle name="Normal 38 2 2 3 5 2 3" xfId="16287"/>
    <cellStyle name="Normal 38 2 2 3 5 2 4" xfId="16000"/>
    <cellStyle name="Normal 38 2 2 3 5 2 5" xfId="18251"/>
    <cellStyle name="Normal 38 2 2 3 5 2 6" xfId="20126"/>
    <cellStyle name="Normal 38 2 2 3 5 2 7" xfId="17563"/>
    <cellStyle name="Normal 38 2 2 3 5 2 8" xfId="21515"/>
    <cellStyle name="Normal 38 2 2 3 5 2 9" xfId="23210"/>
    <cellStyle name="Normal 38 2 2 3 5 3" xfId="13224"/>
    <cellStyle name="Normal 38 2 2 3 5 3 10" xfId="27203"/>
    <cellStyle name="Normal 38 2 2 3 5 3 2" xfId="17218"/>
    <cellStyle name="Normal 38 2 2 3 5 3 3" xfId="18565"/>
    <cellStyle name="Normal 38 2 2 3 5 3 4" xfId="19899"/>
    <cellStyle name="Normal 38 2 2 3 5 3 5" xfId="21249"/>
    <cellStyle name="Normal 38 2 2 3 5 3 6" xfId="22606"/>
    <cellStyle name="Normal 38 2 2 3 5 3 7" xfId="23941"/>
    <cellStyle name="Normal 38 2 2 3 5 3 8" xfId="25202"/>
    <cellStyle name="Normal 38 2 2 3 5 3 9" xfId="26320"/>
    <cellStyle name="Normal 38 2 2 3 6" xfId="15243"/>
    <cellStyle name="Normal 38 2 2 3 6 10" xfId="6963"/>
    <cellStyle name="Normal 38 2 2 3 6 11" xfId="6439"/>
    <cellStyle name="Normal 38 2 2 3 6 12" xfId="5922"/>
    <cellStyle name="Normal 38 2 2 3 6 13" xfId="5412"/>
    <cellStyle name="Normal 38 2 2 3 6 14" xfId="4910"/>
    <cellStyle name="Normal 38 2 2 3 6 15" xfId="4410"/>
    <cellStyle name="Normal 38 2 2 3 6 16" xfId="3918"/>
    <cellStyle name="Normal 38 2 2 3 6 17" xfId="3434"/>
    <cellStyle name="Normal 38 2 2 3 6 18" xfId="2962"/>
    <cellStyle name="Normal 38 2 2 3 6 19" xfId="2497"/>
    <cellStyle name="Normal 38 2 2 3 6 2" xfId="14469"/>
    <cellStyle name="Normal 38 2 2 3 6 20" xfId="2050"/>
    <cellStyle name="Normal 38 2 2 3 6 21" xfId="1636"/>
    <cellStyle name="Normal 38 2 2 3 6 22" xfId="3029"/>
    <cellStyle name="Normal 38 2 2 3 6 23" xfId="898"/>
    <cellStyle name="Normal 38 2 2 3 6 24" xfId="590"/>
    <cellStyle name="Normal 38 2 2 3 6 25" xfId="336"/>
    <cellStyle name="Normal 38 2 2 3 6 26" xfId="16140"/>
    <cellStyle name="Normal 38 2 2 3 6 27" xfId="16015"/>
    <cellStyle name="Normal 38 2 2 3 6 28" xfId="18440"/>
    <cellStyle name="Normal 38 2 2 3 6 29" xfId="17624"/>
    <cellStyle name="Normal 38 2 2 3 6 3" xfId="11574"/>
    <cellStyle name="Normal 38 2 2 3 6 30" xfId="21349"/>
    <cellStyle name="Normal 38 2 2 3 6 31" xfId="22425"/>
    <cellStyle name="Normal 38 2 2 3 6 32" xfId="24385"/>
    <cellStyle name="Normal 38 2 2 3 6 33" xfId="25091"/>
    <cellStyle name="Normal 38 2 2 3 6 34" xfId="26655"/>
    <cellStyle name="Normal 38 2 2 3 6 4" xfId="10657"/>
    <cellStyle name="Normal 38 2 2 3 6 5" xfId="9616"/>
    <cellStyle name="Normal 38 2 2 3 6 6" xfId="9079"/>
    <cellStyle name="Normal 38 2 2 3 6 7" xfId="8548"/>
    <cellStyle name="Normal 38 2 2 3 6 8" xfId="8014"/>
    <cellStyle name="Normal 38 2 2 3 6 9" xfId="7488"/>
    <cellStyle name="Normal 38 2 2 3 7" xfId="14208"/>
    <cellStyle name="Normal 38 2 2 3 7 10" xfId="25322"/>
    <cellStyle name="Normal 38 2 2 3 7 2" xfId="16392"/>
    <cellStyle name="Normal 38 2 2 3 7 3" xfId="16495"/>
    <cellStyle name="Normal 38 2 2 3 7 4" xfId="18836"/>
    <cellStyle name="Normal 38 2 2 3 7 5" xfId="18945"/>
    <cellStyle name="Normal 38 2 2 3 7 6" xfId="21662"/>
    <cellStyle name="Normal 38 2 2 3 7 7" xfId="22566"/>
    <cellStyle name="Normal 38 2 2 3 7 8" xfId="20776"/>
    <cellStyle name="Normal 38 2 2 3 7 9" xfId="25446"/>
    <cellStyle name="Normal 38 2 2 3 8" xfId="14524"/>
    <cellStyle name="Normal 38 2 2 3 8 10" xfId="26249"/>
    <cellStyle name="Normal 38 2 2 3 8 2" xfId="16085"/>
    <cellStyle name="Normal 38 2 2 3 8 3" xfId="17222"/>
    <cellStyle name="Normal 38 2 2 3 8 4" xfId="16314"/>
    <cellStyle name="Normal 38 2 2 3 8 5" xfId="20258"/>
    <cellStyle name="Normal 38 2 2 3 8 6" xfId="21360"/>
    <cellStyle name="Normal 38 2 2 3 8 7" xfId="22253"/>
    <cellStyle name="Normal 38 2 2 3 8 8" xfId="22169"/>
    <cellStyle name="Normal 38 2 2 3 8 9" xfId="24517"/>
    <cellStyle name="Normal 38 2 2 3 9" xfId="13379"/>
    <cellStyle name="Normal 38 2 2 3 9 2" xfId="13231"/>
    <cellStyle name="Normal 38 2 2 3 9 2 10" xfId="27198"/>
    <cellStyle name="Normal 38 2 2 3 9 2 2" xfId="17211"/>
    <cellStyle name="Normal 38 2 2 3 9 2 3" xfId="18558"/>
    <cellStyle name="Normal 38 2 2 3 9 2 4" xfId="19892"/>
    <cellStyle name="Normal 38 2 2 3 9 2 5" xfId="21243"/>
    <cellStyle name="Normal 38 2 2 3 9 2 6" xfId="22599"/>
    <cellStyle name="Normal 38 2 2 3 9 2 7" xfId="23934"/>
    <cellStyle name="Normal 38 2 2 3 9 2 8" xfId="25196"/>
    <cellStyle name="Normal 38 2 2 3 9 2 9" xfId="26314"/>
    <cellStyle name="Normal 38 2 2 4" xfId="15079"/>
    <cellStyle name="Normal 38 2 2 4 10" xfId="15610"/>
    <cellStyle name="Normal 38 2 2 4 11" xfId="21394"/>
    <cellStyle name="Normal 38 2 2 4 12" xfId="23005"/>
    <cellStyle name="Normal 38 2 2 4 13" xfId="23408"/>
    <cellStyle name="Normal 38 2 2 4 14" xfId="24810"/>
    <cellStyle name="Normal 38 2 2 4 15" xfId="23321"/>
    <cellStyle name="Normal 38 2 2 4 2" xfId="14839"/>
    <cellStyle name="Normal 38 2 2 4 2 2" xfId="14390"/>
    <cellStyle name="Normal 38 2 2 4 2 2 10" xfId="23470"/>
    <cellStyle name="Normal 38 2 2 4 2 2 11" xfId="24852"/>
    <cellStyle name="Normal 38 2 2 4 2 2 12" xfId="26516"/>
    <cellStyle name="Normal 38 2 2 4 2 2 2" xfId="14215"/>
    <cellStyle name="Normal 38 2 2 4 2 2 2 2" xfId="12663"/>
    <cellStyle name="Normal 38 2 2 4 2 2 2 2 10" xfId="26737"/>
    <cellStyle name="Normal 38 2 2 4 2 2 2 2 11" xfId="27444"/>
    <cellStyle name="Normal 38 2 2 4 2 2 2 2 2" xfId="12550"/>
    <cellStyle name="Normal 38 2 2 4 2 2 2 2 3" xfId="17772"/>
    <cellStyle name="Normal 38 2 2 4 2 2 2 2 4" xfId="19112"/>
    <cellStyle name="Normal 38 2 2 4 2 2 2 2 5" xfId="20438"/>
    <cellStyle name="Normal 38 2 2 4 2 2 2 2 6" xfId="21792"/>
    <cellStyle name="Normal 38 2 2 4 2 2 2 2 7" xfId="23150"/>
    <cellStyle name="Normal 38 2 2 4 2 2 2 2 8" xfId="24470"/>
    <cellStyle name="Normal 38 2 2 4 2 2 2 2 9" xfId="25699"/>
    <cellStyle name="Normal 38 2 2 4 2 2 3" xfId="13140"/>
    <cellStyle name="Normal 38 2 2 4 2 2 4" xfId="16218"/>
    <cellStyle name="Normal 38 2 2 4 2 2 5" xfId="16565"/>
    <cellStyle name="Normal 38 2 2 4 2 2 6" xfId="18178"/>
    <cellStyle name="Normal 38 2 2 4 2 2 7" xfId="19570"/>
    <cellStyle name="Normal 38 2 2 4 2 2 8" xfId="21150"/>
    <cellStyle name="Normal 38 2 2 4 2 2 9" xfId="22182"/>
    <cellStyle name="Normal 38 2 2 4 2 3" xfId="13994"/>
    <cellStyle name="Normal 38 2 2 4 2 4" xfId="13801"/>
    <cellStyle name="Normal 38 2 2 4 2 5" xfId="13672"/>
    <cellStyle name="Normal 38 2 2 4 2 6" xfId="13260"/>
    <cellStyle name="Normal 38 2 2 4 2 6 10" xfId="26294"/>
    <cellStyle name="Normal 38 2 2 4 2 6 11" xfId="27188"/>
    <cellStyle name="Normal 38 2 2 4 2 6 2" xfId="12875"/>
    <cellStyle name="Normal 38 2 2 4 2 6 3" xfId="17182"/>
    <cellStyle name="Normal 38 2 2 4 2 6 4" xfId="18530"/>
    <cellStyle name="Normal 38 2 2 4 2 6 5" xfId="19863"/>
    <cellStyle name="Normal 38 2 2 4 2 6 6" xfId="21215"/>
    <cellStyle name="Normal 38 2 2 4 2 6 7" xfId="22571"/>
    <cellStyle name="Normal 38 2 2 4 2 6 8" xfId="23909"/>
    <cellStyle name="Normal 38 2 2 4 2 6 9" xfId="25172"/>
    <cellStyle name="Normal 38 2 2 4 3" xfId="11593"/>
    <cellStyle name="Normal 38 2 2 4 3 10" xfId="8791"/>
    <cellStyle name="Normal 38 2 2 4 3 11" xfId="8259"/>
    <cellStyle name="Normal 38 2 2 4 3 12" xfId="7729"/>
    <cellStyle name="Normal 38 2 2 4 3 13" xfId="7203"/>
    <cellStyle name="Normal 38 2 2 4 3 14" xfId="6679"/>
    <cellStyle name="Normal 38 2 2 4 3 15" xfId="6158"/>
    <cellStyle name="Normal 38 2 2 4 3 16" xfId="5646"/>
    <cellStyle name="Normal 38 2 2 4 3 17" xfId="5139"/>
    <cellStyle name="Normal 38 2 2 4 3 18" xfId="4640"/>
    <cellStyle name="Normal 38 2 2 4 3 19" xfId="4139"/>
    <cellStyle name="Normal 38 2 2 4 3 2" xfId="14614"/>
    <cellStyle name="Normal 38 2 2 4 3 2 10" xfId="11768"/>
    <cellStyle name="Normal 38 2 2 4 3 2 11" xfId="11654"/>
    <cellStyle name="Normal 38 2 2 4 3 2 12" xfId="10110"/>
    <cellStyle name="Normal 38 2 2 4 3 2 13" xfId="10675"/>
    <cellStyle name="Normal 38 2 2 4 3 2 14" xfId="9677"/>
    <cellStyle name="Normal 38 2 2 4 3 2 15" xfId="9139"/>
    <cellStyle name="Normal 38 2 2 4 3 2 16" xfId="8611"/>
    <cellStyle name="Normal 38 2 2 4 3 2 17" xfId="8074"/>
    <cellStyle name="Normal 38 2 2 4 3 2 18" xfId="7549"/>
    <cellStyle name="Normal 38 2 2 4 3 2 19" xfId="7023"/>
    <cellStyle name="Normal 38 2 2 4 3 2 2" xfId="14421"/>
    <cellStyle name="Normal 38 2 2 4 3 2 2 10" xfId="6319"/>
    <cellStyle name="Normal 38 2 2 4 3 2 2 11" xfId="5802"/>
    <cellStyle name="Normal 38 2 2 4 3 2 2 12" xfId="5296"/>
    <cellStyle name="Normal 38 2 2 4 3 2 2 13" xfId="4793"/>
    <cellStyle name="Normal 38 2 2 4 3 2 2 14" xfId="4292"/>
    <cellStyle name="Normal 38 2 2 4 3 2 2 15" xfId="3810"/>
    <cellStyle name="Normal 38 2 2 4 3 2 2 16" xfId="3323"/>
    <cellStyle name="Normal 38 2 2 4 3 2 2 17" xfId="2856"/>
    <cellStyle name="Normal 38 2 2 4 3 2 2 18" xfId="2396"/>
    <cellStyle name="Normal 38 2 2 4 3 2 2 19" xfId="1955"/>
    <cellStyle name="Normal 38 2 2 4 3 2 2 2" xfId="12765"/>
    <cellStyle name="Normal 38 2 2 4 3 2 2 2 10" xfId="6242"/>
    <cellStyle name="Normal 38 2 2 4 3 2 2 2 11" xfId="5728"/>
    <cellStyle name="Normal 38 2 2 4 3 2 2 2 12" xfId="5221"/>
    <cellStyle name="Normal 38 2 2 4 3 2 2 2 13" xfId="4721"/>
    <cellStyle name="Normal 38 2 2 4 3 2 2 2 14" xfId="4219"/>
    <cellStyle name="Normal 38 2 2 4 3 2 2 2 15" xfId="3737"/>
    <cellStyle name="Normal 38 2 2 4 3 2 2 2 16" xfId="3253"/>
    <cellStyle name="Normal 38 2 2 4 3 2 2 2 17" xfId="2785"/>
    <cellStyle name="Normal 38 2 2 4 3 2 2 2 18" xfId="2333"/>
    <cellStyle name="Normal 38 2 2 4 3 2 2 2 19" xfId="1899"/>
    <cellStyle name="Normal 38 2 2 4 3 2 2 2 2" xfId="12686"/>
    <cellStyle name="Normal 38 2 2 4 3 2 2 2 20" xfId="1499"/>
    <cellStyle name="Normal 38 2 2 4 3 2 2 2 21" xfId="1127"/>
    <cellStyle name="Normal 38 2 2 4 3 2 2 2 22" xfId="792"/>
    <cellStyle name="Normal 38 2 2 4 3 2 2 2 23" xfId="501"/>
    <cellStyle name="Normal 38 2 2 4 3 2 2 2 24" xfId="284"/>
    <cellStyle name="Normal 38 2 2 4 3 2 2 2 25" xfId="132"/>
    <cellStyle name="Normal 38 2 2 4 3 2 2 2 26" xfId="17749"/>
    <cellStyle name="Normal 38 2 2 4 3 2 2 2 27" xfId="19089"/>
    <cellStyle name="Normal 38 2 2 4 3 2 2 2 28" xfId="20415"/>
    <cellStyle name="Normal 38 2 2 4 3 2 2 2 29" xfId="21769"/>
    <cellStyle name="Normal 38 2 2 4 3 2 2 2 3" xfId="9958"/>
    <cellStyle name="Normal 38 2 2 4 3 2 2 2 30" xfId="23127"/>
    <cellStyle name="Normal 38 2 2 4 3 2 2 2 31" xfId="24447"/>
    <cellStyle name="Normal 38 2 2 4 3 2 2 2 32" xfId="25676"/>
    <cellStyle name="Normal 38 2 2 4 3 2 2 2 33" xfId="26714"/>
    <cellStyle name="Normal 38 2 2 4 3 2 2 2 34" xfId="27423"/>
    <cellStyle name="Normal 38 2 2 4 3 2 2 2 4" xfId="9408"/>
    <cellStyle name="Normal 38 2 2 4 3 2 2 2 5" xfId="8876"/>
    <cellStyle name="Normal 38 2 2 4 3 2 2 2 6" xfId="8346"/>
    <cellStyle name="Normal 38 2 2 4 3 2 2 2 7" xfId="7813"/>
    <cellStyle name="Normal 38 2 2 4 3 2 2 2 8" xfId="7287"/>
    <cellStyle name="Normal 38 2 2 4 3 2 2 2 9" xfId="6763"/>
    <cellStyle name="Normal 38 2 2 4 3 2 2 20" xfId="1556"/>
    <cellStyle name="Normal 38 2 2 4 3 2 2 21" xfId="1185"/>
    <cellStyle name="Normal 38 2 2 4 3 2 2 22" xfId="834"/>
    <cellStyle name="Normal 38 2 2 4 3 2 2 23" xfId="537"/>
    <cellStyle name="Normal 38 2 2 4 3 2 2 24" xfId="308"/>
    <cellStyle name="Normal 38 2 2 4 3 2 2 25" xfId="148"/>
    <cellStyle name="Normal 38 2 2 4 3 2 2 26" xfId="17671"/>
    <cellStyle name="Normal 38 2 2 4 3 2 2 27" xfId="19013"/>
    <cellStyle name="Normal 38 2 2 4 3 2 2 28" xfId="20337"/>
    <cellStyle name="Normal 38 2 2 4 3 2 2 29" xfId="21693"/>
    <cellStyle name="Normal 38 2 2 4 3 2 2 3" xfId="10038"/>
    <cellStyle name="Normal 38 2 2 4 3 2 2 30" xfId="23050"/>
    <cellStyle name="Normal 38 2 2 4 3 2 2 31" xfId="24370"/>
    <cellStyle name="Normal 38 2 2 4 3 2 2 32" xfId="25605"/>
    <cellStyle name="Normal 38 2 2 4 3 2 2 33" xfId="26651"/>
    <cellStyle name="Normal 38 2 2 4 3 2 2 34" xfId="27384"/>
    <cellStyle name="Normal 38 2 2 4 3 2 2 4" xfId="9488"/>
    <cellStyle name="Normal 38 2 2 4 3 2 2 5" xfId="8953"/>
    <cellStyle name="Normal 38 2 2 4 3 2 2 6" xfId="8425"/>
    <cellStyle name="Normal 38 2 2 4 3 2 2 7" xfId="7888"/>
    <cellStyle name="Normal 38 2 2 4 3 2 2 8" xfId="7364"/>
    <cellStyle name="Normal 38 2 2 4 3 2 2 9" xfId="6840"/>
    <cellStyle name="Normal 38 2 2 4 3 2 20" xfId="6498"/>
    <cellStyle name="Normal 38 2 2 4 3 2 21" xfId="5984"/>
    <cellStyle name="Normal 38 2 2 4 3 2 22" xfId="1717"/>
    <cellStyle name="Normal 38 2 2 4 3 2 23" xfId="1538"/>
    <cellStyle name="Normal 38 2 2 4 3 2 24" xfId="2730"/>
    <cellStyle name="Normal 38 2 2 4 3 2 25" xfId="4247"/>
    <cellStyle name="Normal 38 2 2 4 3 2 26" xfId="16188"/>
    <cellStyle name="Normal 38 2 2 4 3 2 27" xfId="15524"/>
    <cellStyle name="Normal 38 2 2 4 3 2 28" xfId="19104"/>
    <cellStyle name="Normal 38 2 2 4 3 2 29" xfId="20238"/>
    <cellStyle name="Normal 38 2 2 4 3 2 3" xfId="11524"/>
    <cellStyle name="Normal 38 2 2 4 3 2 30" xfId="21993"/>
    <cellStyle name="Normal 38 2 2 4 3 2 31" xfId="22232"/>
    <cellStyle name="Normal 38 2 2 4 3 2 32" xfId="23202"/>
    <cellStyle name="Normal 38 2 2 4 3 2 33" xfId="25691"/>
    <cellStyle name="Normal 38 2 2 4 3 2 34" xfId="24991"/>
    <cellStyle name="Normal 38 2 2 4 3 2 4" xfId="12111"/>
    <cellStyle name="Normal 38 2 2 4 3 2 5" xfId="11474"/>
    <cellStyle name="Normal 38 2 2 4 3 2 6" xfId="10945"/>
    <cellStyle name="Normal 38 2 2 4 3 2 7" xfId="10869"/>
    <cellStyle name="Normal 38 2 2 4 3 2 8" xfId="10999"/>
    <cellStyle name="Normal 38 2 2 4 3 2 9" xfId="12181"/>
    <cellStyle name="Normal 38 2 2 4 3 20" xfId="3660"/>
    <cellStyle name="Normal 38 2 2 4 3 21" xfId="3178"/>
    <cellStyle name="Normal 38 2 2 4 3 22" xfId="2707"/>
    <cellStyle name="Normal 38 2 2 4 3 23" xfId="3357"/>
    <cellStyle name="Normal 38 2 2 4 3 24" xfId="1438"/>
    <cellStyle name="Normal 38 2 2 4 3 25" xfId="3888"/>
    <cellStyle name="Normal 38 2 2 4 3 26" xfId="1155"/>
    <cellStyle name="Normal 38 2 2 4 3 27" xfId="15996"/>
    <cellStyle name="Normal 38 2 2 4 3 28" xfId="16705"/>
    <cellStyle name="Normal 38 2 2 4 3 29" xfId="18482"/>
    <cellStyle name="Normal 38 2 2 4 3 3" xfId="13284"/>
    <cellStyle name="Normal 38 2 2 4 3 3 10" xfId="27175"/>
    <cellStyle name="Normal 38 2 2 4 3 3 2" xfId="17158"/>
    <cellStyle name="Normal 38 2 2 4 3 3 3" xfId="18506"/>
    <cellStyle name="Normal 38 2 2 4 3 3 4" xfId="19839"/>
    <cellStyle name="Normal 38 2 2 4 3 3 5" xfId="21191"/>
    <cellStyle name="Normal 38 2 2 4 3 3 6" xfId="22547"/>
    <cellStyle name="Normal 38 2 2 4 3 3 7" xfId="23885"/>
    <cellStyle name="Normal 38 2 2 4 3 3 8" xfId="25150"/>
    <cellStyle name="Normal 38 2 2 4 3 3 9" xfId="26274"/>
    <cellStyle name="Normal 38 2 2 4 3 30" xfId="20024"/>
    <cellStyle name="Normal 38 2 2 4 3 31" xfId="21379"/>
    <cellStyle name="Normal 38 2 2 4 3 32" xfId="22272"/>
    <cellStyle name="Normal 38 2 2 4 3 33" xfId="23576"/>
    <cellStyle name="Normal 38 2 2 4 3 34" xfId="25129"/>
    <cellStyle name="Normal 38 2 2 4 3 35" xfId="24696"/>
    <cellStyle name="Normal 38 2 2 4 3 4" xfId="11721"/>
    <cellStyle name="Normal 38 2 2 4 3 5" xfId="10482"/>
    <cellStyle name="Normal 38 2 2 4 3 6" xfId="12236"/>
    <cellStyle name="Normal 38 2 2 4 3 7" xfId="11736"/>
    <cellStyle name="Normal 38 2 2 4 3 8" xfId="9999"/>
    <cellStyle name="Normal 38 2 2 4 3 9" xfId="9321"/>
    <cellStyle name="Normal 38 2 2 4 4" xfId="13858"/>
    <cellStyle name="Normal 38 2 2 4 4 10" xfId="26947"/>
    <cellStyle name="Normal 38 2 2 4 4 2" xfId="16664"/>
    <cellStyle name="Normal 38 2 2 4 4 3" xfId="18017"/>
    <cellStyle name="Normal 38 2 2 4 4 4" xfId="19354"/>
    <cellStyle name="Normal 38 2 2 4 4 5" xfId="20709"/>
    <cellStyle name="Normal 38 2 2 4 4 6" xfId="22071"/>
    <cellStyle name="Normal 38 2 2 4 4 7" xfId="23422"/>
    <cellStyle name="Normal 38 2 2 4 4 8" xfId="24703"/>
    <cellStyle name="Normal 38 2 2 4 4 9" xfId="25911"/>
    <cellStyle name="Normal 38 2 2 4 5" xfId="13715"/>
    <cellStyle name="Normal 38 2 2 4 5 10" xfId="26992"/>
    <cellStyle name="Normal 38 2 2 4 5 2" xfId="16788"/>
    <cellStyle name="Normal 38 2 2 4 5 3" xfId="18138"/>
    <cellStyle name="Normal 38 2 2 4 5 4" xfId="19475"/>
    <cellStyle name="Normal 38 2 2 4 5 5" xfId="20831"/>
    <cellStyle name="Normal 38 2 2 4 5 6" xfId="22189"/>
    <cellStyle name="Normal 38 2 2 4 5 7" xfId="23539"/>
    <cellStyle name="Normal 38 2 2 4 5 8" xfId="24815"/>
    <cellStyle name="Normal 38 2 2 4 5 9" xfId="26000"/>
    <cellStyle name="Normal 38 2 2 4 6" xfId="13388"/>
    <cellStyle name="Normal 38 2 2 4 6 2" xfId="12994"/>
    <cellStyle name="Normal 38 2 2 4 6 2 10" xfId="27286"/>
    <cellStyle name="Normal 38 2 2 4 6 2 2" xfId="17445"/>
    <cellStyle name="Normal 38 2 2 4 6 2 3" xfId="18790"/>
    <cellStyle name="Normal 38 2 2 4 6 2 4" xfId="20119"/>
    <cellStyle name="Normal 38 2 2 4 6 2 5" xfId="21473"/>
    <cellStyle name="Normal 38 2 2 4 6 2 6" xfId="22827"/>
    <cellStyle name="Normal 38 2 2 4 6 2 7" xfId="24156"/>
    <cellStyle name="Normal 38 2 2 4 6 2 8" xfId="25403"/>
    <cellStyle name="Normal 38 2 2 4 6 2 9" xfId="26483"/>
    <cellStyle name="Normal 38 2 2 4 7" xfId="15543"/>
    <cellStyle name="Normal 38 2 2 4 8" xfId="17365"/>
    <cellStyle name="Normal 38 2 2 4 9" xfId="18132"/>
    <cellStyle name="Normal 38 2 2 5" xfId="14790"/>
    <cellStyle name="Normal 38 2 2 6" xfId="15094"/>
    <cellStyle name="Normal 38 2 2 6 10" xfId="20596"/>
    <cellStyle name="Normal 38 2 2 6 11" xfId="25790"/>
    <cellStyle name="Normal 38 2 2 6 12" xfId="26495"/>
    <cellStyle name="Normal 38 2 2 6 2" xfId="15252"/>
    <cellStyle name="Normal 38 2 2 6 2 10" xfId="10975"/>
    <cellStyle name="Normal 38 2 2 6 2 11" xfId="10870"/>
    <cellStyle name="Normal 38 2 2 6 2 12" xfId="10834"/>
    <cellStyle name="Normal 38 2 2 6 2 13" xfId="10563"/>
    <cellStyle name="Normal 38 2 2 6 2 14" xfId="10447"/>
    <cellStyle name="Normal 38 2 2 6 2 15" xfId="9884"/>
    <cellStyle name="Normal 38 2 2 6 2 16" xfId="11203"/>
    <cellStyle name="Normal 38 2 2 6 2 17" xfId="9990"/>
    <cellStyle name="Normal 38 2 2 6 2 18" xfId="9173"/>
    <cellStyle name="Normal 38 2 2 6 2 19" xfId="8643"/>
    <cellStyle name="Normal 38 2 2 6 2 2" xfId="14368"/>
    <cellStyle name="Normal 38 2 2 6 2 2 10" xfId="12316"/>
    <cellStyle name="Normal 38 2 2 6 2 2 11" xfId="10655"/>
    <cellStyle name="Normal 38 2 2 6 2 2 12" xfId="9635"/>
    <cellStyle name="Normal 38 2 2 6 2 2 13" xfId="9098"/>
    <cellStyle name="Normal 38 2 2 6 2 2 14" xfId="8567"/>
    <cellStyle name="Normal 38 2 2 6 2 2 15" xfId="8033"/>
    <cellStyle name="Normal 38 2 2 6 2 2 16" xfId="7507"/>
    <cellStyle name="Normal 38 2 2 6 2 2 17" xfId="6982"/>
    <cellStyle name="Normal 38 2 2 6 2 2 18" xfId="6458"/>
    <cellStyle name="Normal 38 2 2 6 2 2 19" xfId="5942"/>
    <cellStyle name="Normal 38 2 2 6 2 2 2" xfId="13290"/>
    <cellStyle name="Normal 38 2 2 6 2 2 2 10" xfId="6206"/>
    <cellStyle name="Normal 38 2 2 6 2 2 2 11" xfId="5691"/>
    <cellStyle name="Normal 38 2 2 6 2 2 2 12" xfId="5186"/>
    <cellStyle name="Normal 38 2 2 6 2 2 2 13" xfId="4685"/>
    <cellStyle name="Normal 38 2 2 6 2 2 2 14" xfId="4183"/>
    <cellStyle name="Normal 38 2 2 6 2 2 2 15" xfId="3703"/>
    <cellStyle name="Normal 38 2 2 6 2 2 2 16" xfId="3218"/>
    <cellStyle name="Normal 38 2 2 6 2 2 2 17" xfId="2748"/>
    <cellStyle name="Normal 38 2 2 6 2 2 2 18" xfId="2298"/>
    <cellStyle name="Normal 38 2 2 6 2 2 2 19" xfId="1865"/>
    <cellStyle name="Normal 38 2 2 6 2 2 2 2" xfId="12648"/>
    <cellStyle name="Normal 38 2 2 6 2 2 2 20" xfId="1466"/>
    <cellStyle name="Normal 38 2 2 6 2 2 2 21" xfId="1090"/>
    <cellStyle name="Normal 38 2 2 6 2 2 2 22" xfId="762"/>
    <cellStyle name="Normal 38 2 2 6 2 2 2 23" xfId="472"/>
    <cellStyle name="Normal 38 2 2 6 2 2 2 24" xfId="255"/>
    <cellStyle name="Normal 38 2 2 6 2 2 2 25" xfId="106"/>
    <cellStyle name="Normal 38 2 2 6 2 2 2 26" xfId="17786"/>
    <cellStyle name="Normal 38 2 2 6 2 2 2 27" xfId="19126"/>
    <cellStyle name="Normal 38 2 2 6 2 2 2 28" xfId="20451"/>
    <cellStyle name="Normal 38 2 2 6 2 2 2 29" xfId="21806"/>
    <cellStyle name="Normal 38 2 2 6 2 2 2 3" xfId="9921"/>
    <cellStyle name="Normal 38 2 2 6 2 2 2 30" xfId="23164"/>
    <cellStyle name="Normal 38 2 2 6 2 2 2 31" xfId="24483"/>
    <cellStyle name="Normal 38 2 2 6 2 2 2 32" xfId="25712"/>
    <cellStyle name="Normal 38 2 2 6 2 2 2 33" xfId="26749"/>
    <cellStyle name="Normal 38 2 2 6 2 2 2 34" xfId="27453"/>
    <cellStyle name="Normal 38 2 2 6 2 2 2 4" xfId="9369"/>
    <cellStyle name="Normal 38 2 2 6 2 2 2 5" xfId="8839"/>
    <cellStyle name="Normal 38 2 2 6 2 2 2 6" xfId="8309"/>
    <cellStyle name="Normal 38 2 2 6 2 2 2 7" xfId="7776"/>
    <cellStyle name="Normal 38 2 2 6 2 2 2 8" xfId="7251"/>
    <cellStyle name="Normal 38 2 2 6 2 2 2 9" xfId="6726"/>
    <cellStyle name="Normal 38 2 2 6 2 2 20" xfId="5431"/>
    <cellStyle name="Normal 38 2 2 6 2 2 21" xfId="4928"/>
    <cellStyle name="Normal 38 2 2 6 2 2 22" xfId="3908"/>
    <cellStyle name="Normal 38 2 2 6 2 2 23" xfId="3329"/>
    <cellStyle name="Normal 38 2 2 6 2 2 24" xfId="3191"/>
    <cellStyle name="Normal 38 2 2 6 2 2 25" xfId="947"/>
    <cellStyle name="Normal 38 2 2 6 2 2 26" xfId="17152"/>
    <cellStyle name="Normal 38 2 2 6 2 2 27" xfId="18500"/>
    <cellStyle name="Normal 38 2 2 6 2 2 28" xfId="19833"/>
    <cellStyle name="Normal 38 2 2 6 2 2 29" xfId="21185"/>
    <cellStyle name="Normal 38 2 2 6 2 2 3" xfId="10552"/>
    <cellStyle name="Normal 38 2 2 6 2 2 30" xfId="22541"/>
    <cellStyle name="Normal 38 2 2 6 2 2 31" xfId="23879"/>
    <cellStyle name="Normal 38 2 2 6 2 2 32" xfId="25144"/>
    <cellStyle name="Normal 38 2 2 6 2 2 33" xfId="26269"/>
    <cellStyle name="Normal 38 2 2 6 2 2 34" xfId="27171"/>
    <cellStyle name="Normal 38 2 2 6 2 2 4" xfId="11098"/>
    <cellStyle name="Normal 38 2 2 6 2 2 5" xfId="11655"/>
    <cellStyle name="Normal 38 2 2 6 2 2 6" xfId="11678"/>
    <cellStyle name="Normal 38 2 2 6 2 2 7" xfId="9713"/>
    <cellStyle name="Normal 38 2 2 6 2 2 8" xfId="12359"/>
    <cellStyle name="Normal 38 2 2 6 2 2 9" xfId="9748"/>
    <cellStyle name="Normal 38 2 2 6 2 20" xfId="8110"/>
    <cellStyle name="Normal 38 2 2 6 2 21" xfId="7580"/>
    <cellStyle name="Normal 38 2 2 6 2 22" xfId="2380"/>
    <cellStyle name="Normal 38 2 2 6 2 23" xfId="5503"/>
    <cellStyle name="Normal 38 2 2 6 2 24" xfId="2857"/>
    <cellStyle name="Normal 38 2 2 6 2 25" xfId="1348"/>
    <cellStyle name="Normal 38 2 2 6 2 26" xfId="16240"/>
    <cellStyle name="Normal 38 2 2 6 2 27" xfId="16549"/>
    <cellStyle name="Normal 38 2 2 6 2 28" xfId="18737"/>
    <cellStyle name="Normal 38 2 2 6 2 29" xfId="19840"/>
    <cellStyle name="Normal 38 2 2 6 2 3" xfId="11470"/>
    <cellStyle name="Normal 38 2 2 6 2 30" xfId="15984"/>
    <cellStyle name="Normal 38 2 2 6 2 31" xfId="20704"/>
    <cellStyle name="Normal 38 2 2 6 2 32" xfId="24653"/>
    <cellStyle name="Normal 38 2 2 6 2 33" xfId="25356"/>
    <cellStyle name="Normal 38 2 2 6 2 34" xfId="26404"/>
    <cellStyle name="Normal 38 2 2 6 2 4" xfId="10850"/>
    <cellStyle name="Normal 38 2 2 6 2 5" xfId="11727"/>
    <cellStyle name="Normal 38 2 2 6 2 6" xfId="10848"/>
    <cellStyle name="Normal 38 2 2 6 2 7" xfId="10715"/>
    <cellStyle name="Normal 38 2 2 6 2 8" xfId="10439"/>
    <cellStyle name="Normal 38 2 2 6 2 9" xfId="10310"/>
    <cellStyle name="Normal 38 2 2 6 3" xfId="13245"/>
    <cellStyle name="Normal 38 2 2 6 4" xfId="15529"/>
    <cellStyle name="Normal 38 2 2 6 5" xfId="15765"/>
    <cellStyle name="Normal 38 2 2 6 6" xfId="19213"/>
    <cellStyle name="Normal 38 2 2 6 7" xfId="19129"/>
    <cellStyle name="Normal 38 2 2 6 8" xfId="22017"/>
    <cellStyle name="Normal 38 2 2 6 9" xfId="21865"/>
    <cellStyle name="Normal 38 2 2 7" xfId="13973"/>
    <cellStyle name="Normal 38 2 2 7 10" xfId="10585"/>
    <cellStyle name="Normal 38 2 2 7 11" xfId="9555"/>
    <cellStyle name="Normal 38 2 2 7 12" xfId="9019"/>
    <cellStyle name="Normal 38 2 2 7 13" xfId="8488"/>
    <cellStyle name="Normal 38 2 2 7 14" xfId="7952"/>
    <cellStyle name="Normal 38 2 2 7 15" xfId="7428"/>
    <cellStyle name="Normal 38 2 2 7 16" xfId="6904"/>
    <cellStyle name="Normal 38 2 2 7 17" xfId="6382"/>
    <cellStyle name="Normal 38 2 2 7 18" xfId="5865"/>
    <cellStyle name="Normal 38 2 2 7 19" xfId="5356"/>
    <cellStyle name="Normal 38 2 2 7 2" xfId="14435"/>
    <cellStyle name="Normal 38 2 2 7 20" xfId="4851"/>
    <cellStyle name="Normal 38 2 2 7 21" xfId="4352"/>
    <cellStyle name="Normal 38 2 2 7 22" xfId="5436"/>
    <cellStyle name="Normal 38 2 2 7 23" xfId="1244"/>
    <cellStyle name="Normal 38 2 2 7 24" xfId="1862"/>
    <cellStyle name="Normal 38 2 2 7 25" xfId="3116"/>
    <cellStyle name="Normal 38 2 2 7 26" xfId="16174"/>
    <cellStyle name="Normal 38 2 2 7 27" xfId="16767"/>
    <cellStyle name="Normal 38 2 2 7 28" xfId="18954"/>
    <cellStyle name="Normal 38 2 2 7 29" xfId="19878"/>
    <cellStyle name="Normal 38 2 2 7 3" xfId="11539"/>
    <cellStyle name="Normal 38 2 2 7 30" xfId="20870"/>
    <cellStyle name="Normal 38 2 2 7 31" xfId="20542"/>
    <cellStyle name="Normal 38 2 2 7 32" xfId="23624"/>
    <cellStyle name="Normal 38 2 2 7 33" xfId="25551"/>
    <cellStyle name="Normal 38 2 2 7 34" xfId="20848"/>
    <cellStyle name="Normal 38 2 2 7 4" xfId="10330"/>
    <cellStyle name="Normal 38 2 2 7 5" xfId="10141"/>
    <cellStyle name="Normal 38 2 2 7 6" xfId="12104"/>
    <cellStyle name="Normal 38 2 2 7 7" xfId="10390"/>
    <cellStyle name="Normal 38 2 2 7 8" xfId="12223"/>
    <cellStyle name="Normal 38 2 2 7 9" xfId="10205"/>
    <cellStyle name="Normal 38 2 2 8" xfId="14278"/>
    <cellStyle name="Normal 38 2 2 9" xfId="14516"/>
    <cellStyle name="Normal 38 2 20" xfId="20695"/>
    <cellStyle name="Normal 38 2 21" xfId="23002"/>
    <cellStyle name="Normal 38 2 22" xfId="24254"/>
    <cellStyle name="Normal 38 2 23" xfId="22083"/>
    <cellStyle name="Normal 38 2 24" xfId="25269"/>
    <cellStyle name="Normal 38 2 3" xfId="9451"/>
    <cellStyle name="Normal 38 2 3 10" xfId="9439"/>
    <cellStyle name="Normal 38 2 3 11" xfId="8906"/>
    <cellStyle name="Normal 38 2 3 12" xfId="8377"/>
    <cellStyle name="Normal 38 2 3 13" xfId="7842"/>
    <cellStyle name="Normal 38 2 3 14" xfId="7317"/>
    <cellStyle name="Normal 38 2 3 15" xfId="6792"/>
    <cellStyle name="Normal 38 2 3 16" xfId="6272"/>
    <cellStyle name="Normal 38 2 3 17" xfId="5757"/>
    <cellStyle name="Normal 38 2 3 18" xfId="5251"/>
    <cellStyle name="Normal 38 2 3 19" xfId="4750"/>
    <cellStyle name="Normal 38 2 3 2" xfId="15016"/>
    <cellStyle name="Normal 38 2 3 20" xfId="4248"/>
    <cellStyle name="Normal 38 2 3 21" xfId="3768"/>
    <cellStyle name="Normal 38 2 3 22" xfId="5959"/>
    <cellStyle name="Normal 38 2 3 23" xfId="1075"/>
    <cellStyle name="Normal 38 2 3 24" xfId="2885"/>
    <cellStyle name="Normal 38 2 3 25" xfId="2439"/>
    <cellStyle name="Normal 38 2 3 26" xfId="15606"/>
    <cellStyle name="Normal 38 2 3 27" xfId="15703"/>
    <cellStyle name="Normal 38 2 3 28" xfId="18823"/>
    <cellStyle name="Normal 38 2 3 29" xfId="19935"/>
    <cellStyle name="Normal 38 2 3 3" xfId="12139"/>
    <cellStyle name="Normal 38 2 3 30" xfId="21286"/>
    <cellStyle name="Normal 38 2 3 31" xfId="22074"/>
    <cellStyle name="Normal 38 2 3 32" xfId="20826"/>
    <cellStyle name="Normal 38 2 3 33" xfId="25435"/>
    <cellStyle name="Normal 38 2 3 34" xfId="26624"/>
    <cellStyle name="Normal 38 2 3 4" xfId="11339"/>
    <cellStyle name="Normal 38 2 3 5" xfId="9897"/>
    <cellStyle name="Normal 38 2 3 6" xfId="10940"/>
    <cellStyle name="Normal 38 2 3 7" xfId="10253"/>
    <cellStyle name="Normal 38 2 3 8" xfId="10699"/>
    <cellStyle name="Normal 38 2 3 9" xfId="11081"/>
    <cellStyle name="Normal 38 2 4" xfId="15005"/>
    <cellStyle name="Normal 38 2 4 10" xfId="25641"/>
    <cellStyle name="Normal 38 2 4 2" xfId="15617"/>
    <cellStyle name="Normal 38 2 4 3" xfId="17192"/>
    <cellStyle name="Normal 38 2 4 4" xfId="16911"/>
    <cellStyle name="Normal 38 2 4 5" xfId="20471"/>
    <cellStyle name="Normal 38 2 4 6" xfId="15354"/>
    <cellStyle name="Normal 38 2 4 7" xfId="23055"/>
    <cellStyle name="Normal 38 2 4 8" xfId="19939"/>
    <cellStyle name="Normal 38 2 4 9" xfId="23679"/>
    <cellStyle name="Normal 38 2 5" xfId="14996"/>
    <cellStyle name="Normal 38 2 5 10" xfId="26539"/>
    <cellStyle name="Normal 38 2 5 2" xfId="15626"/>
    <cellStyle name="Normal 38 2 5 3" xfId="16095"/>
    <cellStyle name="Normal 38 2 5 4" xfId="18786"/>
    <cellStyle name="Normal 38 2 5 5" xfId="19407"/>
    <cellStyle name="Normal 38 2 5 6" xfId="16891"/>
    <cellStyle name="Normal 38 2 5 7" xfId="22788"/>
    <cellStyle name="Normal 38 2 5 8" xfId="23769"/>
    <cellStyle name="Normal 38 2 5 9" xfId="25400"/>
    <cellStyle name="Normal 38 2 6" xfId="14986"/>
    <cellStyle name="Normal 38 2 6 10" xfId="26351"/>
    <cellStyle name="Normal 38 2 6 2" xfId="15636"/>
    <cellStyle name="Normal 38 2 6 3" xfId="16652"/>
    <cellStyle name="Normal 38 2 6 4" xfId="18860"/>
    <cellStyle name="Normal 38 2 6 5" xfId="17676"/>
    <cellStyle name="Normal 38 2 6 6" xfId="18469"/>
    <cellStyle name="Normal 38 2 6 7" xfId="22716"/>
    <cellStyle name="Normal 38 2 6 8" xfId="23770"/>
    <cellStyle name="Normal 38 2 6 9" xfId="25466"/>
    <cellStyle name="Normal 38 2 7" xfId="13948"/>
    <cellStyle name="Normal 38 2 7 10" xfId="12214"/>
    <cellStyle name="Normal 38 2 7 11" xfId="11308"/>
    <cellStyle name="Normal 38 2 7 12" xfId="10484"/>
    <cellStyle name="Normal 38 2 7 13" xfId="9944"/>
    <cellStyle name="Normal 38 2 7 14" xfId="10421"/>
    <cellStyle name="Normal 38 2 7 15" xfId="9587"/>
    <cellStyle name="Normal 38 2 7 16" xfId="9051"/>
    <cellStyle name="Normal 38 2 7 17" xfId="8520"/>
    <cellStyle name="Normal 38 2 7 18" xfId="7984"/>
    <cellStyle name="Normal 38 2 7 19" xfId="7459"/>
    <cellStyle name="Normal 38 2 7 2" xfId="15090"/>
    <cellStyle name="Normal 38 2 7 2 10" xfId="12062"/>
    <cellStyle name="Normal 38 2 7 2 11" xfId="10017"/>
    <cellStyle name="Normal 38 2 7 2 12" xfId="9175"/>
    <cellStyle name="Normal 38 2 7 2 13" xfId="8645"/>
    <cellStyle name="Normal 38 2 7 2 14" xfId="8112"/>
    <cellStyle name="Normal 38 2 7 2 15" xfId="7582"/>
    <cellStyle name="Normal 38 2 7 2 16" xfId="7056"/>
    <cellStyle name="Normal 38 2 7 2 17" xfId="6533"/>
    <cellStyle name="Normal 38 2 7 2 18" xfId="6016"/>
    <cellStyle name="Normal 38 2 7 2 19" xfId="5505"/>
    <cellStyle name="Normal 38 2 7 2 2" xfId="13913"/>
    <cellStyle name="Normal 38 2 7 2 2 10" xfId="10216"/>
    <cellStyle name="Normal 38 2 7 2 2 11" xfId="11326"/>
    <cellStyle name="Normal 38 2 7 2 2 12" xfId="10957"/>
    <cellStyle name="Normal 38 2 7 2 2 13" xfId="9918"/>
    <cellStyle name="Normal 38 2 7 2 2 14" xfId="10923"/>
    <cellStyle name="Normal 38 2 7 2 2 15" xfId="10979"/>
    <cellStyle name="Normal 38 2 7 2 2 16" xfId="11200"/>
    <cellStyle name="Normal 38 2 7 2 2 17" xfId="11126"/>
    <cellStyle name="Normal 38 2 7 2 2 18" xfId="11587"/>
    <cellStyle name="Normal 38 2 7 2 2 19" xfId="10359"/>
    <cellStyle name="Normal 38 2 7 2 2 2" xfId="14872"/>
    <cellStyle name="Normal 38 2 7 2 2 2 10" xfId="10466"/>
    <cellStyle name="Normal 38 2 7 2 2 2 11" xfId="10364"/>
    <cellStyle name="Normal 38 2 7 2 2 2 12" xfId="9551"/>
    <cellStyle name="Normal 38 2 7 2 2 2 13" xfId="9015"/>
    <cellStyle name="Normal 38 2 7 2 2 2 14" xfId="8484"/>
    <cellStyle name="Normal 38 2 7 2 2 2 15" xfId="7948"/>
    <cellStyle name="Normal 38 2 7 2 2 2 16" xfId="7424"/>
    <cellStyle name="Normal 38 2 7 2 2 2 17" xfId="6900"/>
    <cellStyle name="Normal 38 2 7 2 2 2 18" xfId="6378"/>
    <cellStyle name="Normal 38 2 7 2 2 2 19" xfId="5861"/>
    <cellStyle name="Normal 38 2 7 2 2 2 2" xfId="14765"/>
    <cellStyle name="Normal 38 2 7 2 2 2 2 10" xfId="11060"/>
    <cellStyle name="Normal 38 2 7 2 2 2 2 11" xfId="10455"/>
    <cellStyle name="Normal 38 2 7 2 2 2 2 12" xfId="11815"/>
    <cellStyle name="Normal 38 2 7 2 2 2 2 13" xfId="11201"/>
    <cellStyle name="Normal 38 2 7 2 2 2 2 14" xfId="11056"/>
    <cellStyle name="Normal 38 2 7 2 2 2 2 15" xfId="10936"/>
    <cellStyle name="Normal 38 2 7 2 2 2 2 16" xfId="10486"/>
    <cellStyle name="Normal 38 2 7 2 2 2 2 17" xfId="11969"/>
    <cellStyle name="Normal 38 2 7 2 2 2 2 18" xfId="11662"/>
    <cellStyle name="Normal 38 2 7 2 2 2 2 19" xfId="10880"/>
    <cellStyle name="Normal 38 2 7 2 2 2 2 2" xfId="14244"/>
    <cellStyle name="Normal 38 2 7 2 2 2 2 2 10" xfId="6868"/>
    <cellStyle name="Normal 38 2 7 2 2 2 2 2 11" xfId="6347"/>
    <cellStyle name="Normal 38 2 7 2 2 2 2 2 12" xfId="5830"/>
    <cellStyle name="Normal 38 2 7 2 2 2 2 2 13" xfId="5323"/>
    <cellStyle name="Normal 38 2 7 2 2 2 2 2 14" xfId="4819"/>
    <cellStyle name="Normal 38 2 7 2 2 2 2 2 15" xfId="4319"/>
    <cellStyle name="Normal 38 2 7 2 2 2 2 2 16" xfId="3834"/>
    <cellStyle name="Normal 38 2 7 2 2 2 2 2 17" xfId="3348"/>
    <cellStyle name="Normal 38 2 7 2 2 2 2 2 18" xfId="2878"/>
    <cellStyle name="Normal 38 2 7 2 2 2 2 2 19" xfId="2420"/>
    <cellStyle name="Normal 38 2 7 2 2 2 2 2 2" xfId="14156"/>
    <cellStyle name="Normal 38 2 7 2 2 2 2 2 2 10" xfId="6133"/>
    <cellStyle name="Normal 38 2 7 2 2 2 2 2 2 11" xfId="5621"/>
    <cellStyle name="Normal 38 2 7 2 2 2 2 2 2 12" xfId="5114"/>
    <cellStyle name="Normal 38 2 7 2 2 2 2 2 2 13" xfId="4615"/>
    <cellStyle name="Normal 38 2 7 2 2 2 2 2 2 14" xfId="4114"/>
    <cellStyle name="Normal 38 2 7 2 2 2 2 2 2 15" xfId="3635"/>
    <cellStyle name="Normal 38 2 7 2 2 2 2 2 2 16" xfId="3154"/>
    <cellStyle name="Normal 38 2 7 2 2 2 2 2 2 17" xfId="2682"/>
    <cellStyle name="Normal 38 2 7 2 2 2 2 2 2 18" xfId="2233"/>
    <cellStyle name="Normal 38 2 7 2 2 2 2 2 2 19" xfId="1808"/>
    <cellStyle name="Normal 38 2 7 2 2 2 2 2 2 2" xfId="12574"/>
    <cellStyle name="Normal 38 2 7 2 2 2 2 2 2 2 10" xfId="6079"/>
    <cellStyle name="Normal 38 2 7 2 2 2 2 2 2 2 11" xfId="5568"/>
    <cellStyle name="Normal 38 2 7 2 2 2 2 2 2 2 12" xfId="5060"/>
    <cellStyle name="Normal 38 2 7 2 2 2 2 2 2 2 13" xfId="4562"/>
    <cellStyle name="Normal 38 2 7 2 2 2 2 2 2 2 14" xfId="4059"/>
    <cellStyle name="Normal 38 2 7 2 2 2 2 2 2 2 15" xfId="3580"/>
    <cellStyle name="Normal 38 2 7 2 2 2 2 2 2 2 16" xfId="3100"/>
    <cellStyle name="Normal 38 2 7 2 2 2 2 2 2 2 17" xfId="2627"/>
    <cellStyle name="Normal 38 2 7 2 2 2 2 2 2 2 18" xfId="2182"/>
    <cellStyle name="Normal 38 2 7 2 2 2 2 2 2 2 19" xfId="1757"/>
    <cellStyle name="Normal 38 2 7 2 2 2 2 2 2 2 2" xfId="12516"/>
    <cellStyle name="Normal 38 2 7 2 2 2 2 2 2 2 20" xfId="1366"/>
    <cellStyle name="Normal 38 2 7 2 2 2 2 2 2 2 21" xfId="989"/>
    <cellStyle name="Normal 38 2 7 2 2 2 2 2 2 2 22" xfId="672"/>
    <cellStyle name="Normal 38 2 7 2 2 2 2 2 2 2 23" xfId="395"/>
    <cellStyle name="Normal 38 2 7 2 2 2 2 2 2 2 24" xfId="195"/>
    <cellStyle name="Normal 38 2 7 2 2 2 2 2 2 2 25" xfId="67"/>
    <cellStyle name="Normal 38 2 7 2 2 2 2 2 2 2 26" xfId="17915"/>
    <cellStyle name="Normal 38 2 7 2 2 2 2 2 2 2 27" xfId="19256"/>
    <cellStyle name="Normal 38 2 7 2 2 2 2 2 2 2 28" xfId="20578"/>
    <cellStyle name="Normal 38 2 7 2 2 2 2 2 2 2 29" xfId="21934"/>
    <cellStyle name="Normal 38 2 7 2 2 2 2 2 2 2 3" xfId="9787"/>
    <cellStyle name="Normal 38 2 7 2 2 2 2 2 2 2 30" xfId="23290"/>
    <cellStyle name="Normal 38 2 7 2 2 2 2 2 2 2 31" xfId="24606"/>
    <cellStyle name="Normal 38 2 7 2 2 2 2 2 2 2 32" xfId="25829"/>
    <cellStyle name="Normal 38 2 7 2 2 2 2 2 2 2 33" xfId="26851"/>
    <cellStyle name="Normal 38 2 7 2 2 2 2 2 2 2 34" xfId="27524"/>
    <cellStyle name="Normal 38 2 7 2 2 2 2 2 2 2 4" xfId="9239"/>
    <cellStyle name="Normal 38 2 7 2 2 2 2 2 2 2 5" xfId="8708"/>
    <cellStyle name="Normal 38 2 7 2 2 2 2 2 2 2 6" xfId="8176"/>
    <cellStyle name="Normal 38 2 7 2 2 2 2 2 2 2 7" xfId="7646"/>
    <cellStyle name="Normal 38 2 7 2 2 2 2 2 2 2 8" xfId="7120"/>
    <cellStyle name="Normal 38 2 7 2 2 2 2 2 2 2 9" xfId="6597"/>
    <cellStyle name="Normal 38 2 7 2 2 2 2 2 2 20" xfId="1411"/>
    <cellStyle name="Normal 38 2 7 2 2 2 2 2 2 21" xfId="1036"/>
    <cellStyle name="Normal 38 2 7 2 2 2 2 2 2 22" xfId="714"/>
    <cellStyle name="Normal 38 2 7 2 2 2 2 2 2 23" xfId="434"/>
    <cellStyle name="Normal 38 2 7 2 2 2 2 2 2 24" xfId="228"/>
    <cellStyle name="Normal 38 2 7 2 2 2 2 2 2 25" xfId="94"/>
    <cellStyle name="Normal 38 2 7 2 2 2 2 2 2 26" xfId="17857"/>
    <cellStyle name="Normal 38 2 7 2 2 2 2 2 2 27" xfId="19199"/>
    <cellStyle name="Normal 38 2 7 2 2 2 2 2 2 28" xfId="20521"/>
    <cellStyle name="Normal 38 2 7 2 2 2 2 2 2 29" xfId="21877"/>
    <cellStyle name="Normal 38 2 7 2 2 2 2 2 2 3" xfId="9846"/>
    <cellStyle name="Normal 38 2 7 2 2 2 2 2 2 30" xfId="23234"/>
    <cellStyle name="Normal 38 2 7 2 2 2 2 2 2 31" xfId="24550"/>
    <cellStyle name="Normal 38 2 7 2 2 2 2 2 2 32" xfId="25778"/>
    <cellStyle name="Normal 38 2 7 2 2 2 2 2 2 33" xfId="26803"/>
    <cellStyle name="Normal 38 2 7 2 2 2 2 2 2 34" xfId="27489"/>
    <cellStyle name="Normal 38 2 7 2 2 2 2 2 2 4" xfId="9296"/>
    <cellStyle name="Normal 38 2 7 2 2 2 2 2 2 5" xfId="8766"/>
    <cellStyle name="Normal 38 2 7 2 2 2 2 2 2 6" xfId="8233"/>
    <cellStyle name="Normal 38 2 7 2 2 2 2 2 2 7" xfId="7704"/>
    <cellStyle name="Normal 38 2 7 2 2 2 2 2 2 8" xfId="7178"/>
    <cellStyle name="Normal 38 2 7 2 2 2 2 2 2 9" xfId="6654"/>
    <cellStyle name="Normal 38 2 7 2 2 2 2 2 20" xfId="1975"/>
    <cellStyle name="Normal 38 2 7 2 2 2 2 2 21" xfId="1573"/>
    <cellStyle name="Normal 38 2 7 2 2 2 2 2 22" xfId="3786"/>
    <cellStyle name="Normal 38 2 7 2 2 2 2 2 23" xfId="846"/>
    <cellStyle name="Normal 38 2 7 2 2 2 2 2 24" xfId="549"/>
    <cellStyle name="Normal 38 2 7 2 2 2 2 2 25" xfId="315"/>
    <cellStyle name="Normal 38 2 7 2 2 2 2 2 26" xfId="16440"/>
    <cellStyle name="Normal 38 2 7 2 2 2 2 2 27" xfId="17848"/>
    <cellStyle name="Normal 38 2 7 2 2 2 2 2 28" xfId="15455"/>
    <cellStyle name="Normal 38 2 7 2 2 2 2 2 29" xfId="19445"/>
    <cellStyle name="Normal 38 2 7 2 2 2 2 2 3" xfId="11260"/>
    <cellStyle name="Normal 38 2 7 2 2 2 2 2 30" xfId="21372"/>
    <cellStyle name="Normal 38 2 7 2 2 2 2 2 31" xfId="22801"/>
    <cellStyle name="Normal 38 2 7 2 2 2 2 2 32" xfId="23988"/>
    <cellStyle name="Normal 38 2 7 2 2 2 2 2 33" xfId="22589"/>
    <cellStyle name="Normal 38 2 7 2 2 2 2 2 34" xfId="24323"/>
    <cellStyle name="Normal 38 2 7 2 2 2 2 2 4" xfId="11185"/>
    <cellStyle name="Normal 38 2 7 2 2 2 2 2 5" xfId="9517"/>
    <cellStyle name="Normal 38 2 7 2 2 2 2 2 6" xfId="8981"/>
    <cellStyle name="Normal 38 2 7 2 2 2 2 2 7" xfId="8452"/>
    <cellStyle name="Normal 38 2 7 2 2 2 2 2 8" xfId="7915"/>
    <cellStyle name="Normal 38 2 7 2 2 2 2 2 9" xfId="7392"/>
    <cellStyle name="Normal 38 2 7 2 2 2 2 20" xfId="10286"/>
    <cellStyle name="Normal 38 2 7 2 2 2 2 21" xfId="10837"/>
    <cellStyle name="Normal 38 2 7 2 2 2 2 22" xfId="10905"/>
    <cellStyle name="Normal 38 2 7 2 2 2 2 23" xfId="3601"/>
    <cellStyle name="Normal 38 2 7 2 2 2 2 24" xfId="2064"/>
    <cellStyle name="Normal 38 2 7 2 2 2 2 25" xfId="5849"/>
    <cellStyle name="Normal 38 2 7 2 2 2 2 26" xfId="2047"/>
    <cellStyle name="Normal 38 2 7 2 2 2 2 27" xfId="16360"/>
    <cellStyle name="Normal 38 2 7 2 2 2 2 28" xfId="15811"/>
    <cellStyle name="Normal 38 2 7 2 2 2 2 29" xfId="19236"/>
    <cellStyle name="Normal 38 2 7 2 2 2 2 3" xfId="13104"/>
    <cellStyle name="Normal 38 2 7 2 2 2 2 3 10" xfId="27245"/>
    <cellStyle name="Normal 38 2 7 2 2 2 2 3 2" xfId="17338"/>
    <cellStyle name="Normal 38 2 7 2 2 2 2 3 3" xfId="18684"/>
    <cellStyle name="Normal 38 2 7 2 2 2 2 3 4" xfId="20016"/>
    <cellStyle name="Normal 38 2 7 2 2 2 2 3 5" xfId="21366"/>
    <cellStyle name="Normal 38 2 7 2 2 2 2 3 6" xfId="22723"/>
    <cellStyle name="Normal 38 2 7 2 2 2 2 3 7" xfId="24053"/>
    <cellStyle name="Normal 38 2 7 2 2 2 2 3 8" xfId="25310"/>
    <cellStyle name="Normal 38 2 7 2 2 2 2 3 9" xfId="26407"/>
    <cellStyle name="Normal 38 2 7 2 2 2 2 30" xfId="20477"/>
    <cellStyle name="Normal 38 2 7 2 2 2 2 31" xfId="20713"/>
    <cellStyle name="Normal 38 2 7 2 2 2 2 32" xfId="21356"/>
    <cellStyle name="Normal 38 2 7 2 2 2 2 33" xfId="21485"/>
    <cellStyle name="Normal 38 2 7 2 2 2 2 34" xfId="25811"/>
    <cellStyle name="Normal 38 2 7 2 2 2 2 35" xfId="24731"/>
    <cellStyle name="Normal 38 2 7 2 2 2 2 4" xfId="11342"/>
    <cellStyle name="Normal 38 2 7 2 2 2 2 5" xfId="10254"/>
    <cellStyle name="Normal 38 2 7 2 2 2 2 6" xfId="11628"/>
    <cellStyle name="Normal 38 2 7 2 2 2 2 7" xfId="12285"/>
    <cellStyle name="Normal 38 2 7 2 2 2 2 8" xfId="11839"/>
    <cellStyle name="Normal 38 2 7 2 2 2 2 9" xfId="12077"/>
    <cellStyle name="Normal 38 2 7 2 2 2 20" xfId="5352"/>
    <cellStyle name="Normal 38 2 7 2 2 2 21" xfId="4847"/>
    <cellStyle name="Normal 38 2 7 2 2 2 22" xfId="4349"/>
    <cellStyle name="Normal 38 2 7 2 2 2 23" xfId="3863"/>
    <cellStyle name="Normal 38 2 7 2 2 2 24" xfId="3378"/>
    <cellStyle name="Normal 38 2 7 2 2 2 25" xfId="2905"/>
    <cellStyle name="Normal 38 2 7 2 2 2 26" xfId="7176"/>
    <cellStyle name="Normal 38 2 7 2 2 2 27" xfId="1932"/>
    <cellStyle name="Normal 38 2 7 2 2 2 28" xfId="8714"/>
    <cellStyle name="Normal 38 2 7 2 2 2 29" xfId="1981"/>
    <cellStyle name="Normal 38 2 7 2 2 2 3" xfId="13917"/>
    <cellStyle name="Normal 38 2 7 2 2 2 3 10" xfId="26931"/>
    <cellStyle name="Normal 38 2 7 2 2 2 3 2" xfId="16617"/>
    <cellStyle name="Normal 38 2 7 2 2 2 3 3" xfId="15387"/>
    <cellStyle name="Normal 38 2 7 2 2 2 3 4" xfId="17448"/>
    <cellStyle name="Normal 38 2 7 2 2 2 3 5" xfId="17200"/>
    <cellStyle name="Normal 38 2 7 2 2 2 3 6" xfId="22023"/>
    <cellStyle name="Normal 38 2 7 2 2 2 3 7" xfId="23376"/>
    <cellStyle name="Normal 38 2 7 2 2 2 3 8" xfId="22598"/>
    <cellStyle name="Normal 38 2 7 2 2 2 3 9" xfId="23978"/>
    <cellStyle name="Normal 38 2 7 2 2 2 30" xfId="15851"/>
    <cellStyle name="Normal 38 2 7 2 2 2 31" xfId="16542"/>
    <cellStyle name="Normal 38 2 7 2 2 2 32" xfId="19298"/>
    <cellStyle name="Normal 38 2 7 2 2 2 33" xfId="17815"/>
    <cellStyle name="Normal 38 2 7 2 2 2 34" xfId="19124"/>
    <cellStyle name="Normal 38 2 7 2 2 2 35" xfId="22724"/>
    <cellStyle name="Normal 38 2 7 2 2 2 36" xfId="24342"/>
    <cellStyle name="Normal 38 2 7 2 2 2 37" xfId="25867"/>
    <cellStyle name="Normal 38 2 7 2 2 2 38" xfId="26576"/>
    <cellStyle name="Normal 38 2 7 2 2 2 4" xfId="13759"/>
    <cellStyle name="Normal 38 2 7 2 2 2 4 10" xfId="26980"/>
    <cellStyle name="Normal 38 2 7 2 2 2 4 2" xfId="16752"/>
    <cellStyle name="Normal 38 2 7 2 2 2 4 3" xfId="18103"/>
    <cellStyle name="Normal 38 2 7 2 2 2 4 4" xfId="19439"/>
    <cellStyle name="Normal 38 2 7 2 2 2 4 5" xfId="20796"/>
    <cellStyle name="Normal 38 2 7 2 2 2 4 6" xfId="22154"/>
    <cellStyle name="Normal 38 2 7 2 2 2 4 7" xfId="23505"/>
    <cellStyle name="Normal 38 2 7 2 2 2 4 8" xfId="24782"/>
    <cellStyle name="Normal 38 2 7 2 2 2 4 9" xfId="25973"/>
    <cellStyle name="Normal 38 2 7 2 2 2 5" xfId="13636"/>
    <cellStyle name="Normal 38 2 7 2 2 2 5 10" xfId="27020"/>
    <cellStyle name="Normal 38 2 7 2 2 2 5 2" xfId="16862"/>
    <cellStyle name="Normal 38 2 7 2 2 2 5 3" xfId="18209"/>
    <cellStyle name="Normal 38 2 7 2 2 2 5 4" xfId="19547"/>
    <cellStyle name="Normal 38 2 7 2 2 2 5 5" xfId="20902"/>
    <cellStyle name="Normal 38 2 7 2 2 2 5 6" xfId="22259"/>
    <cellStyle name="Normal 38 2 7 2 2 2 5 7" xfId="23611"/>
    <cellStyle name="Normal 38 2 7 2 2 2 5 8" xfId="24878"/>
    <cellStyle name="Normal 38 2 7 2 2 2 5 9" xfId="26049"/>
    <cellStyle name="Normal 38 2 7 2 2 2 6" xfId="13164"/>
    <cellStyle name="Normal 38 2 7 2 2 2 6 2" xfId="12842"/>
    <cellStyle name="Normal 38 2 7 2 2 2 6 2 10" xfId="27349"/>
    <cellStyle name="Normal 38 2 7 2 2 2 6 2 2" xfId="17595"/>
    <cellStyle name="Normal 38 2 7 2 2 2 6 2 3" xfId="18939"/>
    <cellStyle name="Normal 38 2 7 2 2 2 6 2 4" xfId="20264"/>
    <cellStyle name="Normal 38 2 7 2 2 2 6 2 5" xfId="21619"/>
    <cellStyle name="Normal 38 2 7 2 2 2 6 2 6" xfId="22976"/>
    <cellStyle name="Normal 38 2 7 2 2 2 6 2 7" xfId="24298"/>
    <cellStyle name="Normal 38 2 7 2 2 2 6 2 8" xfId="25537"/>
    <cellStyle name="Normal 38 2 7 2 2 2 6 2 9" xfId="26594"/>
    <cellStyle name="Normal 38 2 7 2 2 2 7" xfId="11872"/>
    <cellStyle name="Normal 38 2 7 2 2 2 8" xfId="11902"/>
    <cellStyle name="Normal 38 2 7 2 2 2 9" xfId="10559"/>
    <cellStyle name="Normal 38 2 7 2 2 20" xfId="10329"/>
    <cellStyle name="Normal 38 2 7 2 2 21" xfId="10851"/>
    <cellStyle name="Normal 38 2 7 2 2 22" xfId="10810"/>
    <cellStyle name="Normal 38 2 7 2 2 23" xfId="9902"/>
    <cellStyle name="Normal 38 2 7 2 2 24" xfId="11672"/>
    <cellStyle name="Normal 38 2 7 2 2 25" xfId="11747"/>
    <cellStyle name="Normal 38 2 7 2 2 26" xfId="1512"/>
    <cellStyle name="Normal 38 2 7 2 2 27" xfId="1961"/>
    <cellStyle name="Normal 38 2 7 2 2 28" xfId="1291"/>
    <cellStyle name="Normal 38 2 7 2 2 29" xfId="5144"/>
    <cellStyle name="Normal 38 2 7 2 2 3" xfId="14575"/>
    <cellStyle name="Normal 38 2 7 2 2 3 10" xfId="24311"/>
    <cellStyle name="Normal 38 2 7 2 2 3 11" xfId="22616"/>
    <cellStyle name="Normal 38 2 7 2 2 3 12" xfId="25512"/>
    <cellStyle name="Normal 38 2 7 2 2 3 2" xfId="14032"/>
    <cellStyle name="Normal 38 2 7 2 2 3 2 2" xfId="12731"/>
    <cellStyle name="Normal 38 2 7 2 2 3 2 2 10" xfId="26677"/>
    <cellStyle name="Normal 38 2 7 2 2 3 2 2 11" xfId="27400"/>
    <cellStyle name="Normal 38 2 7 2 2 3 2 2 2" xfId="12477"/>
    <cellStyle name="Normal 38 2 7 2 2 3 2 2 3" xfId="17705"/>
    <cellStyle name="Normal 38 2 7 2 2 3 2 2 4" xfId="19044"/>
    <cellStyle name="Normal 38 2 7 2 2 3 2 2 5" xfId="20371"/>
    <cellStyle name="Normal 38 2 7 2 2 3 2 2 6" xfId="21727"/>
    <cellStyle name="Normal 38 2 7 2 2 3 2 2 7" xfId="23083"/>
    <cellStyle name="Normal 38 2 7 2 2 3 2 2 8" xfId="24403"/>
    <cellStyle name="Normal 38 2 7 2 2 3 2 2 9" xfId="25635"/>
    <cellStyle name="Normal 38 2 7 2 2 3 3" xfId="13061"/>
    <cellStyle name="Normal 38 2 7 2 2 3 4" xfId="16034"/>
    <cellStyle name="Normal 38 2 7 2 2 3 5" xfId="17346"/>
    <cellStyle name="Normal 38 2 7 2 2 3 6" xfId="17466"/>
    <cellStyle name="Normal 38 2 7 2 2 3 7" xfId="20185"/>
    <cellStyle name="Normal 38 2 7 2 2 3 8" xfId="19392"/>
    <cellStyle name="Normal 38 2 7 2 2 3 9" xfId="21479"/>
    <cellStyle name="Normal 38 2 7 2 2 30" xfId="15748"/>
    <cellStyle name="Normal 38 2 7 2 2 31" xfId="17319"/>
    <cellStyle name="Normal 38 2 7 2 2 32" xfId="18082"/>
    <cellStyle name="Normal 38 2 7 2 2 33" xfId="19794"/>
    <cellStyle name="Normal 38 2 7 2 2 34" xfId="21732"/>
    <cellStyle name="Normal 38 2 7 2 2 35" xfId="21868"/>
    <cellStyle name="Normal 38 2 7 2 2 36" xfId="22377"/>
    <cellStyle name="Normal 38 2 7 2 2 37" xfId="24762"/>
    <cellStyle name="Normal 38 2 7 2 2 38" xfId="23191"/>
    <cellStyle name="Normal 38 2 7 2 2 4" xfId="13829"/>
    <cellStyle name="Normal 38 2 7 2 2 5" xfId="13696"/>
    <cellStyle name="Normal 38 2 7 2 2 6" xfId="13348"/>
    <cellStyle name="Normal 38 2 7 2 2 6 10" xfId="26236"/>
    <cellStyle name="Normal 38 2 7 2 2 6 11" xfId="27151"/>
    <cellStyle name="Normal 38 2 7 2 2 6 2" xfId="12900"/>
    <cellStyle name="Normal 38 2 7 2 2 6 3" xfId="17108"/>
    <cellStyle name="Normal 38 2 7 2 2 6 4" xfId="18456"/>
    <cellStyle name="Normal 38 2 7 2 2 6 5" xfId="19789"/>
    <cellStyle name="Normal 38 2 7 2 2 6 6" xfId="21143"/>
    <cellStyle name="Normal 38 2 7 2 2 6 7" xfId="22497"/>
    <cellStyle name="Normal 38 2 7 2 2 6 8" xfId="23839"/>
    <cellStyle name="Normal 38 2 7 2 2 6 9" xfId="25104"/>
    <cellStyle name="Normal 38 2 7 2 2 7" xfId="11988"/>
    <cellStyle name="Normal 38 2 7 2 2 8" xfId="10345"/>
    <cellStyle name="Normal 38 2 7 2 2 9" xfId="10914"/>
    <cellStyle name="Normal 38 2 7 2 20" xfId="4998"/>
    <cellStyle name="Normal 38 2 7 2 21" xfId="4499"/>
    <cellStyle name="Normal 38 2 7 2 22" xfId="3999"/>
    <cellStyle name="Normal 38 2 7 2 23" xfId="3520"/>
    <cellStyle name="Normal 38 2 7 2 24" xfId="3042"/>
    <cellStyle name="Normal 38 2 7 2 25" xfId="2573"/>
    <cellStyle name="Normal 38 2 7 2 26" xfId="2126"/>
    <cellStyle name="Normal 38 2 7 2 27" xfId="1706"/>
    <cellStyle name="Normal 38 2 7 2 28" xfId="1320"/>
    <cellStyle name="Normal 38 2 7 2 29" xfId="1167"/>
    <cellStyle name="Normal 38 2 7 2 3" xfId="14942"/>
    <cellStyle name="Normal 38 2 7 2 3 10" xfId="25506"/>
    <cellStyle name="Normal 38 2 7 2 3 2" xfId="15886"/>
    <cellStyle name="Normal 38 2 7 2 3 3" xfId="16863"/>
    <cellStyle name="Normal 38 2 7 2 3 4" xfId="18940"/>
    <cellStyle name="Normal 38 2 7 2 3 5" xfId="20084"/>
    <cellStyle name="Normal 38 2 7 2 3 6" xfId="21250"/>
    <cellStyle name="Normal 38 2 7 2 3 7" xfId="22472"/>
    <cellStyle name="Normal 38 2 7 2 3 8" xfId="23986"/>
    <cellStyle name="Normal 38 2 7 2 3 9" xfId="25538"/>
    <cellStyle name="Normal 38 2 7 2 30" xfId="627"/>
    <cellStyle name="Normal 38 2 7 2 31" xfId="360"/>
    <cellStyle name="Normal 38 2 7 2 32" xfId="165"/>
    <cellStyle name="Normal 38 2 7 2 33" xfId="15678"/>
    <cellStyle name="Normal 38 2 7 2 34" xfId="15631"/>
    <cellStyle name="Normal 38 2 7 2 35" xfId="17808"/>
    <cellStyle name="Normal 38 2 7 2 36" xfId="20366"/>
    <cellStyle name="Normal 38 2 7 2 37" xfId="21290"/>
    <cellStyle name="Normal 38 2 7 2 38" xfId="19458"/>
    <cellStyle name="Normal 38 2 7 2 39" xfId="22419"/>
    <cellStyle name="Normal 38 2 7 2 4" xfId="14689"/>
    <cellStyle name="Normal 38 2 7 2 4 10" xfId="25994"/>
    <cellStyle name="Normal 38 2 7 2 4 2" xfId="15921"/>
    <cellStyle name="Normal 38 2 7 2 4 3" xfId="16219"/>
    <cellStyle name="Normal 38 2 7 2 4 4" xfId="19113"/>
    <cellStyle name="Normal 38 2 7 2 4 5" xfId="20328"/>
    <cellStyle name="Normal 38 2 7 2 4 6" xfId="21576"/>
    <cellStyle name="Normal 38 2 7 2 4 7" xfId="15929"/>
    <cellStyle name="Normal 38 2 7 2 4 8" xfId="22693"/>
    <cellStyle name="Normal 38 2 7 2 4 9" xfId="25700"/>
    <cellStyle name="Normal 38 2 7 2 40" xfId="23946"/>
    <cellStyle name="Normal 38 2 7 2 41" xfId="23942"/>
    <cellStyle name="Normal 38 2 7 2 5" xfId="14640"/>
    <cellStyle name="Normal 38 2 7 2 5 2" xfId="14302"/>
    <cellStyle name="Normal 38 2 7 2 5 2 10" xfId="25409"/>
    <cellStyle name="Normal 38 2 7 2 5 2 11" xfId="21000"/>
    <cellStyle name="Normal 38 2 7 2 5 2 2" xfId="12789"/>
    <cellStyle name="Normal 38 2 7 2 5 2 2 2" xfId="12616"/>
    <cellStyle name="Normal 38 2 7 2 5 2 2 2 10" xfId="27466"/>
    <cellStyle name="Normal 38 2 7 2 5 2 2 2 2" xfId="17818"/>
    <cellStyle name="Normal 38 2 7 2 5 2 2 2 3" xfId="19158"/>
    <cellStyle name="Normal 38 2 7 2 5 2 2 2 4" xfId="20481"/>
    <cellStyle name="Normal 38 2 7 2 5 2 2 2 5" xfId="21838"/>
    <cellStyle name="Normal 38 2 7 2 5 2 2 2 6" xfId="23195"/>
    <cellStyle name="Normal 38 2 7 2 5 2 2 2 7" xfId="24511"/>
    <cellStyle name="Normal 38 2 7 2 5 2 2 2 8" xfId="25739"/>
    <cellStyle name="Normal 38 2 7 2 5 2 2 2 9" xfId="26771"/>
    <cellStyle name="Normal 38 2 7 2 5 2 3" xfId="16305"/>
    <cellStyle name="Normal 38 2 7 2 5 2 4" xfId="16556"/>
    <cellStyle name="Normal 38 2 7 2 5 2 5" xfId="18796"/>
    <cellStyle name="Normal 38 2 7 2 5 2 6" xfId="18604"/>
    <cellStyle name="Normal 38 2 7 2 5 2 7" xfId="15398"/>
    <cellStyle name="Normal 38 2 7 2 5 2 8" xfId="20341"/>
    <cellStyle name="Normal 38 2 7 2 5 2 9" xfId="23463"/>
    <cellStyle name="Normal 38 2 7 2 5 3" xfId="13209"/>
    <cellStyle name="Normal 38 2 7 2 5 3 10" xfId="27207"/>
    <cellStyle name="Normal 38 2 7 2 5 3 2" xfId="17233"/>
    <cellStyle name="Normal 38 2 7 2 5 3 3" xfId="18580"/>
    <cellStyle name="Normal 38 2 7 2 5 3 4" xfId="19913"/>
    <cellStyle name="Normal 38 2 7 2 5 3 5" xfId="21264"/>
    <cellStyle name="Normal 38 2 7 2 5 3 6" xfId="22621"/>
    <cellStyle name="Normal 38 2 7 2 5 3 7" xfId="23956"/>
    <cellStyle name="Normal 38 2 7 2 5 3 8" xfId="25214"/>
    <cellStyle name="Normal 38 2 7 2 5 3 9" xfId="26331"/>
    <cellStyle name="Normal 38 2 7 2 6" xfId="14484"/>
    <cellStyle name="Normal 38 2 7 2 6 10" xfId="26364"/>
    <cellStyle name="Normal 38 2 7 2 6 2" xfId="16125"/>
    <cellStyle name="Normal 38 2 7 2 6 3" xfId="16745"/>
    <cellStyle name="Normal 38 2 7 2 6 4" xfId="18933"/>
    <cellStyle name="Normal 38 2 7 2 6 5" xfId="15730"/>
    <cellStyle name="Normal 38 2 7 2 6 6" xfId="19752"/>
    <cellStyle name="Normal 38 2 7 2 6 7" xfId="20752"/>
    <cellStyle name="Normal 38 2 7 2 6 8" xfId="23605"/>
    <cellStyle name="Normal 38 2 7 2 6 9" xfId="25531"/>
    <cellStyle name="Normal 38 2 7 2 7" xfId="14082"/>
    <cellStyle name="Normal 38 2 7 2 7 10" xfId="24641"/>
    <cellStyle name="Normal 38 2 7 2 7 2" xfId="16499"/>
    <cellStyle name="Normal 38 2 7 2 7 3" xfId="15471"/>
    <cellStyle name="Normal 38 2 7 2 7 4" xfId="17996"/>
    <cellStyle name="Normal 38 2 7 2 7 5" xfId="19646"/>
    <cellStyle name="Normal 38 2 7 2 7 6" xfId="20954"/>
    <cellStyle name="Normal 38 2 7 2 7 7" xfId="23368"/>
    <cellStyle name="Normal 38 2 7 2 7 8" xfId="22206"/>
    <cellStyle name="Normal 38 2 7 2 7 9" xfId="24681"/>
    <cellStyle name="Normal 38 2 7 2 8" xfId="14251"/>
    <cellStyle name="Normal 38 2 7 2 8 10" xfId="6649"/>
    <cellStyle name="Normal 38 2 7 2 8 11" xfId="6129"/>
    <cellStyle name="Normal 38 2 7 2 8 12" xfId="5617"/>
    <cellStyle name="Normal 38 2 7 2 8 13" xfId="5110"/>
    <cellStyle name="Normal 38 2 7 2 8 14" xfId="4610"/>
    <cellStyle name="Normal 38 2 7 2 8 15" xfId="4110"/>
    <cellStyle name="Normal 38 2 7 2 8 16" xfId="3630"/>
    <cellStyle name="Normal 38 2 7 2 8 17" xfId="3149"/>
    <cellStyle name="Normal 38 2 7 2 8 18" xfId="2678"/>
    <cellStyle name="Normal 38 2 7 2 8 19" xfId="2230"/>
    <cellStyle name="Normal 38 2 7 2 8 2" xfId="14454"/>
    <cellStyle name="Normal 38 2 7 2 8 20" xfId="1805"/>
    <cellStyle name="Normal 38 2 7 2 8 21" xfId="1408"/>
    <cellStyle name="Normal 38 2 7 2 8 22" xfId="2001"/>
    <cellStyle name="Normal 38 2 7 2 8 23" xfId="712"/>
    <cellStyle name="Normal 38 2 7 2 8 24" xfId="432"/>
    <cellStyle name="Normal 38 2 7 2 8 25" xfId="226"/>
    <cellStyle name="Normal 38 2 7 2 8 26" xfId="16155"/>
    <cellStyle name="Normal 38 2 7 2 8 27" xfId="17400"/>
    <cellStyle name="Normal 38 2 7 2 8 28" xfId="18175"/>
    <cellStyle name="Normal 38 2 7 2 8 29" xfId="19859"/>
    <cellStyle name="Normal 38 2 7 2 8 3" xfId="11559"/>
    <cellStyle name="Normal 38 2 7 2 8 30" xfId="21464"/>
    <cellStyle name="Normal 38 2 7 2 8 31" xfId="22416"/>
    <cellStyle name="Normal 38 2 7 2 8 32" xfId="23467"/>
    <cellStyle name="Normal 38 2 7 2 8 33" xfId="24849"/>
    <cellStyle name="Normal 38 2 7 2 8 34" xfId="26889"/>
    <cellStyle name="Normal 38 2 7 2 8 4" xfId="11350"/>
    <cellStyle name="Normal 38 2 7 2 8 5" xfId="9291"/>
    <cellStyle name="Normal 38 2 7 2 8 6" xfId="8761"/>
    <cellStyle name="Normal 38 2 7 2 8 7" xfId="8227"/>
    <cellStyle name="Normal 38 2 7 2 8 8" xfId="7699"/>
    <cellStyle name="Normal 38 2 7 2 8 9" xfId="7173"/>
    <cellStyle name="Normal 38 2 7 2 9" xfId="13418"/>
    <cellStyle name="Normal 38 2 7 2 9 2" xfId="12943"/>
    <cellStyle name="Normal 38 2 7 2 9 2 10" xfId="27311"/>
    <cellStyle name="Normal 38 2 7 2 9 2 2" xfId="17494"/>
    <cellStyle name="Normal 38 2 7 2 9 2 3" xfId="18841"/>
    <cellStyle name="Normal 38 2 7 2 9 2 4" xfId="20168"/>
    <cellStyle name="Normal 38 2 7 2 9 2 5" xfId="21522"/>
    <cellStyle name="Normal 38 2 7 2 9 2 6" xfId="22877"/>
    <cellStyle name="Normal 38 2 7 2 9 2 7" xfId="24201"/>
    <cellStyle name="Normal 38 2 7 2 9 2 8" xfId="25451"/>
    <cellStyle name="Normal 38 2 7 2 9 2 9" xfId="26522"/>
    <cellStyle name="Normal 38 2 7 20" xfId="6936"/>
    <cellStyle name="Normal 38 2 7 21" xfId="6412"/>
    <cellStyle name="Normal 38 2 7 22" xfId="5895"/>
    <cellStyle name="Normal 38 2 7 23" xfId="5385"/>
    <cellStyle name="Normal 38 2 7 24" xfId="4881"/>
    <cellStyle name="Normal 38 2 7 25" xfId="4382"/>
    <cellStyle name="Normal 38 2 7 26" xfId="3892"/>
    <cellStyle name="Normal 38 2 7 27" xfId="3409"/>
    <cellStyle name="Normal 38 2 7 28" xfId="2937"/>
    <cellStyle name="Normal 38 2 7 29" xfId="1432"/>
    <cellStyle name="Normal 38 2 7 3" xfId="9689"/>
    <cellStyle name="Normal 38 2 7 3 10" xfId="10686"/>
    <cellStyle name="Normal 38 2 7 3 11" xfId="10722"/>
    <cellStyle name="Normal 38 2 7 3 12" xfId="11013"/>
    <cellStyle name="Normal 38 2 7 3 13" xfId="12159"/>
    <cellStyle name="Normal 38 2 7 3 14" xfId="11240"/>
    <cellStyle name="Normal 38 2 7 3 15" xfId="9293"/>
    <cellStyle name="Normal 38 2 7 3 16" xfId="8763"/>
    <cellStyle name="Normal 38 2 7 3 17" xfId="8230"/>
    <cellStyle name="Normal 38 2 7 3 18" xfId="7701"/>
    <cellStyle name="Normal 38 2 7 3 19" xfId="7175"/>
    <cellStyle name="Normal 38 2 7 3 2" xfId="14865"/>
    <cellStyle name="Normal 38 2 7 3 2 10" xfId="9479"/>
    <cellStyle name="Normal 38 2 7 3 2 11" xfId="8945"/>
    <cellStyle name="Normal 38 2 7 3 2 12" xfId="8417"/>
    <cellStyle name="Normal 38 2 7 3 2 13" xfId="7880"/>
    <cellStyle name="Normal 38 2 7 3 2 14" xfId="7356"/>
    <cellStyle name="Normal 38 2 7 3 2 15" xfId="6832"/>
    <cellStyle name="Normal 38 2 7 3 2 16" xfId="6311"/>
    <cellStyle name="Normal 38 2 7 3 2 17" xfId="5794"/>
    <cellStyle name="Normal 38 2 7 3 2 18" xfId="5288"/>
    <cellStyle name="Normal 38 2 7 3 2 19" xfId="4786"/>
    <cellStyle name="Normal 38 2 7 3 2 2" xfId="8082"/>
    <cellStyle name="Normal 38 2 7 3 2 2 10" xfId="8054"/>
    <cellStyle name="Normal 38 2 7 3 2 2 11" xfId="7529"/>
    <cellStyle name="Normal 38 2 7 3 2 2 12" xfId="7003"/>
    <cellStyle name="Normal 38 2 7 3 2 2 13" xfId="6478"/>
    <cellStyle name="Normal 38 2 7 3 2 2 14" xfId="5964"/>
    <cellStyle name="Normal 38 2 7 3 2 2 15" xfId="5451"/>
    <cellStyle name="Normal 38 2 7 3 2 2 16" xfId="4945"/>
    <cellStyle name="Normal 38 2 7 3 2 2 17" xfId="4448"/>
    <cellStyle name="Normal 38 2 7 3 2 2 18" xfId="3953"/>
    <cellStyle name="Normal 38 2 7 3 2 2 19" xfId="3470"/>
    <cellStyle name="Normal 38 2 7 3 2 2 2" xfId="14240"/>
    <cellStyle name="Normal 38 2 7 3 2 2 2 10" xfId="7233"/>
    <cellStyle name="Normal 38 2 7 3 2 2 2 11" xfId="6708"/>
    <cellStyle name="Normal 38 2 7 3 2 2 2 12" xfId="6188"/>
    <cellStyle name="Normal 38 2 7 3 2 2 2 13" xfId="5673"/>
    <cellStyle name="Normal 38 2 7 3 2 2 2 14" xfId="5168"/>
    <cellStyle name="Normal 38 2 7 3 2 2 2 15" xfId="4668"/>
    <cellStyle name="Normal 38 2 7 3 2 2 2 16" xfId="4165"/>
    <cellStyle name="Normal 38 2 7 3 2 2 2 17" xfId="3686"/>
    <cellStyle name="Normal 38 2 7 3 2 2 2 18" xfId="3203"/>
    <cellStyle name="Normal 38 2 7 3 2 2 2 19" xfId="2733"/>
    <cellStyle name="Normal 38 2 7 3 2 2 2 2" xfId="14383"/>
    <cellStyle name="Normal 38 2 7 3 2 2 2 2 10" xfId="6130"/>
    <cellStyle name="Normal 38 2 7 3 2 2 2 2 11" xfId="5618"/>
    <cellStyle name="Normal 38 2 7 3 2 2 2 2 12" xfId="5111"/>
    <cellStyle name="Normal 38 2 7 3 2 2 2 2 13" xfId="4611"/>
    <cellStyle name="Normal 38 2 7 3 2 2 2 2 14" xfId="4111"/>
    <cellStyle name="Normal 38 2 7 3 2 2 2 2 15" xfId="3631"/>
    <cellStyle name="Normal 38 2 7 3 2 2 2 2 16" xfId="3150"/>
    <cellStyle name="Normal 38 2 7 3 2 2 2 2 17" xfId="2679"/>
    <cellStyle name="Normal 38 2 7 3 2 2 2 2 18" xfId="2231"/>
    <cellStyle name="Normal 38 2 7 3 2 2 2 2 19" xfId="1806"/>
    <cellStyle name="Normal 38 2 7 3 2 2 2 2 2" xfId="12570"/>
    <cellStyle name="Normal 38 2 7 3 2 2 2 2 2 10" xfId="6213"/>
    <cellStyle name="Normal 38 2 7 3 2 2 2 2 2 11" xfId="5699"/>
    <cellStyle name="Normal 38 2 7 3 2 2 2 2 2 12" xfId="5193"/>
    <cellStyle name="Normal 38 2 7 3 2 2 2 2 2 13" xfId="4692"/>
    <cellStyle name="Normal 38 2 7 3 2 2 2 2 2 14" xfId="4190"/>
    <cellStyle name="Normal 38 2 7 3 2 2 2 2 2 15" xfId="3709"/>
    <cellStyle name="Normal 38 2 7 3 2 2 2 2 2 16" xfId="3224"/>
    <cellStyle name="Normal 38 2 7 3 2 2 2 2 2 17" xfId="2756"/>
    <cellStyle name="Normal 38 2 7 3 2 2 2 2 2 18" xfId="2306"/>
    <cellStyle name="Normal 38 2 7 3 2 2 2 2 2 19" xfId="1872"/>
    <cellStyle name="Normal 38 2 7 3 2 2 2 2 2 2" xfId="12656"/>
    <cellStyle name="Normal 38 2 7 3 2 2 2 2 2 20" xfId="1472"/>
    <cellStyle name="Normal 38 2 7 3 2 2 2 2 2 21" xfId="1098"/>
    <cellStyle name="Normal 38 2 7 3 2 2 2 2 2 22" xfId="766"/>
    <cellStyle name="Normal 38 2 7 3 2 2 2 2 2 23" xfId="476"/>
    <cellStyle name="Normal 38 2 7 3 2 2 2 2 2 24" xfId="259"/>
    <cellStyle name="Normal 38 2 7 3 2 2 2 2 2 25" xfId="109"/>
    <cellStyle name="Normal 38 2 7 3 2 2 2 2 2 26" xfId="17778"/>
    <cellStyle name="Normal 38 2 7 3 2 2 2 2 2 27" xfId="19118"/>
    <cellStyle name="Normal 38 2 7 3 2 2 2 2 2 28" xfId="20444"/>
    <cellStyle name="Normal 38 2 7 3 2 2 2 2 2 29" xfId="21798"/>
    <cellStyle name="Normal 38 2 7 3 2 2 2 2 2 3" xfId="9929"/>
    <cellStyle name="Normal 38 2 7 3 2 2 2 2 2 30" xfId="23156"/>
    <cellStyle name="Normal 38 2 7 3 2 2 2 2 2 31" xfId="24476"/>
    <cellStyle name="Normal 38 2 7 3 2 2 2 2 2 32" xfId="25705"/>
    <cellStyle name="Normal 38 2 7 3 2 2 2 2 2 33" xfId="26743"/>
    <cellStyle name="Normal 38 2 7 3 2 2 2 2 2 34" xfId="27449"/>
    <cellStyle name="Normal 38 2 7 3 2 2 2 2 2 4" xfId="9377"/>
    <cellStyle name="Normal 38 2 7 3 2 2 2 2 2 5" xfId="8847"/>
    <cellStyle name="Normal 38 2 7 3 2 2 2 2 2 6" xfId="8317"/>
    <cellStyle name="Normal 38 2 7 3 2 2 2 2 2 7" xfId="7784"/>
    <cellStyle name="Normal 38 2 7 3 2 2 2 2 2 8" xfId="7258"/>
    <cellStyle name="Normal 38 2 7 3 2 2 2 2 2 9" xfId="6734"/>
    <cellStyle name="Normal 38 2 7 3 2 2 2 2 20" xfId="1409"/>
    <cellStyle name="Normal 38 2 7 3 2 2 2 2 21" xfId="1033"/>
    <cellStyle name="Normal 38 2 7 3 2 2 2 2 22" xfId="713"/>
    <cellStyle name="Normal 38 2 7 3 2 2 2 2 23" xfId="433"/>
    <cellStyle name="Normal 38 2 7 3 2 2 2 2 24" xfId="227"/>
    <cellStyle name="Normal 38 2 7 3 2 2 2 2 25" xfId="93"/>
    <cellStyle name="Normal 38 2 7 3 2 2 2 2 26" xfId="17861"/>
    <cellStyle name="Normal 38 2 7 3 2 2 2 2 27" xfId="19203"/>
    <cellStyle name="Normal 38 2 7 3 2 2 2 2 28" xfId="20525"/>
    <cellStyle name="Normal 38 2 7 3 2 2 2 2 29" xfId="21881"/>
    <cellStyle name="Normal 38 2 7 3 2 2 2 2 3" xfId="9842"/>
    <cellStyle name="Normal 38 2 7 3 2 2 2 2 30" xfId="23238"/>
    <cellStyle name="Normal 38 2 7 3 2 2 2 2 31" xfId="24554"/>
    <cellStyle name="Normal 38 2 7 3 2 2 2 2 32" xfId="25781"/>
    <cellStyle name="Normal 38 2 7 3 2 2 2 2 33" xfId="26806"/>
    <cellStyle name="Normal 38 2 7 3 2 2 2 2 34" xfId="27492"/>
    <cellStyle name="Normal 38 2 7 3 2 2 2 2 4" xfId="9292"/>
    <cellStyle name="Normal 38 2 7 3 2 2 2 2 5" xfId="8762"/>
    <cellStyle name="Normal 38 2 7 3 2 2 2 2 6" xfId="8229"/>
    <cellStyle name="Normal 38 2 7 3 2 2 2 2 7" xfId="7700"/>
    <cellStyle name="Normal 38 2 7 3 2 2 2 2 8" xfId="7174"/>
    <cellStyle name="Normal 38 2 7 3 2 2 2 2 9" xfId="6650"/>
    <cellStyle name="Normal 38 2 7 3 2 2 2 20" xfId="2280"/>
    <cellStyle name="Normal 38 2 7 3 2 2 2 21" xfId="1851"/>
    <cellStyle name="Normal 38 2 7 3 2 2 2 22" xfId="1452"/>
    <cellStyle name="Normal 38 2 7 3 2 2 2 23" xfId="1179"/>
    <cellStyle name="Normal 38 2 7 3 2 2 2 24" xfId="751"/>
    <cellStyle name="Normal 38 2 7 3 2 2 2 25" xfId="462"/>
    <cellStyle name="Normal 38 2 7 3 2 2 2 26" xfId="249"/>
    <cellStyle name="Normal 38 2 7 3 2 2 2 27" xfId="16225"/>
    <cellStyle name="Normal 38 2 7 3 2 2 2 28" xfId="16003"/>
    <cellStyle name="Normal 38 2 7 3 2 2 2 29" xfId="18431"/>
    <cellStyle name="Normal 38 2 7 3 2 2 2 3" xfId="11741"/>
    <cellStyle name="Normal 38 2 7 3 2 2 2 30" xfId="20271"/>
    <cellStyle name="Normal 38 2 7 3 2 2 2 31" xfId="22003"/>
    <cellStyle name="Normal 38 2 7 3 2 2 2 32" xfId="22266"/>
    <cellStyle name="Normal 38 2 7 3 2 2 2 33" xfId="24376"/>
    <cellStyle name="Normal 38 2 7 3 2 2 2 34" xfId="25083"/>
    <cellStyle name="Normal 38 2 7 3 2 2 2 35" xfId="25070"/>
    <cellStyle name="Normal 38 2 7 3 2 2 2 4" xfId="11486"/>
    <cellStyle name="Normal 38 2 7 3 2 2 2 5" xfId="10031"/>
    <cellStyle name="Normal 38 2 7 3 2 2 2 6" xfId="9351"/>
    <cellStyle name="Normal 38 2 7 3 2 2 2 7" xfId="8821"/>
    <cellStyle name="Normal 38 2 7 3 2 2 2 8" xfId="8291"/>
    <cellStyle name="Normal 38 2 7 3 2 2 2 9" xfId="7758"/>
    <cellStyle name="Normal 38 2 7 3 2 2 20" xfId="2994"/>
    <cellStyle name="Normal 38 2 7 3 2 2 21" xfId="2529"/>
    <cellStyle name="Normal 38 2 7 3 2 2 22" xfId="2082"/>
    <cellStyle name="Normal 38 2 7 3 2 2 23" xfId="2037"/>
    <cellStyle name="Normal 38 2 7 3 2 2 24" xfId="1420"/>
    <cellStyle name="Normal 38 2 7 3 2 2 25" xfId="920"/>
    <cellStyle name="Normal 38 2 7 3 2 2 26" xfId="606"/>
    <cellStyle name="Normal 38 2 7 3 2 2 27" xfId="16364"/>
    <cellStyle name="Normal 38 2 7 3 2 2 28" xfId="17558"/>
    <cellStyle name="Normal 38 2 7 3 2 2 29" xfId="19009"/>
    <cellStyle name="Normal 38 2 7 3 2 2 3" xfId="13254"/>
    <cellStyle name="Normal 38 2 7 3 2 2 30" xfId="19358"/>
    <cellStyle name="Normal 38 2 7 3 2 2 31" xfId="19949"/>
    <cellStyle name="Normal 38 2 7 3 2 2 32" xfId="22583"/>
    <cellStyle name="Normal 38 2 7 3 2 2 33" xfId="22031"/>
    <cellStyle name="Normal 38 2 7 3 2 2 34" xfId="25601"/>
    <cellStyle name="Normal 38 2 7 3 2 2 35" xfId="25380"/>
    <cellStyle name="Normal 38 2 7 3 2 2 4" xfId="11338"/>
    <cellStyle name="Normal 38 2 7 3 2 2 5" xfId="11535"/>
    <cellStyle name="Normal 38 2 7 3 2 2 6" xfId="10633"/>
    <cellStyle name="Normal 38 2 7 3 2 2 7" xfId="9657"/>
    <cellStyle name="Normal 38 2 7 3 2 2 8" xfId="9119"/>
    <cellStyle name="Normal 38 2 7 3 2 2 9" xfId="8591"/>
    <cellStyle name="Normal 38 2 7 3 2 20" xfId="4284"/>
    <cellStyle name="Normal 38 2 7 3 2 21" xfId="3803"/>
    <cellStyle name="Normal 38 2 7 3 2 22" xfId="3316"/>
    <cellStyle name="Normal 38 2 7 3 2 23" xfId="2849"/>
    <cellStyle name="Normal 38 2 7 3 2 24" xfId="2390"/>
    <cellStyle name="Normal 38 2 7 3 2 25" xfId="1948"/>
    <cellStyle name="Normal 38 2 7 3 2 26" xfId="3475"/>
    <cellStyle name="Normal 38 2 7 3 2 27" xfId="3405"/>
    <cellStyle name="Normal 38 2 7 3 2 28" xfId="828"/>
    <cellStyle name="Normal 38 2 7 3 2 29" xfId="531"/>
    <cellStyle name="Normal 38 2 7 3 2 3" xfId="13327"/>
    <cellStyle name="Normal 38 2 7 3 2 3 10" xfId="7389"/>
    <cellStyle name="Normal 38 2 7 3 2 3 11" xfId="6865"/>
    <cellStyle name="Normal 38 2 7 3 2 3 12" xfId="6345"/>
    <cellStyle name="Normal 38 2 7 3 2 3 13" xfId="5827"/>
    <cellStyle name="Normal 38 2 7 3 2 3 14" xfId="5321"/>
    <cellStyle name="Normal 38 2 7 3 2 3 15" xfId="4816"/>
    <cellStyle name="Normal 38 2 7 3 2 3 16" xfId="4317"/>
    <cellStyle name="Normal 38 2 7 3 2 3 17" xfId="3832"/>
    <cellStyle name="Normal 38 2 7 3 2 3 18" xfId="3346"/>
    <cellStyle name="Normal 38 2 7 3 2 3 19" xfId="2875"/>
    <cellStyle name="Normal 38 2 7 3 2 3 2" xfId="14533"/>
    <cellStyle name="Normal 38 2 7 3 2 3 20" xfId="2417"/>
    <cellStyle name="Normal 38 2 7 3 2 3 21" xfId="1973"/>
    <cellStyle name="Normal 38 2 7 3 2 3 22" xfId="2717"/>
    <cellStyle name="Normal 38 2 7 3 2 3 23" xfId="1406"/>
    <cellStyle name="Normal 38 2 7 3 2 3 24" xfId="844"/>
    <cellStyle name="Normal 38 2 7 3 2 3 25" xfId="547"/>
    <cellStyle name="Normal 38 2 7 3 2 3 26" xfId="16076"/>
    <cellStyle name="Normal 38 2 7 3 2 3 27" xfId="16512"/>
    <cellStyle name="Normal 38 2 7 3 2 3 28" xfId="18717"/>
    <cellStyle name="Normal 38 2 7 3 2 3 29" xfId="18069"/>
    <cellStyle name="Normal 38 2 7 3 2 3 3" xfId="11640"/>
    <cellStyle name="Normal 38 2 7 3 2 3 30" xfId="18691"/>
    <cellStyle name="Normal 38 2 7 3 2 3 31" xfId="20676"/>
    <cellStyle name="Normal 38 2 7 3 2 3 32" xfId="24634"/>
    <cellStyle name="Normal 38 2 7 3 2 3 33" xfId="25339"/>
    <cellStyle name="Normal 38 2 7 3 2 3 34" xfId="25648"/>
    <cellStyle name="Normal 38 2 7 3 2 3 4" xfId="11829"/>
    <cellStyle name="Normal 38 2 7 3 2 3 5" xfId="11189"/>
    <cellStyle name="Normal 38 2 7 3 2 3 6" xfId="9514"/>
    <cellStyle name="Normal 38 2 7 3 2 3 7" xfId="8978"/>
    <cellStyle name="Normal 38 2 7 3 2 3 8" xfId="8450"/>
    <cellStyle name="Normal 38 2 7 3 2 3 9" xfId="7913"/>
    <cellStyle name="Normal 38 2 7 3 2 30" xfId="15551"/>
    <cellStyle name="Normal 38 2 7 3 2 31" xfId="16871"/>
    <cellStyle name="Normal 38 2 7 3 2 32" xfId="15591"/>
    <cellStyle name="Normal 38 2 7 3 2 33" xfId="18969"/>
    <cellStyle name="Normal 38 2 7 3 2 34" xfId="15520"/>
    <cellStyle name="Normal 38 2 7 3 2 35" xfId="22837"/>
    <cellStyle name="Normal 38 2 7 3 2 36" xfId="24307"/>
    <cellStyle name="Normal 38 2 7 3 2 37" xfId="23801"/>
    <cellStyle name="Normal 38 2 7 3 2 38" xfId="26182"/>
    <cellStyle name="Normal 38 2 7 3 2 4" xfId="14023"/>
    <cellStyle name="Normal 38 2 7 3 2 4 10" xfId="7444"/>
    <cellStyle name="Normal 38 2 7 3 2 4 11" xfId="6920"/>
    <cellStyle name="Normal 38 2 7 3 2 4 12" xfId="6397"/>
    <cellStyle name="Normal 38 2 7 3 2 4 13" xfId="5880"/>
    <cellStyle name="Normal 38 2 7 3 2 4 14" xfId="5371"/>
    <cellStyle name="Normal 38 2 7 3 2 4 15" xfId="4866"/>
    <cellStyle name="Normal 38 2 7 3 2 4 16" xfId="4366"/>
    <cellStyle name="Normal 38 2 7 3 2 4 17" xfId="3878"/>
    <cellStyle name="Normal 38 2 7 3 2 4 18" xfId="3395"/>
    <cellStyle name="Normal 38 2 7 3 2 4 19" xfId="2923"/>
    <cellStyle name="Normal 38 2 7 3 2 4 2" xfId="14462"/>
    <cellStyle name="Normal 38 2 7 3 2 4 20" xfId="2463"/>
    <cellStyle name="Normal 38 2 7 3 2 4 21" xfId="2018"/>
    <cellStyle name="Normal 38 2 7 3 2 4 22" xfId="1267"/>
    <cellStyle name="Normal 38 2 7 3 2 4 23" xfId="3264"/>
    <cellStyle name="Normal 38 2 7 3 2 4 24" xfId="875"/>
    <cellStyle name="Normal 38 2 7 3 2 4 25" xfId="573"/>
    <cellStyle name="Normal 38 2 7 3 2 4 26" xfId="16147"/>
    <cellStyle name="Normal 38 2 7 3 2 4 27" xfId="16412"/>
    <cellStyle name="Normal 38 2 7 3 2 4 28" xfId="18665"/>
    <cellStyle name="Normal 38 2 7 3 2 4 29" xfId="19855"/>
    <cellStyle name="Normal 38 2 7 3 2 4 3" xfId="11567"/>
    <cellStyle name="Normal 38 2 7 3 2 4 30" xfId="21398"/>
    <cellStyle name="Normal 38 2 7 3 2 4 31" xfId="23142"/>
    <cellStyle name="Normal 38 2 7 3 2 4 32" xfId="24587"/>
    <cellStyle name="Normal 38 2 7 3 2 4 33" xfId="25292"/>
    <cellStyle name="Normal 38 2 7 3 2 4 34" xfId="23725"/>
    <cellStyle name="Normal 38 2 7 3 2 4 4" xfId="10178"/>
    <cellStyle name="Normal 38 2 7 3 2 4 5" xfId="10402"/>
    <cellStyle name="Normal 38 2 7 3 2 4 6" xfId="9571"/>
    <cellStyle name="Normal 38 2 7 3 2 4 7" xfId="9035"/>
    <cellStyle name="Normal 38 2 7 3 2 4 8" xfId="8504"/>
    <cellStyle name="Normal 38 2 7 3 2 4 9" xfId="7968"/>
    <cellStyle name="Normal 38 2 7 3 2 5" xfId="15071"/>
    <cellStyle name="Normal 38 2 7 3 2 6" xfId="13160"/>
    <cellStyle name="Normal 38 2 7 3 2 6 10" xfId="26367"/>
    <cellStyle name="Normal 38 2 7 3 2 6 11" xfId="27227"/>
    <cellStyle name="Normal 38 2 7 3 2 6 2" xfId="13003"/>
    <cellStyle name="Normal 38 2 7 3 2 6 3" xfId="17282"/>
    <cellStyle name="Normal 38 2 7 3 2 6 4" xfId="18629"/>
    <cellStyle name="Normal 38 2 7 3 2 6 5" xfId="19960"/>
    <cellStyle name="Normal 38 2 7 3 2 6 6" xfId="21311"/>
    <cellStyle name="Normal 38 2 7 3 2 6 7" xfId="22668"/>
    <cellStyle name="Normal 38 2 7 3 2 6 8" xfId="24000"/>
    <cellStyle name="Normal 38 2 7 3 2 6 9" xfId="25260"/>
    <cellStyle name="Normal 38 2 7 3 2 7" xfId="12194"/>
    <cellStyle name="Normal 38 2 7 3 2 8" xfId="10933"/>
    <cellStyle name="Normal 38 2 7 3 2 9" xfId="11415"/>
    <cellStyle name="Normal 38 2 7 3 20" xfId="6651"/>
    <cellStyle name="Normal 38 2 7 3 21" xfId="6131"/>
    <cellStyle name="Normal 38 2 7 3 22" xfId="5619"/>
    <cellStyle name="Normal 38 2 7 3 23" xfId="5112"/>
    <cellStyle name="Normal 38 2 7 3 24" xfId="4612"/>
    <cellStyle name="Normal 38 2 7 3 25" xfId="4112"/>
    <cellStyle name="Normal 38 2 7 3 26" xfId="2561"/>
    <cellStyle name="Normal 38 2 7 3 27" xfId="2877"/>
    <cellStyle name="Normal 38 2 7 3 28" xfId="2575"/>
    <cellStyle name="Normal 38 2 7 3 29" xfId="4760"/>
    <cellStyle name="Normal 38 2 7 3 3" xfId="14960"/>
    <cellStyle name="Normal 38 2 7 3 3 2" xfId="14027"/>
    <cellStyle name="Normal 38 2 7 3 3 2 10" xfId="24948"/>
    <cellStyle name="Normal 38 2 7 3 3 2 11" xfId="25736"/>
    <cellStyle name="Normal 38 2 7 3 3 2 2" xfId="12957"/>
    <cellStyle name="Normal 38 2 7 3 3 2 2 2" xfId="12473"/>
    <cellStyle name="Normal 38 2 7 3 3 2 2 2 10" xfId="27549"/>
    <cellStyle name="Normal 38 2 7 3 3 2 2 2 2" xfId="17956"/>
    <cellStyle name="Normal 38 2 7 3 3 2 2 2 3" xfId="19297"/>
    <cellStyle name="Normal 38 2 7 3 3 2 2 2 4" xfId="20617"/>
    <cellStyle name="Normal 38 2 7 3 3 2 2 2 5" xfId="21975"/>
    <cellStyle name="Normal 38 2 7 3 3 2 2 2 6" xfId="23330"/>
    <cellStyle name="Normal 38 2 7 3 3 2 2 2 7" xfId="24646"/>
    <cellStyle name="Normal 38 2 7 3 3 2 2 2 8" xfId="25866"/>
    <cellStyle name="Normal 38 2 7 3 3 2 2 2 9" xfId="26884"/>
    <cellStyle name="Normal 38 2 7 3 3 2 3" xfId="16541"/>
    <cellStyle name="Normal 38 2 7 3 3 2 4" xfId="16915"/>
    <cellStyle name="Normal 38 2 7 3 3 2 5" xfId="18286"/>
    <cellStyle name="Normal 38 2 7 3 3 2 6" xfId="19346"/>
    <cellStyle name="Normal 38 2 7 3 3 2 7" xfId="19806"/>
    <cellStyle name="Normal 38 2 7 3 3 2 8" xfId="21383"/>
    <cellStyle name="Normal 38 2 7 3 3 2 9" xfId="24682"/>
    <cellStyle name="Normal 38 2 7 3 3 3" xfId="13057"/>
    <cellStyle name="Normal 38 2 7 3 3 3 10" xfId="27261"/>
    <cellStyle name="Normal 38 2 7 3 3 3 2" xfId="17385"/>
    <cellStyle name="Normal 38 2 7 3 3 3 3" xfId="18730"/>
    <cellStyle name="Normal 38 2 7 3 3 3 4" xfId="20061"/>
    <cellStyle name="Normal 38 2 7 3 3 3 5" xfId="21413"/>
    <cellStyle name="Normal 38 2 7 3 3 3 6" xfId="22768"/>
    <cellStyle name="Normal 38 2 7 3 3 3 7" xfId="24098"/>
    <cellStyle name="Normal 38 2 7 3 3 3 8" xfId="25349"/>
    <cellStyle name="Normal 38 2 7 3 3 3 9" xfId="26438"/>
    <cellStyle name="Normal 38 2 7 3 30" xfId="15754"/>
    <cellStyle name="Normal 38 2 7 3 31" xfId="15760"/>
    <cellStyle name="Normal 38 2 7 3 32" xfId="16557"/>
    <cellStyle name="Normal 38 2 7 3 33" xfId="15371"/>
    <cellStyle name="Normal 38 2 7 3 34" xfId="20801"/>
    <cellStyle name="Normal 38 2 7 3 35" xfId="22981"/>
    <cellStyle name="Normal 38 2 7 3 36" xfId="22086"/>
    <cellStyle name="Normal 38 2 7 3 37" xfId="24660"/>
    <cellStyle name="Normal 38 2 7 3 38" xfId="25906"/>
    <cellStyle name="Normal 38 2 7 3 4" xfId="13825"/>
    <cellStyle name="Normal 38 2 7 3 4 10" xfId="26960"/>
    <cellStyle name="Normal 38 2 7 3 4 2" xfId="16690"/>
    <cellStyle name="Normal 38 2 7 3 4 3" xfId="18042"/>
    <cellStyle name="Normal 38 2 7 3 4 4" xfId="19379"/>
    <cellStyle name="Normal 38 2 7 3 4 5" xfId="20734"/>
    <cellStyle name="Normal 38 2 7 3 4 6" xfId="22097"/>
    <cellStyle name="Normal 38 2 7 3 4 7" xfId="23448"/>
    <cellStyle name="Normal 38 2 7 3 4 8" xfId="24726"/>
    <cellStyle name="Normal 38 2 7 3 4 9" xfId="25929"/>
    <cellStyle name="Normal 38 2 7 3 5" xfId="13692"/>
    <cellStyle name="Normal 38 2 7 3 5 10" xfId="27003"/>
    <cellStyle name="Normal 38 2 7 3 5 2" xfId="16810"/>
    <cellStyle name="Normal 38 2 7 3 5 3" xfId="18158"/>
    <cellStyle name="Normal 38 2 7 3 5 4" xfId="19496"/>
    <cellStyle name="Normal 38 2 7 3 5 5" xfId="20851"/>
    <cellStyle name="Normal 38 2 7 3 5 6" xfId="22209"/>
    <cellStyle name="Normal 38 2 7 3 5 7" xfId="23561"/>
    <cellStyle name="Normal 38 2 7 3 5 8" xfId="24834"/>
    <cellStyle name="Normal 38 2 7 3 5 9" xfId="26013"/>
    <cellStyle name="Normal 38 2 7 3 6" xfId="13448"/>
    <cellStyle name="Normal 38 2 7 3 6 2" xfId="12896"/>
    <cellStyle name="Normal 38 2 7 3 6 2 10" xfId="27331"/>
    <cellStyle name="Normal 38 2 7 3 6 2 2" xfId="17541"/>
    <cellStyle name="Normal 38 2 7 3 6 2 3" xfId="18886"/>
    <cellStyle name="Normal 38 2 7 3 6 2 4" xfId="20213"/>
    <cellStyle name="Normal 38 2 7 3 6 2 5" xfId="21566"/>
    <cellStyle name="Normal 38 2 7 3 6 2 6" xfId="22923"/>
    <cellStyle name="Normal 38 2 7 3 6 2 7" xfId="24247"/>
    <cellStyle name="Normal 38 2 7 3 6 2 8" xfId="25492"/>
    <cellStyle name="Normal 38 2 7 3 6 2 9" xfId="26555"/>
    <cellStyle name="Normal 38 2 7 3 7" xfId="11982"/>
    <cellStyle name="Normal 38 2 7 3 8" xfId="11965"/>
    <cellStyle name="Normal 38 2 7 3 9" xfId="12025"/>
    <cellStyle name="Normal 38 2 7 30" xfId="2912"/>
    <cellStyle name="Normal 38 2 7 31" xfId="1113"/>
    <cellStyle name="Normal 38 2 7 32" xfId="1697"/>
    <cellStyle name="Normal 38 2 7 33" xfId="15533"/>
    <cellStyle name="Normal 38 2 7 34" xfId="17243"/>
    <cellStyle name="Normal 38 2 7 35" xfId="18086"/>
    <cellStyle name="Normal 38 2 7 36" xfId="20659"/>
    <cellStyle name="Normal 38 2 7 37" xfId="22008"/>
    <cellStyle name="Normal 38 2 7 38" xfId="22378"/>
    <cellStyle name="Normal 38 2 7 39" xfId="22376"/>
    <cellStyle name="Normal 38 2 7 4" xfId="9686"/>
    <cellStyle name="Normal 38 2 7 4 10" xfId="12201"/>
    <cellStyle name="Normal 38 2 7 4 11" xfId="12162"/>
    <cellStyle name="Normal 38 2 7 4 12" xfId="12055"/>
    <cellStyle name="Normal 38 2 7 4 13" xfId="12304"/>
    <cellStyle name="Normal 38 2 7 4 14" xfId="11169"/>
    <cellStyle name="Normal 38 2 7 4 15" xfId="10016"/>
    <cellStyle name="Normal 38 2 7 4 16" xfId="9178"/>
    <cellStyle name="Normal 38 2 7 4 17" xfId="8647"/>
    <cellStyle name="Normal 38 2 7 4 18" xfId="8115"/>
    <cellStyle name="Normal 38 2 7 4 19" xfId="7585"/>
    <cellStyle name="Normal 38 2 7 4 2" xfId="14785"/>
    <cellStyle name="Normal 38 2 7 4 20" xfId="7059"/>
    <cellStyle name="Normal 38 2 7 4 21" xfId="6536"/>
    <cellStyle name="Normal 38 2 7 4 22" xfId="2480"/>
    <cellStyle name="Normal 38 2 7 4 23" xfId="2229"/>
    <cellStyle name="Normal 38 2 7 4 24" xfId="960"/>
    <cellStyle name="Normal 38 2 7 4 25" xfId="8390"/>
    <cellStyle name="Normal 38 2 7 4 26" xfId="15832"/>
    <cellStyle name="Normal 38 2 7 4 27" xfId="16081"/>
    <cellStyle name="Normal 38 2 7 4 28" xfId="18134"/>
    <cellStyle name="Normal 38 2 7 4 29" xfId="19915"/>
    <cellStyle name="Normal 38 2 7 4 3" xfId="11891"/>
    <cellStyle name="Normal 38 2 7 4 30" xfId="20073"/>
    <cellStyle name="Normal 38 2 7 4 31" xfId="23196"/>
    <cellStyle name="Normal 38 2 7 4 32" xfId="23412"/>
    <cellStyle name="Normal 38 2 7 4 33" xfId="24812"/>
    <cellStyle name="Normal 38 2 7 4 34" xfId="25945"/>
    <cellStyle name="Normal 38 2 7 4 4" xfId="10798"/>
    <cellStyle name="Normal 38 2 7 4 5" xfId="10849"/>
    <cellStyle name="Normal 38 2 7 4 6" xfId="9737"/>
    <cellStyle name="Normal 38 2 7 4 7" xfId="12330"/>
    <cellStyle name="Normal 38 2 7 4 8" xfId="10567"/>
    <cellStyle name="Normal 38 2 7 4 9" xfId="11948"/>
    <cellStyle name="Normal 38 2 7 40" xfId="24766"/>
    <cellStyle name="Normal 38 2 7 41" xfId="25410"/>
    <cellStyle name="Normal 38 2 7 5" xfId="13739"/>
    <cellStyle name="Normal 38 2 7 5 10" xfId="10449"/>
    <cellStyle name="Normal 38 2 7 5 11" xfId="9630"/>
    <cellStyle name="Normal 38 2 7 5 12" xfId="9093"/>
    <cellStyle name="Normal 38 2 7 5 13" xfId="8562"/>
    <cellStyle name="Normal 38 2 7 5 14" xfId="8028"/>
    <cellStyle name="Normal 38 2 7 5 15" xfId="7502"/>
    <cellStyle name="Normal 38 2 7 5 16" xfId="6977"/>
    <cellStyle name="Normal 38 2 7 5 17" xfId="6453"/>
    <cellStyle name="Normal 38 2 7 5 18" xfId="5937"/>
    <cellStyle name="Normal 38 2 7 5 19" xfId="5426"/>
    <cellStyle name="Normal 38 2 7 5 2" xfId="14635"/>
    <cellStyle name="Normal 38 2 7 5 2 10" xfId="6630"/>
    <cellStyle name="Normal 38 2 7 5 2 11" xfId="6111"/>
    <cellStyle name="Normal 38 2 7 5 2 12" xfId="5599"/>
    <cellStyle name="Normal 38 2 7 5 2 13" xfId="5091"/>
    <cellStyle name="Normal 38 2 7 5 2 14" xfId="4592"/>
    <cellStyle name="Normal 38 2 7 5 2 15" xfId="4090"/>
    <cellStyle name="Normal 38 2 7 5 2 16" xfId="3613"/>
    <cellStyle name="Normal 38 2 7 5 2 17" xfId="3131"/>
    <cellStyle name="Normal 38 2 7 5 2 18" xfId="2659"/>
    <cellStyle name="Normal 38 2 7 5 2 19" xfId="2211"/>
    <cellStyle name="Normal 38 2 7 5 2 2" xfId="14394"/>
    <cellStyle name="Normal 38 2 7 5 2 2 10" xfId="6338"/>
    <cellStyle name="Normal 38 2 7 5 2 2 11" xfId="5820"/>
    <cellStyle name="Normal 38 2 7 5 2 2 12" xfId="5314"/>
    <cellStyle name="Normal 38 2 7 5 2 2 13" xfId="4809"/>
    <cellStyle name="Normal 38 2 7 5 2 2 14" xfId="4310"/>
    <cellStyle name="Normal 38 2 7 5 2 2 15" xfId="3826"/>
    <cellStyle name="Normal 38 2 7 5 2 2 16" xfId="3339"/>
    <cellStyle name="Normal 38 2 7 5 2 2 17" xfId="2869"/>
    <cellStyle name="Normal 38 2 7 5 2 2 18" xfId="2411"/>
    <cellStyle name="Normal 38 2 7 5 2 2 19" xfId="1967"/>
    <cellStyle name="Normal 38 2 7 5 2 2 2" xfId="12785"/>
    <cellStyle name="Normal 38 2 7 5 2 2 2 10" xfId="6223"/>
    <cellStyle name="Normal 38 2 7 5 2 2 2 11" xfId="5709"/>
    <cellStyle name="Normal 38 2 7 5 2 2 2 12" xfId="5202"/>
    <cellStyle name="Normal 38 2 7 5 2 2 2 13" xfId="4702"/>
    <cellStyle name="Normal 38 2 7 5 2 2 2 14" xfId="4200"/>
    <cellStyle name="Normal 38 2 7 5 2 2 2 15" xfId="3718"/>
    <cellStyle name="Normal 38 2 7 5 2 2 2 16" xfId="3234"/>
    <cellStyle name="Normal 38 2 7 5 2 2 2 17" xfId="2766"/>
    <cellStyle name="Normal 38 2 7 5 2 2 2 18" xfId="2315"/>
    <cellStyle name="Normal 38 2 7 5 2 2 2 19" xfId="1881"/>
    <cellStyle name="Normal 38 2 7 5 2 2 2 2" xfId="12667"/>
    <cellStyle name="Normal 38 2 7 5 2 2 2 20" xfId="1481"/>
    <cellStyle name="Normal 38 2 7 5 2 2 2 21" xfId="1108"/>
    <cellStyle name="Normal 38 2 7 5 2 2 2 22" xfId="774"/>
    <cellStyle name="Normal 38 2 7 5 2 2 2 23" xfId="484"/>
    <cellStyle name="Normal 38 2 7 5 2 2 2 24" xfId="267"/>
    <cellStyle name="Normal 38 2 7 5 2 2 2 25" xfId="116"/>
    <cellStyle name="Normal 38 2 7 5 2 2 2 26" xfId="17768"/>
    <cellStyle name="Normal 38 2 7 5 2 2 2 27" xfId="19108"/>
    <cellStyle name="Normal 38 2 7 5 2 2 2 28" xfId="20434"/>
    <cellStyle name="Normal 38 2 7 5 2 2 2 29" xfId="21788"/>
    <cellStyle name="Normal 38 2 7 5 2 2 2 3" xfId="9939"/>
    <cellStyle name="Normal 38 2 7 5 2 2 2 30" xfId="23146"/>
    <cellStyle name="Normal 38 2 7 5 2 2 2 31" xfId="24466"/>
    <cellStyle name="Normal 38 2 7 5 2 2 2 32" xfId="25695"/>
    <cellStyle name="Normal 38 2 7 5 2 2 2 33" xfId="26733"/>
    <cellStyle name="Normal 38 2 7 5 2 2 2 34" xfId="27440"/>
    <cellStyle name="Normal 38 2 7 5 2 2 2 4" xfId="9389"/>
    <cellStyle name="Normal 38 2 7 5 2 2 2 5" xfId="8857"/>
    <cellStyle name="Normal 38 2 7 5 2 2 2 6" xfId="8327"/>
    <cellStyle name="Normal 38 2 7 5 2 2 2 7" xfId="7794"/>
    <cellStyle name="Normal 38 2 7 5 2 2 2 8" xfId="7268"/>
    <cellStyle name="Normal 38 2 7 5 2 2 2 9" xfId="6744"/>
    <cellStyle name="Normal 38 2 7 5 2 2 20" xfId="1565"/>
    <cellStyle name="Normal 38 2 7 5 2 2 21" xfId="1195"/>
    <cellStyle name="Normal 38 2 7 5 2 2 22" xfId="839"/>
    <cellStyle name="Normal 38 2 7 5 2 2 23" xfId="542"/>
    <cellStyle name="Normal 38 2 7 5 2 2 24" xfId="311"/>
    <cellStyle name="Normal 38 2 7 5 2 2 25" xfId="149"/>
    <cellStyle name="Normal 38 2 7 5 2 2 26" xfId="17652"/>
    <cellStyle name="Normal 38 2 7 5 2 2 27" xfId="18994"/>
    <cellStyle name="Normal 38 2 7 5 2 2 28" xfId="20319"/>
    <cellStyle name="Normal 38 2 7 5 2 2 29" xfId="21674"/>
    <cellStyle name="Normal 38 2 7 5 2 2 3" xfId="10057"/>
    <cellStyle name="Normal 38 2 7 5 2 2 30" xfId="23031"/>
    <cellStyle name="Normal 38 2 7 5 2 2 31" xfId="24353"/>
    <cellStyle name="Normal 38 2 7 5 2 2 32" xfId="25589"/>
    <cellStyle name="Normal 38 2 7 5 2 2 33" xfId="26635"/>
    <cellStyle name="Normal 38 2 7 5 2 2 34" xfId="27377"/>
    <cellStyle name="Normal 38 2 7 5 2 2 4" xfId="9506"/>
    <cellStyle name="Normal 38 2 7 5 2 2 5" xfId="8971"/>
    <cellStyle name="Normal 38 2 7 5 2 2 6" xfId="8443"/>
    <cellStyle name="Normal 38 2 7 5 2 2 7" xfId="7906"/>
    <cellStyle name="Normal 38 2 7 5 2 2 8" xfId="7382"/>
    <cellStyle name="Normal 38 2 7 5 2 2 9" xfId="6858"/>
    <cellStyle name="Normal 38 2 7 5 2 20" xfId="1788"/>
    <cellStyle name="Normal 38 2 7 5 2 21" xfId="1394"/>
    <cellStyle name="Normal 38 2 7 5 2 22" xfId="1103"/>
    <cellStyle name="Normal 38 2 7 5 2 23" xfId="698"/>
    <cellStyle name="Normal 38 2 7 5 2 24" xfId="420"/>
    <cellStyle name="Normal 38 2 7 5 2 25" xfId="217"/>
    <cellStyle name="Normal 38 2 7 5 2 26" xfId="16214"/>
    <cellStyle name="Normal 38 2 7 5 2 27" xfId="17076"/>
    <cellStyle name="Normal 38 2 7 5 2 28" xfId="18545"/>
    <cellStyle name="Normal 38 2 7 5 2 29" xfId="19814"/>
    <cellStyle name="Normal 38 2 7 5 2 3" xfId="11498"/>
    <cellStyle name="Normal 38 2 7 5 2 30" xfId="20926"/>
    <cellStyle name="Normal 38 2 7 5 2 31" xfId="23108"/>
    <cellStyle name="Normal 38 2 7 5 2 32" xfId="22433"/>
    <cellStyle name="Normal 38 2 7 5 2 33" xfId="25186"/>
    <cellStyle name="Normal 38 2 7 5 2 34" xfId="26824"/>
    <cellStyle name="Normal 38 2 7 5 2 4" xfId="9934"/>
    <cellStyle name="Normal 38 2 7 5 2 5" xfId="9271"/>
    <cellStyle name="Normal 38 2 7 5 2 6" xfId="8741"/>
    <cellStyle name="Normal 38 2 7 5 2 7" xfId="8207"/>
    <cellStyle name="Normal 38 2 7 5 2 8" xfId="7679"/>
    <cellStyle name="Normal 38 2 7 5 2 9" xfId="7153"/>
    <cellStyle name="Normal 38 2 7 5 20" xfId="4923"/>
    <cellStyle name="Normal 38 2 7 5 21" xfId="4421"/>
    <cellStyle name="Normal 38 2 7 5 22" xfId="3930"/>
    <cellStyle name="Normal 38 2 7 5 23" xfId="11471"/>
    <cellStyle name="Normal 38 2 7 5 24" xfId="961"/>
    <cellStyle name="Normal 38 2 7 5 25" xfId="4568"/>
    <cellStyle name="Normal 38 2 7 5 26" xfId="3510"/>
    <cellStyle name="Normal 38 2 7 5 27" xfId="15976"/>
    <cellStyle name="Normal 38 2 7 5 28" xfId="16587"/>
    <cellStyle name="Normal 38 2 7 5 29" xfId="18190"/>
    <cellStyle name="Normal 38 2 7 5 3" xfId="13264"/>
    <cellStyle name="Normal 38 2 7 5 30" xfId="20180"/>
    <cellStyle name="Normal 38 2 7 5 31" xfId="21277"/>
    <cellStyle name="Normal 38 2 7 5 32" xfId="22505"/>
    <cellStyle name="Normal 38 2 7 5 33" xfId="23481"/>
    <cellStyle name="Normal 38 2 7 5 34" xfId="24862"/>
    <cellStyle name="Normal 38 2 7 5 35" xfId="22249"/>
    <cellStyle name="Normal 38 2 7 5 4" xfId="11742"/>
    <cellStyle name="Normal 38 2 7 5 5" xfId="10528"/>
    <cellStyle name="Normal 38 2 7 5 6" xfId="9739"/>
    <cellStyle name="Normal 38 2 7 5 7" xfId="12328"/>
    <cellStyle name="Normal 38 2 7 5 8" xfId="10843"/>
    <cellStyle name="Normal 38 2 7 5 9" xfId="11793"/>
    <cellStyle name="Normal 38 2 7 6" xfId="14189"/>
    <cellStyle name="Normal 38 2 7 7" xfId="13863"/>
    <cellStyle name="Normal 38 2 7 8" xfId="13719"/>
    <cellStyle name="Normal 38 2 7 9" xfId="13414"/>
    <cellStyle name="Normal 38 2 7 9 10" xfId="26199"/>
    <cellStyle name="Normal 38 2 7 9 11" xfId="27133"/>
    <cellStyle name="Normal 38 2 7 9 2" xfId="13072"/>
    <cellStyle name="Normal 38 2 7 9 3" xfId="17057"/>
    <cellStyle name="Normal 38 2 7 9 4" xfId="18406"/>
    <cellStyle name="Normal 38 2 7 9 5" xfId="19737"/>
    <cellStyle name="Normal 38 2 7 9 6" xfId="21092"/>
    <cellStyle name="Normal 38 2 7 9 7" xfId="22447"/>
    <cellStyle name="Normal 38 2 7 9 8" xfId="23793"/>
    <cellStyle name="Normal 38 2 7 9 9" xfId="25060"/>
    <cellStyle name="Normal 38 2 8" xfId="15099"/>
    <cellStyle name="Normal 38 2 8 2" xfId="14896"/>
    <cellStyle name="Normal 38 2 8 2 10" xfId="17804"/>
    <cellStyle name="Normal 38 2 8 2 11" xfId="20868"/>
    <cellStyle name="Normal 38 2 8 2 12" xfId="21983"/>
    <cellStyle name="Normal 38 2 8 2 13" xfId="21139"/>
    <cellStyle name="Normal 38 2 8 2 14" xfId="24777"/>
    <cellStyle name="Normal 38 2 8 2 15" xfId="26867"/>
    <cellStyle name="Normal 38 2 8 2 2" xfId="14399"/>
    <cellStyle name="Normal 38 2 8 2 2 2" xfId="14265"/>
    <cellStyle name="Normal 38 2 8 2 2 2 10" xfId="24772"/>
    <cellStyle name="Normal 38 2 8 2 2 2 11" xfId="23056"/>
    <cellStyle name="Normal 38 2 8 2 2 2 2" xfId="12671"/>
    <cellStyle name="Normal 38 2 8 2 2 2 2 2" xfId="12590"/>
    <cellStyle name="Normal 38 2 8 2 2 2 2 2 10" xfId="27478"/>
    <cellStyle name="Normal 38 2 8 2 2 2 2 2 2" xfId="17841"/>
    <cellStyle name="Normal 38 2 8 2 2 2 2 2 3" xfId="19183"/>
    <cellStyle name="Normal 38 2 8 2 2 2 2 2 4" xfId="20505"/>
    <cellStyle name="Normal 38 2 8 2 2 2 2 2 5" xfId="21861"/>
    <cellStyle name="Normal 38 2 8 2 2 2 2 2 6" xfId="23219"/>
    <cellStyle name="Normal 38 2 8 2 2 2 2 2 7" xfId="24536"/>
    <cellStyle name="Normal 38 2 8 2 2 2 2 2 8" xfId="25763"/>
    <cellStyle name="Normal 38 2 8 2 2 2 2 2 9" xfId="26790"/>
    <cellStyle name="Normal 38 2 8 2 2 2 3" xfId="16342"/>
    <cellStyle name="Normal 38 2 8 2 2 2 4" xfId="17328"/>
    <cellStyle name="Normal 38 2 8 2 2 2 5" xfId="18092"/>
    <cellStyle name="Normal 38 2 8 2 2 2 6" xfId="19803"/>
    <cellStyle name="Normal 38 2 8 2 2 2 7" xfId="20916"/>
    <cellStyle name="Normal 38 2 8 2 2 2 8" xfId="23097"/>
    <cellStyle name="Normal 38 2 8 2 2 2 9" xfId="21225"/>
    <cellStyle name="Normal 38 2 8 2 2 3" xfId="13180"/>
    <cellStyle name="Normal 38 2 8 2 2 3 10" xfId="27216"/>
    <cellStyle name="Normal 38 2 8 2 2 3 2" xfId="17262"/>
    <cellStyle name="Normal 38 2 8 2 2 3 3" xfId="18609"/>
    <cellStyle name="Normal 38 2 8 2 2 3 4" xfId="19941"/>
    <cellStyle name="Normal 38 2 8 2 2 3 5" xfId="21291"/>
    <cellStyle name="Normal 38 2 8 2 2 3 6" xfId="22649"/>
    <cellStyle name="Normal 38 2 8 2 2 3 7" xfId="23982"/>
    <cellStyle name="Normal 38 2 8 2 2 3 8" xfId="25242"/>
    <cellStyle name="Normal 38 2 8 2 2 3 9" xfId="26352"/>
    <cellStyle name="Normal 38 2 8 2 3" xfId="14054"/>
    <cellStyle name="Normal 38 2 8 2 3 10" xfId="26105"/>
    <cellStyle name="Normal 38 2 8 2 3 2" xfId="16520"/>
    <cellStyle name="Normal 38 2 8 2 3 3" xfId="16651"/>
    <cellStyle name="Normal 38 2 8 2 3 4" xfId="18774"/>
    <cellStyle name="Normal 38 2 8 2 3 5" xfId="18648"/>
    <cellStyle name="Normal 38 2 8 2 3 6" xfId="20389"/>
    <cellStyle name="Normal 38 2 8 2 3 7" xfId="20403"/>
    <cellStyle name="Normal 38 2 8 2 3 8" xfId="23534"/>
    <cellStyle name="Normal 38 2 8 2 3 9" xfId="25390"/>
    <cellStyle name="Normal 38 2 8 2 4" xfId="8263"/>
    <cellStyle name="Normal 38 2 8 2 4 10" xfId="6774"/>
    <cellStyle name="Normal 38 2 8 2 4 11" xfId="6254"/>
    <cellStyle name="Normal 38 2 8 2 4 12" xfId="5739"/>
    <cellStyle name="Normal 38 2 8 2 4 13" xfId="5232"/>
    <cellStyle name="Normal 38 2 8 2 4 14" xfId="4732"/>
    <cellStyle name="Normal 38 2 8 2 4 15" xfId="4230"/>
    <cellStyle name="Normal 38 2 8 2 4 16" xfId="3749"/>
    <cellStyle name="Normal 38 2 8 2 4 17" xfId="3265"/>
    <cellStyle name="Normal 38 2 8 2 4 18" xfId="2796"/>
    <cellStyle name="Normal 38 2 8 2 4 19" xfId="2343"/>
    <cellStyle name="Normal 38 2 8 2 4 2" xfId="14405"/>
    <cellStyle name="Normal 38 2 8 2 4 20" xfId="1908"/>
    <cellStyle name="Normal 38 2 8 2 4 21" xfId="1508"/>
    <cellStyle name="Normal 38 2 8 2 4 22" xfId="1184"/>
    <cellStyle name="Normal 38 2 8 2 4 23" xfId="800"/>
    <cellStyle name="Normal 38 2 8 2 4 24" xfId="509"/>
    <cellStyle name="Normal 38 2 8 2 4 25" xfId="292"/>
    <cellStyle name="Normal 38 2 8 2 4 26" xfId="16204"/>
    <cellStyle name="Normal 38 2 8 2 4 27" xfId="16806"/>
    <cellStyle name="Normal 38 2 8 2 4 28" xfId="16011"/>
    <cellStyle name="Normal 38 2 8 2 4 29" xfId="20533"/>
    <cellStyle name="Normal 38 2 8 2 4 3" xfId="11508"/>
    <cellStyle name="Normal 38 2 8 2 4 30" xfId="20067"/>
    <cellStyle name="Normal 38 2 8 2 4 31" xfId="21297"/>
    <cellStyle name="Normal 38 2 8 2 4 32" xfId="24243"/>
    <cellStyle name="Normal 38 2 8 2 4 33" xfId="21854"/>
    <cellStyle name="Normal 38 2 8 2 4 34" xfId="25877"/>
    <cellStyle name="Normal 38 2 8 2 4 4" xfId="10037"/>
    <cellStyle name="Normal 38 2 8 2 4 5" xfId="9420"/>
    <cellStyle name="Normal 38 2 8 2 4 6" xfId="8887"/>
    <cellStyle name="Normal 38 2 8 2 4 7" xfId="8358"/>
    <cellStyle name="Normal 38 2 8 2 4 8" xfId="7824"/>
    <cellStyle name="Normal 38 2 8 2 4 9" xfId="7299"/>
    <cellStyle name="Normal 38 2 8 2 5" xfId="14358"/>
    <cellStyle name="Normal 38 2 8 2 5 10" xfId="26322"/>
    <cellStyle name="Normal 38 2 8 2 5 2" xfId="16249"/>
    <cellStyle name="Normal 38 2 8 2 5 3" xfId="16315"/>
    <cellStyle name="Normal 38 2 8 2 5 4" xfId="18588"/>
    <cellStyle name="Normal 38 2 8 2 5 5" xfId="19309"/>
    <cellStyle name="Normal 38 2 8 2 5 6" xfId="21112"/>
    <cellStyle name="Normal 38 2 8 2 5 7" xfId="19073"/>
    <cellStyle name="Normal 38 2 8 2 5 8" xfId="24518"/>
    <cellStyle name="Normal 38 2 8 2 5 9" xfId="25222"/>
    <cellStyle name="Normal 38 2 8 2 6" xfId="13268"/>
    <cellStyle name="Normal 38 2 8 2 6 2" xfId="12918"/>
    <cellStyle name="Normal 38 2 8 2 6 2 10" xfId="27319"/>
    <cellStyle name="Normal 38 2 8 2 6 2 2" xfId="17519"/>
    <cellStyle name="Normal 38 2 8 2 6 2 3" xfId="18866"/>
    <cellStyle name="Normal 38 2 8 2 6 2 4" xfId="20192"/>
    <cellStyle name="Normal 38 2 8 2 6 2 5" xfId="21546"/>
    <cellStyle name="Normal 38 2 8 2 6 2 6" xfId="22902"/>
    <cellStyle name="Normal 38 2 8 2 6 2 7" xfId="24226"/>
    <cellStyle name="Normal 38 2 8 2 6 2 8" xfId="25471"/>
    <cellStyle name="Normal 38 2 8 2 6 2 9" xfId="26540"/>
    <cellStyle name="Normal 38 2 8 2 7" xfId="15724"/>
    <cellStyle name="Normal 38 2 8 2 8" xfId="17333"/>
    <cellStyle name="Normal 38 2 8 2 9" xfId="18097"/>
    <cellStyle name="Normal 38 2 8 3" xfId="14659"/>
    <cellStyle name="Normal 38 2 8 3 10" xfId="17660"/>
    <cellStyle name="Normal 38 2 8 3 11" xfId="25805"/>
    <cellStyle name="Normal 38 2 8 3 12" xfId="25983"/>
    <cellStyle name="Normal 38 2 8 3 2" xfId="14183"/>
    <cellStyle name="Normal 38 2 8 3 2 2" xfId="12805"/>
    <cellStyle name="Normal 38 2 8 3 2 2 10" xfId="26619"/>
    <cellStyle name="Normal 38 2 8 3 2 2 11" xfId="27364"/>
    <cellStyle name="Normal 38 2 8 3 2 2 2" xfId="12532"/>
    <cellStyle name="Normal 38 2 8 3 2 2 3" xfId="17632"/>
    <cellStyle name="Normal 38 2 8 3 2 2 4" xfId="18974"/>
    <cellStyle name="Normal 38 2 8 3 2 2 5" xfId="20300"/>
    <cellStyle name="Normal 38 2 8 3 2 2 6" xfId="21655"/>
    <cellStyle name="Normal 38 2 8 3 2 2 7" xfId="23013"/>
    <cellStyle name="Normal 38 2 8 3 2 2 8" xfId="24334"/>
    <cellStyle name="Normal 38 2 8 3 2 2 9" xfId="25570"/>
    <cellStyle name="Normal 38 2 8 3 3" xfId="13121"/>
    <cellStyle name="Normal 38 2 8 3 4" xfId="15952"/>
    <cellStyle name="Normal 38 2 8 3 5" xfId="16397"/>
    <cellStyle name="Normal 38 2 8 3 6" xfId="19230"/>
    <cellStyle name="Normal 38 2 8 3 7" xfId="15824"/>
    <cellStyle name="Normal 38 2 8 3 8" xfId="21169"/>
    <cellStyle name="Normal 38 2 8 3 9" xfId="19903"/>
    <cellStyle name="Normal 38 2 8 4" xfId="13888"/>
    <cellStyle name="Normal 38 2 8 5" xfId="13734"/>
    <cellStyle name="Normal 38 2 8 6" xfId="13909"/>
    <cellStyle name="Normal 38 2 8 6 10" xfId="7596"/>
    <cellStyle name="Normal 38 2 8 6 11" xfId="7070"/>
    <cellStyle name="Normal 38 2 8 6 12" xfId="6547"/>
    <cellStyle name="Normal 38 2 8 6 13" xfId="6029"/>
    <cellStyle name="Normal 38 2 8 6 14" xfId="5518"/>
    <cellStyle name="Normal 38 2 8 6 15" xfId="5010"/>
    <cellStyle name="Normal 38 2 8 6 16" xfId="4512"/>
    <cellStyle name="Normal 38 2 8 6 17" xfId="4010"/>
    <cellStyle name="Normal 38 2 8 6 18" xfId="3533"/>
    <cellStyle name="Normal 38 2 8 6 19" xfId="3055"/>
    <cellStyle name="Normal 38 2 8 6 2" xfId="13435"/>
    <cellStyle name="Normal 38 2 8 6 2 10" xfId="11473"/>
    <cellStyle name="Normal 38 2 8 6 2 11" xfId="9509"/>
    <cellStyle name="Normal 38 2 8 6 2 12" xfId="8973"/>
    <cellStyle name="Normal 38 2 8 6 2 13" xfId="8445"/>
    <cellStyle name="Normal 38 2 8 6 2 14" xfId="7908"/>
    <cellStyle name="Normal 38 2 8 6 2 15" xfId="7384"/>
    <cellStyle name="Normal 38 2 8 6 2 16" xfId="6860"/>
    <cellStyle name="Normal 38 2 8 6 2 17" xfId="6340"/>
    <cellStyle name="Normal 38 2 8 6 2 18" xfId="5822"/>
    <cellStyle name="Normal 38 2 8 6 2 19" xfId="5316"/>
    <cellStyle name="Normal 38 2 8 6 2 2" xfId="13321"/>
    <cellStyle name="Normal 38 2 8 6 2 20" xfId="4811"/>
    <cellStyle name="Normal 38 2 8 6 2 21" xfId="4312"/>
    <cellStyle name="Normal 38 2 8 6 2 22" xfId="6603"/>
    <cellStyle name="Normal 38 2 8 6 2 23" xfId="1301"/>
    <cellStyle name="Normal 38 2 8 6 2 24" xfId="5651"/>
    <cellStyle name="Normal 38 2 8 6 2 25" xfId="1541"/>
    <cellStyle name="Normal 38 2 8 6 2 26" xfId="17126"/>
    <cellStyle name="Normal 38 2 8 6 2 27" xfId="18474"/>
    <cellStyle name="Normal 38 2 8 6 2 28" xfId="19807"/>
    <cellStyle name="Normal 38 2 8 6 2 29" xfId="21161"/>
    <cellStyle name="Normal 38 2 8 6 2 3" xfId="10578"/>
    <cellStyle name="Normal 38 2 8 6 2 30" xfId="22515"/>
    <cellStyle name="Normal 38 2 8 6 2 31" xfId="23855"/>
    <cellStyle name="Normal 38 2 8 6 2 32" xfId="25122"/>
    <cellStyle name="Normal 38 2 8 6 2 33" xfId="26251"/>
    <cellStyle name="Normal 38 2 8 6 2 34" xfId="27158"/>
    <cellStyle name="Normal 38 2 8 6 2 4" xfId="11023"/>
    <cellStyle name="Normal 38 2 8 6 2 5" xfId="10230"/>
    <cellStyle name="Normal 38 2 8 6 2 6" xfId="11983"/>
    <cellStyle name="Normal 38 2 8 6 2 7" xfId="11199"/>
    <cellStyle name="Normal 38 2 8 6 2 8" xfId="12389"/>
    <cellStyle name="Normal 38 2 8 6 2 9" xfId="11578"/>
    <cellStyle name="Normal 38 2 8 6 20" xfId="2584"/>
    <cellStyle name="Normal 38 2 8 6 21" xfId="2138"/>
    <cellStyle name="Normal 38 2 8 6 22" xfId="1551"/>
    <cellStyle name="Normal 38 2 8 6 23" xfId="1918"/>
    <cellStyle name="Normal 38 2 8 6 24" xfId="1176"/>
    <cellStyle name="Normal 38 2 8 6 25" xfId="635"/>
    <cellStyle name="Normal 38 2 8 6 26" xfId="17037"/>
    <cellStyle name="Normal 38 2 8 6 27" xfId="18386"/>
    <cellStyle name="Normal 38 2 8 6 28" xfId="19718"/>
    <cellStyle name="Normal 38 2 8 6 29" xfId="21073"/>
    <cellStyle name="Normal 38 2 8 6 3" xfId="10666"/>
    <cellStyle name="Normal 38 2 8 6 30" xfId="22428"/>
    <cellStyle name="Normal 38 2 8 6 31" xfId="23775"/>
    <cellStyle name="Normal 38 2 8 6 32" xfId="25041"/>
    <cellStyle name="Normal 38 2 8 6 33" xfId="26186"/>
    <cellStyle name="Normal 38 2 8 6 34" xfId="27122"/>
    <cellStyle name="Normal 38 2 8 6 4" xfId="11029"/>
    <cellStyle name="Normal 38 2 8 6 5" xfId="12184"/>
    <cellStyle name="Normal 38 2 8 6 6" xfId="10027"/>
    <cellStyle name="Normal 38 2 8 6 7" xfId="9189"/>
    <cellStyle name="Normal 38 2 8 6 8" xfId="8658"/>
    <cellStyle name="Normal 38 2 8 6 9" xfId="8126"/>
    <cellStyle name="Normal 38 2 9" xfId="14913"/>
    <cellStyle name="Normal 38 2 9 10" xfId="22456"/>
    <cellStyle name="Normal 38 2 9 2" xfId="15707"/>
    <cellStyle name="Normal 38 2 9 3" xfId="15951"/>
    <cellStyle name="Normal 38 2 9 4" xfId="18973"/>
    <cellStyle name="Normal 38 2 9 5" xfId="19530"/>
    <cellStyle name="Normal 38 2 9 6" xfId="21916"/>
    <cellStyle name="Normal 38 2 9 7" xfId="22135"/>
    <cellStyle name="Normal 38 2 9 8" xfId="23182"/>
    <cellStyle name="Normal 38 2 9 9" xfId="25569"/>
    <cellStyle name="Normal 38 3" xfId="15101"/>
    <cellStyle name="Normal 38 3 10" xfId="13439"/>
    <cellStyle name="Normal 38 3 10 2" xfId="12969"/>
    <cellStyle name="Normal 38 3 10 2 10" xfId="27296"/>
    <cellStyle name="Normal 38 3 10 2 2" xfId="17469"/>
    <cellStyle name="Normal 38 3 10 2 3" xfId="18815"/>
    <cellStyle name="Normal 38 3 10 2 4" xfId="20143"/>
    <cellStyle name="Normal 38 3 10 2 5" xfId="21498"/>
    <cellStyle name="Normal 38 3 10 2 6" xfId="22852"/>
    <cellStyle name="Normal 38 3 10 2 7" xfId="24177"/>
    <cellStyle name="Normal 38 3 10 2 8" xfId="25427"/>
    <cellStyle name="Normal 38 3 10 2 9" xfId="26502"/>
    <cellStyle name="Normal 38 3 11" xfId="15522"/>
    <cellStyle name="Normal 38 3 12" xfId="16700"/>
    <cellStyle name="Normal 38 3 13" xfId="18897"/>
    <cellStyle name="Normal 38 3 14" xfId="17714"/>
    <cellStyle name="Normal 38 3 15" xfId="19070"/>
    <cellStyle name="Normal 38 3 16" xfId="22406"/>
    <cellStyle name="Normal 38 3 17" xfId="23571"/>
    <cellStyle name="Normal 38 3 18" xfId="25502"/>
    <cellStyle name="Normal 38 3 19" xfId="25085"/>
    <cellStyle name="Normal 38 3 2" xfId="15023"/>
    <cellStyle name="Normal 38 3 2 10" xfId="13410"/>
    <cellStyle name="Normal 38 3 2 10 10" xfId="26203"/>
    <cellStyle name="Normal 38 3 2 10 11" xfId="27137"/>
    <cellStyle name="Normal 38 3 2 10 2" xfId="12987"/>
    <cellStyle name="Normal 38 3 2 10 3" xfId="17061"/>
    <cellStyle name="Normal 38 3 2 10 4" xfId="18410"/>
    <cellStyle name="Normal 38 3 2 10 5" xfId="19741"/>
    <cellStyle name="Normal 38 3 2 10 6" xfId="21096"/>
    <cellStyle name="Normal 38 3 2 10 7" xfId="22451"/>
    <cellStyle name="Normal 38 3 2 10 8" xfId="23797"/>
    <cellStyle name="Normal 38 3 2 10 9" xfId="25064"/>
    <cellStyle name="Normal 38 3 2 2" xfId="14934"/>
    <cellStyle name="Normal 38 3 2 2 10" xfId="15686"/>
    <cellStyle name="Normal 38 3 2 2 11" xfId="16637"/>
    <cellStyle name="Normal 38 3 2 2 12" xfId="18864"/>
    <cellStyle name="Normal 38 3 2 2 13" xfId="20011"/>
    <cellStyle name="Normal 38 3 2 2 14" xfId="21241"/>
    <cellStyle name="Normal 38 3 2 2 15" xfId="21072"/>
    <cellStyle name="Normal 38 3 2 2 16" xfId="23781"/>
    <cellStyle name="Normal 38 3 2 2 17" xfId="25470"/>
    <cellStyle name="Normal 38 3 2 2 18" xfId="26697"/>
    <cellStyle name="Normal 38 3 2 2 2" xfId="14020"/>
    <cellStyle name="Normal 38 3 2 2 2 10" xfId="12041"/>
    <cellStyle name="Normal 38 3 2 2 2 11" xfId="9915"/>
    <cellStyle name="Normal 38 3 2 2 2 12" xfId="10204"/>
    <cellStyle name="Normal 38 3 2 2 2 13" xfId="9711"/>
    <cellStyle name="Normal 38 3 2 2 2 14" xfId="11261"/>
    <cellStyle name="Normal 38 3 2 2 2 15" xfId="12034"/>
    <cellStyle name="Normal 38 3 2 2 2 16" xfId="11457"/>
    <cellStyle name="Normal 38 3 2 2 2 17" xfId="12052"/>
    <cellStyle name="Normal 38 3 2 2 2 18" xfId="12305"/>
    <cellStyle name="Normal 38 3 2 2 2 19" xfId="11019"/>
    <cellStyle name="Normal 38 3 2 2 2 2" xfId="14923"/>
    <cellStyle name="Normal 38 3 2 2 2 2 10" xfId="10946"/>
    <cellStyle name="Normal 38 3 2 2 2 2 11" xfId="10514"/>
    <cellStyle name="Normal 38 3 2 2 2 2 12" xfId="9594"/>
    <cellStyle name="Normal 38 3 2 2 2 2 13" xfId="9057"/>
    <cellStyle name="Normal 38 3 2 2 2 2 14" xfId="8526"/>
    <cellStyle name="Normal 38 3 2 2 2 2 15" xfId="7991"/>
    <cellStyle name="Normal 38 3 2 2 2 2 16" xfId="7466"/>
    <cellStyle name="Normal 38 3 2 2 2 2 17" xfId="6941"/>
    <cellStyle name="Normal 38 3 2 2 2 2 18" xfId="6417"/>
    <cellStyle name="Normal 38 3 2 2 2 2 19" xfId="5900"/>
    <cellStyle name="Normal 38 3 2 2 2 2 2" xfId="14761"/>
    <cellStyle name="Normal 38 3 2 2 2 2 2 10" xfId="9843"/>
    <cellStyle name="Normal 38 3 2 2 2 2 2 11" xfId="9220"/>
    <cellStyle name="Normal 38 3 2 2 2 2 2 12" xfId="8689"/>
    <cellStyle name="Normal 38 3 2 2 2 2 2 13" xfId="8157"/>
    <cellStyle name="Normal 38 3 2 2 2 2 2 14" xfId="7627"/>
    <cellStyle name="Normal 38 3 2 2 2 2 2 15" xfId="7101"/>
    <cellStyle name="Normal 38 3 2 2 2 2 2 16" xfId="6578"/>
    <cellStyle name="Normal 38 3 2 2 2 2 2 17" xfId="6060"/>
    <cellStyle name="Normal 38 3 2 2 2 2 2 18" xfId="5549"/>
    <cellStyle name="Normal 38 3 2 2 2 2 2 19" xfId="5041"/>
    <cellStyle name="Normal 38 3 2 2 2 2 2 2" xfId="14750"/>
    <cellStyle name="Normal 38 3 2 2 2 2 2 2 10" xfId="8133"/>
    <cellStyle name="Normal 38 3 2 2 2 2 2 2 11" xfId="7603"/>
    <cellStyle name="Normal 38 3 2 2 2 2 2 2 12" xfId="7077"/>
    <cellStyle name="Normal 38 3 2 2 2 2 2 2 13" xfId="6554"/>
    <cellStyle name="Normal 38 3 2 2 2 2 2 2 14" xfId="6036"/>
    <cellStyle name="Normal 38 3 2 2 2 2 2 2 15" xfId="5525"/>
    <cellStyle name="Normal 38 3 2 2 2 2 2 2 16" xfId="5017"/>
    <cellStyle name="Normal 38 3 2 2 2 2 2 2 17" xfId="4519"/>
    <cellStyle name="Normal 38 3 2 2 2 2 2 2 18" xfId="4016"/>
    <cellStyle name="Normal 38 3 2 2 2 2 2 2 19" xfId="3539"/>
    <cellStyle name="Normal 38 3 2 2 2 2 2 2 2" xfId="14150"/>
    <cellStyle name="Normal 38 3 2 2 2 2 2 2 2 10" xfId="7684"/>
    <cellStyle name="Normal 38 3 2 2 2 2 2 2 2 11" xfId="7158"/>
    <cellStyle name="Normal 38 3 2 2 2 2 2 2 2 12" xfId="6635"/>
    <cellStyle name="Normal 38 3 2 2 2 2 2 2 2 13" xfId="6116"/>
    <cellStyle name="Normal 38 3 2 2 2 2 2 2 2 14" xfId="5604"/>
    <cellStyle name="Normal 38 3 2 2 2 2 2 2 2 15" xfId="5096"/>
    <cellStyle name="Normal 38 3 2 2 2 2 2 2 2 16" xfId="4597"/>
    <cellStyle name="Normal 38 3 2 2 2 2 2 2 2 17" xfId="4095"/>
    <cellStyle name="Normal 38 3 2 2 2 2 2 2 2 18" xfId="3618"/>
    <cellStyle name="Normal 38 3 2 2 2 2 2 2 2 19" xfId="3136"/>
    <cellStyle name="Normal 38 3 2 2 2 2 2 2 2 2" xfId="14139"/>
    <cellStyle name="Normal 38 3 2 2 2 2 2 2 2 2 10" xfId="6075"/>
    <cellStyle name="Normal 38 3 2 2 2 2 2 2 2 2 11" xfId="5564"/>
    <cellStyle name="Normal 38 3 2 2 2 2 2 2 2 2 12" xfId="5056"/>
    <cellStyle name="Normal 38 3 2 2 2 2 2 2 2 2 13" xfId="4558"/>
    <cellStyle name="Normal 38 3 2 2 2 2 2 2 2 2 14" xfId="4055"/>
    <cellStyle name="Normal 38 3 2 2 2 2 2 2 2 2 15" xfId="3576"/>
    <cellStyle name="Normal 38 3 2 2 2 2 2 2 2 2 16" xfId="3096"/>
    <cellStyle name="Normal 38 3 2 2 2 2 2 2 2 2 17" xfId="2623"/>
    <cellStyle name="Normal 38 3 2 2 2 2 2 2 2 2 18" xfId="2178"/>
    <cellStyle name="Normal 38 3 2 2 2 2 2 2 2 2 19" xfId="1753"/>
    <cellStyle name="Normal 38 3 2 2 2 2 2 2 2 2 2" xfId="12511"/>
    <cellStyle name="Normal 38 3 2 2 2 2 2 2 2 2 2 10" xfId="6064"/>
    <cellStyle name="Normal 38 3 2 2 2 2 2 2 2 2 2 11" xfId="5553"/>
    <cellStyle name="Normal 38 3 2 2 2 2 2 2 2 2 2 12" xfId="5045"/>
    <cellStyle name="Normal 38 3 2 2 2 2 2 2 2 2 2 13" xfId="4547"/>
    <cellStyle name="Normal 38 3 2 2 2 2 2 2 2 2 2 14" xfId="4044"/>
    <cellStyle name="Normal 38 3 2 2 2 2 2 2 2 2 2 15" xfId="3565"/>
    <cellStyle name="Normal 38 3 2 2 2 2 2 2 2 2 2 16" xfId="3085"/>
    <cellStyle name="Normal 38 3 2 2 2 2 2 2 2 2 2 17" xfId="2612"/>
    <cellStyle name="Normal 38 3 2 2 2 2 2 2 2 2 2 18" xfId="2167"/>
    <cellStyle name="Normal 38 3 2 2 2 2 2 2 2 2 2 19" xfId="1742"/>
    <cellStyle name="Normal 38 3 2 2 2 2 2 2 2 2 2 2" xfId="12500"/>
    <cellStyle name="Normal 38 3 2 2 2 2 2 2 2 2 2 20" xfId="1351"/>
    <cellStyle name="Normal 38 3 2 2 2 2 2 2 2 2 2 21" xfId="974"/>
    <cellStyle name="Normal 38 3 2 2 2 2 2 2 2 2 2 22" xfId="657"/>
    <cellStyle name="Normal 38 3 2 2 2 2 2 2 2 2 2 23" xfId="380"/>
    <cellStyle name="Normal 38 3 2 2 2 2 2 2 2 2 2 24" xfId="180"/>
    <cellStyle name="Normal 38 3 2 2 2 2 2 2 2 2 2 25" xfId="53"/>
    <cellStyle name="Normal 38 3 2 2 2 2 2 2 2 2 2 26" xfId="17930"/>
    <cellStyle name="Normal 38 3 2 2 2 2 2 2 2 2 2 27" xfId="19271"/>
    <cellStyle name="Normal 38 3 2 2 2 2 2 2 2 2 2 28" xfId="20593"/>
    <cellStyle name="Normal 38 3 2 2 2 2 2 2 2 2 2 29" xfId="21949"/>
    <cellStyle name="Normal 38 3 2 2 2 2 2 2 2 2 2 3" xfId="9771"/>
    <cellStyle name="Normal 38 3 2 2 2 2 2 2 2 2 2 30" xfId="23305"/>
    <cellStyle name="Normal 38 3 2 2 2 2 2 2 2 2 2 31" xfId="24621"/>
    <cellStyle name="Normal 38 3 2 2 2 2 2 2 2 2 2 32" xfId="25843"/>
    <cellStyle name="Normal 38 3 2 2 2 2 2 2 2 2 2 33" xfId="26866"/>
    <cellStyle name="Normal 38 3 2 2 2 2 2 2 2 2 2 34" xfId="27538"/>
    <cellStyle name="Normal 38 3 2 2 2 2 2 2 2 2 2 4" xfId="9224"/>
    <cellStyle name="Normal 38 3 2 2 2 2 2 2 2 2 2 5" xfId="8693"/>
    <cellStyle name="Normal 38 3 2 2 2 2 2 2 2 2 2 6" xfId="8161"/>
    <cellStyle name="Normal 38 3 2 2 2 2 2 2 2 2 2 7" xfId="7631"/>
    <cellStyle name="Normal 38 3 2 2 2 2 2 2 2 2 2 8" xfId="7105"/>
    <cellStyle name="Normal 38 3 2 2 2 2 2 2 2 2 2 9" xfId="6582"/>
    <cellStyle name="Normal 38 3 2 2 2 2 2 2 2 2 20" xfId="1362"/>
    <cellStyle name="Normal 38 3 2 2 2 2 2 2 2 2 21" xfId="985"/>
    <cellStyle name="Normal 38 3 2 2 2 2 2 2 2 2 22" xfId="668"/>
    <cellStyle name="Normal 38 3 2 2 2 2 2 2 2 2 23" xfId="391"/>
    <cellStyle name="Normal 38 3 2 2 2 2 2 2 2 2 24" xfId="191"/>
    <cellStyle name="Normal 38 3 2 2 2 2 2 2 2 2 25" xfId="63"/>
    <cellStyle name="Normal 38 3 2 2 2 2 2 2 2 2 26" xfId="17919"/>
    <cellStyle name="Normal 38 3 2 2 2 2 2 2 2 2 27" xfId="19260"/>
    <cellStyle name="Normal 38 3 2 2 2 2 2 2 2 2 28" xfId="20582"/>
    <cellStyle name="Normal 38 3 2 2 2 2 2 2 2 2 29" xfId="21938"/>
    <cellStyle name="Normal 38 3 2 2 2 2 2 2 2 2 3" xfId="9783"/>
    <cellStyle name="Normal 38 3 2 2 2 2 2 2 2 2 30" xfId="23294"/>
    <cellStyle name="Normal 38 3 2 2 2 2 2 2 2 2 31" xfId="24610"/>
    <cellStyle name="Normal 38 3 2 2 2 2 2 2 2 2 32" xfId="25833"/>
    <cellStyle name="Normal 38 3 2 2 2 2 2 2 2 2 33" xfId="26855"/>
    <cellStyle name="Normal 38 3 2 2 2 2 2 2 2 2 34" xfId="27528"/>
    <cellStyle name="Normal 38 3 2 2 2 2 2 2 2 2 4" xfId="9235"/>
    <cellStyle name="Normal 38 3 2 2 2 2 2 2 2 2 5" xfId="8704"/>
    <cellStyle name="Normal 38 3 2 2 2 2 2 2 2 2 6" xfId="8172"/>
    <cellStyle name="Normal 38 3 2 2 2 2 2 2 2 2 7" xfId="7642"/>
    <cellStyle name="Normal 38 3 2 2 2 2 2 2 2 2 8" xfId="7116"/>
    <cellStyle name="Normal 38 3 2 2 2 2 2 2 2 2 9" xfId="6593"/>
    <cellStyle name="Normal 38 3 2 2 2 2 2 2 2 20" xfId="2664"/>
    <cellStyle name="Normal 38 3 2 2 2 2 2 2 2 21" xfId="2216"/>
    <cellStyle name="Normal 38 3 2 2 2 2 2 2 2 22" xfId="2357"/>
    <cellStyle name="Normal 38 3 2 2 2 2 2 2 2 23" xfId="2217"/>
    <cellStyle name="Normal 38 3 2 2 2 2 2 2 2 24" xfId="11079"/>
    <cellStyle name="Normal 38 3 2 2 2 2 2 2 2 25" xfId="703"/>
    <cellStyle name="Normal 38 3 2 2 2 2 2 2 2 26" xfId="16455"/>
    <cellStyle name="Normal 38 3 2 2 2 2 2 2 2 27" xfId="17391"/>
    <cellStyle name="Normal 38 3 2 2 2 2 2 2 2 28" xfId="18165"/>
    <cellStyle name="Normal 38 3 2 2 2 2 2 2 2 29" xfId="17405"/>
    <cellStyle name="Normal 38 3 2 2 2 2 2 2 2 3" xfId="11245"/>
    <cellStyle name="Normal 38 3 2 2 2 2 2 2 2 30" xfId="19376"/>
    <cellStyle name="Normal 38 3 2 2 2 2 2 2 2 31" xfId="20496"/>
    <cellStyle name="Normal 38 3 2 2 2 2 2 2 2 32" xfId="23455"/>
    <cellStyle name="Normal 38 3 2 2 2 2 2 2 2 33" xfId="24840"/>
    <cellStyle name="Normal 38 3 2 2 2 2 2 2 2 34" xfId="26106"/>
    <cellStyle name="Normal 38 3 2 2 2 2 2 2 2 4" xfId="10670"/>
    <cellStyle name="Normal 38 3 2 2 2 2 2 2 2 5" xfId="10738"/>
    <cellStyle name="Normal 38 3 2 2 2 2 2 2 2 6" xfId="11230"/>
    <cellStyle name="Normal 38 3 2 2 2 2 2 2 2 7" xfId="9276"/>
    <cellStyle name="Normal 38 3 2 2 2 2 2 2 2 8" xfId="8746"/>
    <cellStyle name="Normal 38 3 2 2 2 2 2 2 2 9" xfId="8212"/>
    <cellStyle name="Normal 38 3 2 2 2 2 2 2 20" xfId="3062"/>
    <cellStyle name="Normal 38 3 2 2 2 2 2 2 21" xfId="2591"/>
    <cellStyle name="Normal 38 3 2 2 2 2 2 2 22" xfId="2145"/>
    <cellStyle name="Normal 38 3 2 2 2 2 2 2 23" xfId="2746"/>
    <cellStyle name="Normal 38 3 2 2 2 2 2 2 24" xfId="3469"/>
    <cellStyle name="Normal 38 3 2 2 2 2 2 2 25" xfId="1173"/>
    <cellStyle name="Normal 38 3 2 2 2 2 2 2 26" xfId="640"/>
    <cellStyle name="Normal 38 3 2 2 2 2 2 2 27" xfId="16444"/>
    <cellStyle name="Normal 38 3 2 2 2 2 2 2 28" xfId="15572"/>
    <cellStyle name="Normal 38 3 2 2 2 2 2 2 29" xfId="17961"/>
    <cellStyle name="Normal 38 3 2 2 2 2 2 2 3" xfId="13089"/>
    <cellStyle name="Normal 38 3 2 2 2 2 2 2 30" xfId="20022"/>
    <cellStyle name="Normal 38 3 2 2 2 2 2 2 31" xfId="20657"/>
    <cellStyle name="Normal 38 3 2 2 2 2 2 2 32" xfId="22453"/>
    <cellStyle name="Normal 38 3 2 2 2 2 2 2 33" xfId="23759"/>
    <cellStyle name="Normal 38 3 2 2 2 2 2 2 34" xfId="24103"/>
    <cellStyle name="Normal 38 3 2 2 2 2 2 2 35" xfId="25325"/>
    <cellStyle name="Normal 38 3 2 2 2 2 2 2 4" xfId="11256"/>
    <cellStyle name="Normal 38 3 2 2 2 2 2 2 5" xfId="10902"/>
    <cellStyle name="Normal 38 3 2 2 2 2 2 2 6" xfId="10780"/>
    <cellStyle name="Normal 38 3 2 2 2 2 2 2 7" xfId="10024"/>
    <cellStyle name="Normal 38 3 2 2 2 2 2 2 8" xfId="9196"/>
    <cellStyle name="Normal 38 3 2 2 2 2 2 2 9" xfId="8665"/>
    <cellStyle name="Normal 38 3 2 2 2 2 2 20" xfId="4543"/>
    <cellStyle name="Normal 38 3 2 2 2 2 2 21" xfId="4040"/>
    <cellStyle name="Normal 38 3 2 2 2 2 2 22" xfId="3562"/>
    <cellStyle name="Normal 38 3 2 2 2 2 2 23" xfId="3082"/>
    <cellStyle name="Normal 38 3 2 2 2 2 2 24" xfId="2609"/>
    <cellStyle name="Normal 38 3 2 2 2 2 2 25" xfId="2164"/>
    <cellStyle name="Normal 38 3 2 2 2 2 2 26" xfId="3501"/>
    <cellStyle name="Normal 38 3 2 2 2 2 2 27" xfId="4965"/>
    <cellStyle name="Normal 38 3 2 2 2 2 2 28" xfId="1034"/>
    <cellStyle name="Normal 38 3 2 2 2 2 2 29" xfId="654"/>
    <cellStyle name="Normal 38 3 2 2 2 2 2 3" xfId="13896"/>
    <cellStyle name="Normal 38 3 2 2 2 2 2 30" xfId="15866"/>
    <cellStyle name="Normal 38 3 2 2 2 2 2 31" xfId="17042"/>
    <cellStyle name="Normal 38 3 2 2 2 2 2 32" xfId="17074"/>
    <cellStyle name="Normal 38 3 2 2 2 2 2 33" xfId="20112"/>
    <cellStyle name="Normal 38 3 2 2 2 2 2 34" xfId="21173"/>
    <cellStyle name="Normal 38 3 2 2 2 2 2 35" xfId="22466"/>
    <cellStyle name="Normal 38 3 2 2 2 2 2 36" xfId="24202"/>
    <cellStyle name="Normal 38 3 2 2 2 2 2 37" xfId="24206"/>
    <cellStyle name="Normal 38 3 2 2 2 2 2 38" xfId="26840"/>
    <cellStyle name="Normal 38 3 2 2 2 2 2 4" xfId="13743"/>
    <cellStyle name="Normal 38 3 2 2 2 2 2 5" xfId="13618"/>
    <cellStyle name="Normal 38 3 2 2 2 2 2 6" xfId="13100"/>
    <cellStyle name="Normal 38 3 2 2 2 2 2 6 10" xfId="26410"/>
    <cellStyle name="Normal 38 3 2 2 2 2 2 6 11" xfId="27248"/>
    <cellStyle name="Normal 38 3 2 2 2 2 2 6 2" xfId="12827"/>
    <cellStyle name="Normal 38 3 2 2 2 2 2 6 3" xfId="17342"/>
    <cellStyle name="Normal 38 3 2 2 2 2 2 6 4" xfId="18688"/>
    <cellStyle name="Normal 38 3 2 2 2 2 2 6 5" xfId="20020"/>
    <cellStyle name="Normal 38 3 2 2 2 2 2 6 6" xfId="21370"/>
    <cellStyle name="Normal 38 3 2 2 2 2 2 6 7" xfId="22727"/>
    <cellStyle name="Normal 38 3 2 2 2 2 2 6 8" xfId="24057"/>
    <cellStyle name="Normal 38 3 2 2 2 2 2 6 9" xfId="25314"/>
    <cellStyle name="Normal 38 3 2 2 2 2 2 7" xfId="11855"/>
    <cellStyle name="Normal 38 3 2 2 2 2 2 8" xfId="12112"/>
    <cellStyle name="Normal 38 3 2 2 2 2 2 9" xfId="11627"/>
    <cellStyle name="Normal 38 3 2 2 2 2 20" xfId="5390"/>
    <cellStyle name="Normal 38 3 2 2 2 2 21" xfId="4888"/>
    <cellStyle name="Normal 38 3 2 2 2 2 22" xfId="4389"/>
    <cellStyle name="Normal 38 3 2 2 2 2 23" xfId="3898"/>
    <cellStyle name="Normal 38 3 2 2 2 2 24" xfId="3414"/>
    <cellStyle name="Normal 38 3 2 2 2 2 25" xfId="2942"/>
    <cellStyle name="Normal 38 3 2 2 2 2 26" xfId="2451"/>
    <cellStyle name="Normal 38 3 2 2 2 2 27" xfId="1372"/>
    <cellStyle name="Normal 38 3 2 2 2 2 28" xfId="1907"/>
    <cellStyle name="Normal 38 3 2 2 2 2 29" xfId="3972"/>
    <cellStyle name="Normal 38 3 2 2 2 2 3" xfId="14560"/>
    <cellStyle name="Normal 38 3 2 2 2 2 3 2" xfId="13911"/>
    <cellStyle name="Normal 38 3 2 2 2 2 3 2 10" xfId="21831"/>
    <cellStyle name="Normal 38 3 2 2 2 2 3 2 11" xfId="26934"/>
    <cellStyle name="Normal 38 3 2 2 2 2 3 2 2" xfId="12716"/>
    <cellStyle name="Normal 38 3 2 2 2 2 3 2 2 2" xfId="12446"/>
    <cellStyle name="Normal 38 3 2 2 2 2 3 2 2 2 10" xfId="27559"/>
    <cellStyle name="Normal 38 3 2 2 2 2 3 2 2 2 2" xfId="17983"/>
    <cellStyle name="Normal 38 3 2 2 2 2 3 2 2 2 3" xfId="19322"/>
    <cellStyle name="Normal 38 3 2 2 2 2 3 2 2 2 4" xfId="20642"/>
    <cellStyle name="Normal 38 3 2 2 2 2 3 2 2 2 5" xfId="22000"/>
    <cellStyle name="Normal 38 3 2 2 2 2 3 2 2 2 6" xfId="23356"/>
    <cellStyle name="Normal 38 3 2 2 2 2 3 2 2 2 7" xfId="24673"/>
    <cellStyle name="Normal 38 3 2 2 2 2 3 2 2 2 8" xfId="25889"/>
    <cellStyle name="Normal 38 3 2 2 2 2 3 2 2 2 9" xfId="26901"/>
    <cellStyle name="Normal 38 3 2 2 2 2 3 2 3" xfId="16621"/>
    <cellStyle name="Normal 38 3 2 2 2 2 3 2 4" xfId="15382"/>
    <cellStyle name="Normal 38 3 2 2 2 2 3 2 5" xfId="17335"/>
    <cellStyle name="Normal 38 3 2 2 2 2 3 2 6" xfId="20665"/>
    <cellStyle name="Normal 38 3 2 2 2 2 3 2 7" xfId="22027"/>
    <cellStyle name="Normal 38 3 2 2 2 2 3 2 8" xfId="23380"/>
    <cellStyle name="Normal 38 3 2 2 2 2 3 2 9" xfId="21193"/>
    <cellStyle name="Normal 38 3 2 2 2 2 3 3" xfId="13023"/>
    <cellStyle name="Normal 38 3 2 2 2 2 3 3 10" xfId="27274"/>
    <cellStyle name="Normal 38 3 2 2 2 2 3 3 2" xfId="17416"/>
    <cellStyle name="Normal 38 3 2 2 2 2 3 3 3" xfId="18761"/>
    <cellStyle name="Normal 38 3 2 2 2 2 3 3 4" xfId="20090"/>
    <cellStyle name="Normal 38 3 2 2 2 2 3 3 5" xfId="21444"/>
    <cellStyle name="Normal 38 3 2 2 2 2 3 3 6" xfId="22799"/>
    <cellStyle name="Normal 38 3 2 2 2 2 3 3 7" xfId="24129"/>
    <cellStyle name="Normal 38 3 2 2 2 2 3 3 8" xfId="25377"/>
    <cellStyle name="Normal 38 3 2 2 2 2 3 3 9" xfId="26462"/>
    <cellStyle name="Normal 38 3 2 2 2 2 30" xfId="15855"/>
    <cellStyle name="Normal 38 3 2 2 2 2 31" xfId="16799"/>
    <cellStyle name="Normal 38 3 2 2 2 2 32" xfId="18876"/>
    <cellStyle name="Normal 38 3 2 2 2 2 33" xfId="18718"/>
    <cellStyle name="Normal 38 3 2 2 2 2 34" xfId="18995"/>
    <cellStyle name="Normal 38 3 2 2 2 2 35" xfId="20895"/>
    <cellStyle name="Normal 38 3 2 2 2 2 36" xfId="24001"/>
    <cellStyle name="Normal 38 3 2 2 2 2 37" xfId="25482"/>
    <cellStyle name="Normal 38 3 2 2 2 2 38" xfId="26455"/>
    <cellStyle name="Normal 38 3 2 2 2 2 4" xfId="13755"/>
    <cellStyle name="Normal 38 3 2 2 2 2 4 10" xfId="26983"/>
    <cellStyle name="Normal 38 3 2 2 2 2 4 2" xfId="16756"/>
    <cellStyle name="Normal 38 3 2 2 2 2 4 3" xfId="18107"/>
    <cellStyle name="Normal 38 3 2 2 2 2 4 4" xfId="19443"/>
    <cellStyle name="Normal 38 3 2 2 2 2 4 5" xfId="20800"/>
    <cellStyle name="Normal 38 3 2 2 2 2 4 6" xfId="22158"/>
    <cellStyle name="Normal 38 3 2 2 2 2 4 7" xfId="23509"/>
    <cellStyle name="Normal 38 3 2 2 2 2 4 8" xfId="24786"/>
    <cellStyle name="Normal 38 3 2 2 2 2 4 9" xfId="25977"/>
    <cellStyle name="Normal 38 3 2 2 2 2 5" xfId="13632"/>
    <cellStyle name="Normal 38 3 2 2 2 2 5 10" xfId="27023"/>
    <cellStyle name="Normal 38 3 2 2 2 2 5 2" xfId="16866"/>
    <cellStyle name="Normal 38 3 2 2 2 2 5 3" xfId="18213"/>
    <cellStyle name="Normal 38 3 2 2 2 2 5 4" xfId="19551"/>
    <cellStyle name="Normal 38 3 2 2 2 2 5 5" xfId="20906"/>
    <cellStyle name="Normal 38 3 2 2 2 2 5 6" xfId="22263"/>
    <cellStyle name="Normal 38 3 2 2 2 2 5 7" xfId="23614"/>
    <cellStyle name="Normal 38 3 2 2 2 2 5 8" xfId="24882"/>
    <cellStyle name="Normal 38 3 2 2 2 2 5 9" xfId="26052"/>
    <cellStyle name="Normal 38 3 2 2 2 2 6" xfId="13324"/>
    <cellStyle name="Normal 38 3 2 2 2 2 6 2" xfId="12838"/>
    <cellStyle name="Normal 38 3 2 2 2 2 6 2 10" xfId="27352"/>
    <cellStyle name="Normal 38 3 2 2 2 2 6 2 2" xfId="17599"/>
    <cellStyle name="Normal 38 3 2 2 2 2 6 2 3" xfId="18943"/>
    <cellStyle name="Normal 38 3 2 2 2 2 6 2 4" xfId="20268"/>
    <cellStyle name="Normal 38 3 2 2 2 2 6 2 5" xfId="21623"/>
    <cellStyle name="Normal 38 3 2 2 2 2 6 2 6" xfId="22980"/>
    <cellStyle name="Normal 38 3 2 2 2 2 6 2 7" xfId="24302"/>
    <cellStyle name="Normal 38 3 2 2 2 2 6 2 8" xfId="25541"/>
    <cellStyle name="Normal 38 3 2 2 2 2 6 2 9" xfId="26598"/>
    <cellStyle name="Normal 38 3 2 2 2 2 7" xfId="11868"/>
    <cellStyle name="Normal 38 3 2 2 2 2 8" xfId="11036"/>
    <cellStyle name="Normal 38 3 2 2 2 2 9" xfId="11219"/>
    <cellStyle name="Normal 38 3 2 2 2 20" xfId="12244"/>
    <cellStyle name="Normal 38 3 2 2 2 21" xfId="10247"/>
    <cellStyle name="Normal 38 3 2 2 2 22" xfId="9472"/>
    <cellStyle name="Normal 38 3 2 2 2 23" xfId="8938"/>
    <cellStyle name="Normal 38 3 2 2 2 24" xfId="8410"/>
    <cellStyle name="Normal 38 3 2 2 2 25" xfId="7873"/>
    <cellStyle name="Normal 38 3 2 2 2 26" xfId="7349"/>
    <cellStyle name="Normal 38 3 2 2 2 27" xfId="6824"/>
    <cellStyle name="Normal 38 3 2 2 2 28" xfId="6304"/>
    <cellStyle name="Normal 38 3 2 2 2 29" xfId="1086"/>
    <cellStyle name="Normal 38 3 2 2 2 3" xfId="14711"/>
    <cellStyle name="Normal 38 3 2 2 2 30" xfId="1284"/>
    <cellStyle name="Normal 38 3 2 2 2 31" xfId="946"/>
    <cellStyle name="Normal 38 3 2 2 2 32" xfId="1341"/>
    <cellStyle name="Normal 38 3 2 2 2 33" xfId="15697"/>
    <cellStyle name="Normal 38 3 2 2 2 34" xfId="16529"/>
    <cellStyle name="Normal 38 3 2 2 2 35" xfId="18148"/>
    <cellStyle name="Normal 38 3 2 2 2 36" xfId="19772"/>
    <cellStyle name="Normal 38 3 2 2 2 37" xfId="21980"/>
    <cellStyle name="Normal 38 3 2 2 2 38" xfId="22214"/>
    <cellStyle name="Normal 38 3 2 2 2 39" xfId="23436"/>
    <cellStyle name="Normal 38 3 2 2 2 4" xfId="14155"/>
    <cellStyle name="Normal 38 3 2 2 2 4 10" xfId="9998"/>
    <cellStyle name="Normal 38 3 2 2 2 4 11" xfId="9327"/>
    <cellStyle name="Normal 38 3 2 2 2 4 12" xfId="8797"/>
    <cellStyle name="Normal 38 3 2 2 2 4 13" xfId="8266"/>
    <cellStyle name="Normal 38 3 2 2 2 4 14" xfId="7735"/>
    <cellStyle name="Normal 38 3 2 2 2 4 15" xfId="7209"/>
    <cellStyle name="Normal 38 3 2 2 2 4 16" xfId="6685"/>
    <cellStyle name="Normal 38 3 2 2 2 4 17" xfId="6164"/>
    <cellStyle name="Normal 38 3 2 2 2 4 18" xfId="5652"/>
    <cellStyle name="Normal 38 3 2 2 2 4 19" xfId="5145"/>
    <cellStyle name="Normal 38 3 2 2 2 4 2" xfId="14674"/>
    <cellStyle name="Normal 38 3 2 2 2 4 20" xfId="4646"/>
    <cellStyle name="Normal 38 3 2 2 2 4 21" xfId="4145"/>
    <cellStyle name="Normal 38 3 2 2 2 4 22" xfId="1278"/>
    <cellStyle name="Normal 38 3 2 2 2 4 23" xfId="2028"/>
    <cellStyle name="Normal 38 3 2 2 2 4 24" xfId="3508"/>
    <cellStyle name="Normal 38 3 2 2 2 4 25" xfId="2832"/>
    <cellStyle name="Normal 38 3 2 2 2 4 26" xfId="15936"/>
    <cellStyle name="Normal 38 3 2 2 2 4 27" xfId="16836"/>
    <cellStyle name="Normal 38 3 2 2 2 4 28" xfId="18914"/>
    <cellStyle name="Normal 38 3 2 2 2 4 29" xfId="19527"/>
    <cellStyle name="Normal 38 3 2 2 2 4 3" xfId="11784"/>
    <cellStyle name="Normal 38 3 2 2 2 4 30" xfId="21913"/>
    <cellStyle name="Normal 38 3 2 2 2 4 31" xfId="22131"/>
    <cellStyle name="Normal 38 3 2 2 2 4 32" xfId="23829"/>
    <cellStyle name="Normal 38 3 2 2 2 4 33" xfId="25515"/>
    <cellStyle name="Normal 38 3 2 2 2 4 34" xfId="26685"/>
    <cellStyle name="Normal 38 3 2 2 2 4 4" xfId="10194"/>
    <cellStyle name="Normal 38 3 2 2 2 4 5" xfId="11580"/>
    <cellStyle name="Normal 38 3 2 2 2 4 6" xfId="11046"/>
    <cellStyle name="Normal 38 3 2 2 2 4 7" xfId="10886"/>
    <cellStyle name="Normal 38 3 2 2 2 4 8" xfId="10468"/>
    <cellStyle name="Normal 38 3 2 2 2 4 9" xfId="9911"/>
    <cellStyle name="Normal 38 3 2 2 2 40" xfId="24823"/>
    <cellStyle name="Normal 38 3 2 2 2 41" xfId="22493"/>
    <cellStyle name="Normal 38 3 2 2 2 5" xfId="14571"/>
    <cellStyle name="Normal 38 3 2 2 2 5 10" xfId="23389"/>
    <cellStyle name="Normal 38 3 2 2 2 5 11" xfId="24794"/>
    <cellStyle name="Normal 38 3 2 2 2 5 12" xfId="24886"/>
    <cellStyle name="Normal 38 3 2 2 2 5 2" xfId="14284"/>
    <cellStyle name="Normal 38 3 2 2 2 5 2 2" xfId="12727"/>
    <cellStyle name="Normal 38 3 2 2 2 5 2 2 10" xfId="26681"/>
    <cellStyle name="Normal 38 3 2 2 2 5 2 2 11" xfId="27403"/>
    <cellStyle name="Normal 38 3 2 2 2 5 2 2 2" xfId="12601"/>
    <cellStyle name="Normal 38 3 2 2 2 5 2 2 3" xfId="17709"/>
    <cellStyle name="Normal 38 3 2 2 2 5 2 2 4" xfId="19048"/>
    <cellStyle name="Normal 38 3 2 2 2 5 2 2 5" xfId="20375"/>
    <cellStyle name="Normal 38 3 2 2 2 5 2 2 6" xfId="21731"/>
    <cellStyle name="Normal 38 3 2 2 2 5 2 2 7" xfId="23087"/>
    <cellStyle name="Normal 38 3 2 2 2 5 2 2 8" xfId="24407"/>
    <cellStyle name="Normal 38 3 2 2 2 5 2 2 9" xfId="25639"/>
    <cellStyle name="Normal 38 3 2 2 2 5 3" xfId="13193"/>
    <cellStyle name="Normal 38 3 2 2 2 5 4" xfId="16038"/>
    <cellStyle name="Normal 38 3 2 2 2 5 5" xfId="17351"/>
    <cellStyle name="Normal 38 3 2 2 2 5 6" xfId="18116"/>
    <cellStyle name="Normal 38 3 2 2 2 5 7" xfId="18287"/>
    <cellStyle name="Normal 38 3 2 2 2 5 8" xfId="18744"/>
    <cellStyle name="Normal 38 3 2 2 2 5 9" xfId="22642"/>
    <cellStyle name="Normal 38 3 2 2 2 6" xfId="11072"/>
    <cellStyle name="Normal 38 3 2 2 2 6 10" xfId="7246"/>
    <cellStyle name="Normal 38 3 2 2 2 6 11" xfId="6721"/>
    <cellStyle name="Normal 38 3 2 2 2 6 12" xfId="6201"/>
    <cellStyle name="Normal 38 3 2 2 2 6 13" xfId="5686"/>
    <cellStyle name="Normal 38 3 2 2 2 6 14" xfId="5181"/>
    <cellStyle name="Normal 38 3 2 2 2 6 15" xfId="4680"/>
    <cellStyle name="Normal 38 3 2 2 2 6 16" xfId="4178"/>
    <cellStyle name="Normal 38 3 2 2 2 6 17" xfId="3698"/>
    <cellStyle name="Normal 38 3 2 2 2 6 18" xfId="3214"/>
    <cellStyle name="Normal 38 3 2 2 2 6 19" xfId="2744"/>
    <cellStyle name="Normal 38 3 2 2 2 6 2" xfId="14501"/>
    <cellStyle name="Normal 38 3 2 2 2 6 20" xfId="2293"/>
    <cellStyle name="Normal 38 3 2 2 2 6 21" xfId="1861"/>
    <cellStyle name="Normal 38 3 2 2 2 6 22" xfId="6888"/>
    <cellStyle name="Normal 38 3 2 2 2 6 23" xfId="1190"/>
    <cellStyle name="Normal 38 3 2 2 2 6 24" xfId="759"/>
    <cellStyle name="Normal 38 3 2 2 2 6 25" xfId="470"/>
    <cellStyle name="Normal 38 3 2 2 2 6 26" xfId="16108"/>
    <cellStyle name="Normal 38 3 2 2 2 6 27" xfId="17259"/>
    <cellStyle name="Normal 38 3 2 2 2 6 28" xfId="19287"/>
    <cellStyle name="Normal 38 3 2 2 2 6 29" xfId="20559"/>
    <cellStyle name="Normal 38 3 2 2 2 6 3" xfId="11608"/>
    <cellStyle name="Normal 38 3 2 2 2 6 30" xfId="21690"/>
    <cellStyle name="Normal 38 3 2 2 2 6 31" xfId="20858"/>
    <cellStyle name="Normal 38 3 2 2 2 6 32" xfId="20887"/>
    <cellStyle name="Normal 38 3 2 2 2 6 33" xfId="25858"/>
    <cellStyle name="Normal 38 3 2 2 2 6 34" xfId="21101"/>
    <cellStyle name="Normal 38 3 2 2 2 6 4" xfId="12051"/>
    <cellStyle name="Normal 38 3 2 2 2 6 5" xfId="10047"/>
    <cellStyle name="Normal 38 3 2 2 2 6 6" xfId="9364"/>
    <cellStyle name="Normal 38 3 2 2 2 6 7" xfId="8834"/>
    <cellStyle name="Normal 38 3 2 2 2 6 8" xfId="8304"/>
    <cellStyle name="Normal 38 3 2 2 2 6 9" xfId="7771"/>
    <cellStyle name="Normal 38 3 2 2 2 7" xfId="14214"/>
    <cellStyle name="Normal 38 3 2 2 2 8" xfId="13956"/>
    <cellStyle name="Normal 38 3 2 2 2 9" xfId="13338"/>
    <cellStyle name="Normal 38 3 2 2 2 9 10" xfId="26240"/>
    <cellStyle name="Normal 38 3 2 2 2 9 11" xfId="27154"/>
    <cellStyle name="Normal 38 3 2 2 2 9 2" xfId="12928"/>
    <cellStyle name="Normal 38 3 2 2 2 9 3" xfId="17112"/>
    <cellStyle name="Normal 38 3 2 2 2 9 4" xfId="18460"/>
    <cellStyle name="Normal 38 3 2 2 2 9 5" xfId="19793"/>
    <cellStyle name="Normal 38 3 2 2 2 9 6" xfId="21147"/>
    <cellStyle name="Normal 38 3 2 2 2 9 7" xfId="22501"/>
    <cellStyle name="Normal 38 3 2 2 2 9 8" xfId="23843"/>
    <cellStyle name="Normal 38 3 2 2 2 9 9" xfId="25108"/>
    <cellStyle name="Normal 38 3 2 2 3" xfId="14842"/>
    <cellStyle name="Normal 38 3 2 2 3 2" xfId="14724"/>
    <cellStyle name="Normal 38 3 2 2 3 2 10" xfId="19900"/>
    <cellStyle name="Normal 38 3 2 2 3 2 11" xfId="19746"/>
    <cellStyle name="Normal 38 3 2 2 3 2 12" xfId="23181"/>
    <cellStyle name="Normal 38 3 2 2 3 2 13" xfId="24054"/>
    <cellStyle name="Normal 38 3 2 2 3 2 14" xfId="22136"/>
    <cellStyle name="Normal 38 3 2 2 3 2 15" xfId="26035"/>
    <cellStyle name="Normal 38 3 2 2 3 2 2" xfId="14218"/>
    <cellStyle name="Normal 38 3 2 2 3 2 2 2" xfId="14117"/>
    <cellStyle name="Normal 38 3 2 2 3 2 2 2 10" xfId="24807"/>
    <cellStyle name="Normal 38 3 2 2 3 2 2 2 11" xfId="23493"/>
    <cellStyle name="Normal 38 3 2 2 3 2 2 2 2" xfId="12553"/>
    <cellStyle name="Normal 38 3 2 2 3 2 2 2 2 2" xfId="12493"/>
    <cellStyle name="Normal 38 3 2 2 3 2 2 2 2 2 10" xfId="27542"/>
    <cellStyle name="Normal 38 3 2 2 3 2 2 2 2 2 2" xfId="17937"/>
    <cellStyle name="Normal 38 3 2 2 3 2 2 2 2 2 3" xfId="19278"/>
    <cellStyle name="Normal 38 3 2 2 3 2 2 2 2 2 4" xfId="20600"/>
    <cellStyle name="Normal 38 3 2 2 3 2 2 2 2 2 5" xfId="21956"/>
    <cellStyle name="Normal 38 3 2 2 3 2 2 2 2 2 6" xfId="23312"/>
    <cellStyle name="Normal 38 3 2 2 3 2 2 2 2 2 7" xfId="24628"/>
    <cellStyle name="Normal 38 3 2 2 3 2 2 2 2 2 8" xfId="25850"/>
    <cellStyle name="Normal 38 3 2 2 3 2 2 2 2 2 9" xfId="26871"/>
    <cellStyle name="Normal 38 3 2 2 3 2 2 2 3" xfId="16472"/>
    <cellStyle name="Normal 38 3 2 2 3 2 2 2 4" xfId="17362"/>
    <cellStyle name="Normal 38 3 2 2 3 2 2 2 5" xfId="18129"/>
    <cellStyle name="Normal 38 3 2 2 3 2 2 2 6" xfId="19623"/>
    <cellStyle name="Normal 38 3 2 2 3 2 2 2 7" xfId="20931"/>
    <cellStyle name="Normal 38 3 2 2 3 2 2 2 8" xfId="23366"/>
    <cellStyle name="Normal 38 3 2 2 3 2 2 2 9" xfId="23405"/>
    <cellStyle name="Normal 38 3 2 2 3 2 2 3" xfId="13082"/>
    <cellStyle name="Normal 38 3 2 2 3 2 2 3 10" xfId="27254"/>
    <cellStyle name="Normal 38 3 2 2 3 2 2 3 2" xfId="17360"/>
    <cellStyle name="Normal 38 3 2 2 3 2 2 3 3" xfId="18705"/>
    <cellStyle name="Normal 38 3 2 2 3 2 2 3 4" xfId="20037"/>
    <cellStyle name="Normal 38 3 2 2 3 2 2 3 5" xfId="21388"/>
    <cellStyle name="Normal 38 3 2 2 3 2 2 3 6" xfId="22744"/>
    <cellStyle name="Normal 38 3 2 2 3 2 2 3 7" xfId="24074"/>
    <cellStyle name="Normal 38 3 2 2 3 2 2 3 8" xfId="25329"/>
    <cellStyle name="Normal 38 3 2 2 3 2 2 3 9" xfId="26421"/>
    <cellStyle name="Normal 38 3 2 2 3 2 3" xfId="13881"/>
    <cellStyle name="Normal 38 3 2 2 3 2 3 10" xfId="26942"/>
    <cellStyle name="Normal 38 3 2 2 3 2 3 2" xfId="16645"/>
    <cellStyle name="Normal 38 3 2 2 3 2 3 3" xfId="15358"/>
    <cellStyle name="Normal 38 3 2 2 3 2 3 4" xfId="17826"/>
    <cellStyle name="Normal 38 3 2 2 3 2 3 5" xfId="20690"/>
    <cellStyle name="Normal 38 3 2 2 3 2 3 6" xfId="22052"/>
    <cellStyle name="Normal 38 3 2 2 3 2 3 7" xfId="23403"/>
    <cellStyle name="Normal 38 3 2 2 3 2 3 8" xfId="22172"/>
    <cellStyle name="Normal 38 3 2 2 3 2 3 9" xfId="23965"/>
    <cellStyle name="Normal 38 3 2 2 3 2 4" xfId="13728"/>
    <cellStyle name="Normal 38 3 2 2 3 2 4 10" xfId="26990"/>
    <cellStyle name="Normal 38 3 2 2 3 2 4 2" xfId="16777"/>
    <cellStyle name="Normal 38 3 2 2 3 2 4 3" xfId="18127"/>
    <cellStyle name="Normal 38 3 2 2 3 2 4 4" xfId="19464"/>
    <cellStyle name="Normal 38 3 2 2 3 2 4 5" xfId="20821"/>
    <cellStyle name="Normal 38 3 2 2 3 2 4 6" xfId="22179"/>
    <cellStyle name="Normal 38 3 2 2 3 2 4 7" xfId="23528"/>
    <cellStyle name="Normal 38 3 2 2 3 2 4 8" xfId="24805"/>
    <cellStyle name="Normal 38 3 2 2 3 2 4 9" xfId="25991"/>
    <cellStyle name="Normal 38 3 2 2 3 2 5" xfId="13612"/>
    <cellStyle name="Normal 38 3 2 2 3 2 5 10" xfId="27029"/>
    <cellStyle name="Normal 38 3 2 2 3 2 5 2" xfId="16883"/>
    <cellStyle name="Normal 38 3 2 2 3 2 5 3" xfId="18230"/>
    <cellStyle name="Normal 38 3 2 2 3 2 5 4" xfId="19567"/>
    <cellStyle name="Normal 38 3 2 2 3 2 5 5" xfId="20923"/>
    <cellStyle name="Normal 38 3 2 2 3 2 5 6" xfId="22279"/>
    <cellStyle name="Normal 38 3 2 2 3 2 5 7" xfId="23630"/>
    <cellStyle name="Normal 38 3 2 2 3 2 5 8" xfId="24899"/>
    <cellStyle name="Normal 38 3 2 2 3 2 5 9" xfId="26061"/>
    <cellStyle name="Normal 38 3 2 2 3 2 6" xfId="13143"/>
    <cellStyle name="Normal 38 3 2 2 3 2 6 2" xfId="12821"/>
    <cellStyle name="Normal 38 3 2 2 3 2 6 2 10" xfId="27358"/>
    <cellStyle name="Normal 38 3 2 2 3 2 6 2 2" xfId="17616"/>
    <cellStyle name="Normal 38 3 2 2 3 2 6 2 3" xfId="18959"/>
    <cellStyle name="Normal 38 3 2 2 3 2 6 2 4" xfId="20284"/>
    <cellStyle name="Normal 38 3 2 2 3 2 6 2 5" xfId="21639"/>
    <cellStyle name="Normal 38 3 2 2 3 2 6 2 6" xfId="22997"/>
    <cellStyle name="Normal 38 3 2 2 3 2 6 2 7" xfId="24318"/>
    <cellStyle name="Normal 38 3 2 2 3 2 6 2 8" xfId="25555"/>
    <cellStyle name="Normal 38 3 2 2 3 2 6 2 9" xfId="26609"/>
    <cellStyle name="Normal 38 3 2 2 3 2 7" xfId="15890"/>
    <cellStyle name="Normal 38 3 2 2 3 2 8" xfId="15682"/>
    <cellStyle name="Normal 38 3 2 2 3 2 9" xfId="15386"/>
    <cellStyle name="Normal 38 3 2 2 3 3" xfId="14550"/>
    <cellStyle name="Normal 38 3 2 2 3 3 10" xfId="23173"/>
    <cellStyle name="Normal 38 3 2 2 3 3 11" xfId="22432"/>
    <cellStyle name="Normal 38 3 2 2 3 3 12" xfId="25959"/>
    <cellStyle name="Normal 38 3 2 2 3 3 2" xfId="13997"/>
    <cellStyle name="Normal 38 3 2 2 3 3 2 2" xfId="12709"/>
    <cellStyle name="Normal 38 3 2 2 3 3 2 2 10" xfId="26696"/>
    <cellStyle name="Normal 38 3 2 2 3 3 2 2 11" xfId="27409"/>
    <cellStyle name="Normal 38 3 2 2 3 3 2 2 2" xfId="12458"/>
    <cellStyle name="Normal 38 3 2 2 3 3 2 2 3" xfId="17726"/>
    <cellStyle name="Normal 38 3 2 2 3 3 2 2 4" xfId="19066"/>
    <cellStyle name="Normal 38 3 2 2 3 3 2 2 5" xfId="20393"/>
    <cellStyle name="Normal 38 3 2 2 3 3 2 2 6" xfId="21749"/>
    <cellStyle name="Normal 38 3 2 2 3 3 2 2 7" xfId="23105"/>
    <cellStyle name="Normal 38 3 2 2 3 3 2 2 8" xfId="24424"/>
    <cellStyle name="Normal 38 3 2 2 3 3 2 2 9" xfId="25655"/>
    <cellStyle name="Normal 38 3 2 2 3 3 3" xfId="13041"/>
    <cellStyle name="Normal 38 3 2 2 3 3 4" xfId="16059"/>
    <cellStyle name="Normal 38 3 2 2 3 3 5" xfId="17160"/>
    <cellStyle name="Normal 38 3 2 2 3 3 6" xfId="15415"/>
    <cellStyle name="Normal 38 3 2 2 3 3 7" xfId="16941"/>
    <cellStyle name="Normal 38 3 2 2 3 3 8" xfId="19922"/>
    <cellStyle name="Normal 38 3 2 2 3 3 9" xfId="21963"/>
    <cellStyle name="Normal 38 3 2 2 3 4" xfId="13804"/>
    <cellStyle name="Normal 38 3 2 2 3 5" xfId="13675"/>
    <cellStyle name="Normal 38 3 2 2 3 6" xfId="13315"/>
    <cellStyle name="Normal 38 3 2 2 3 6 10" xfId="26254"/>
    <cellStyle name="Normal 38 3 2 2 3 6 11" xfId="27161"/>
    <cellStyle name="Normal 38 3 2 2 3 6 2" xfId="12878"/>
    <cellStyle name="Normal 38 3 2 2 3 6 3" xfId="17130"/>
    <cellStyle name="Normal 38 3 2 2 3 6 4" xfId="18478"/>
    <cellStyle name="Normal 38 3 2 2 3 6 5" xfId="19811"/>
    <cellStyle name="Normal 38 3 2 2 3 6 6" xfId="21165"/>
    <cellStyle name="Normal 38 3 2 2 3 6 7" xfId="22519"/>
    <cellStyle name="Normal 38 3 2 2 3 6 8" xfId="23859"/>
    <cellStyle name="Normal 38 3 2 2 3 6 9" xfId="25125"/>
    <cellStyle name="Normal 38 3 2 2 4" xfId="14685"/>
    <cellStyle name="Normal 38 3 2 2 4 10" xfId="26817"/>
    <cellStyle name="Normal 38 3 2 2 4 2" xfId="15925"/>
    <cellStyle name="Normal 38 3 2 2 4 3" xfId="17083"/>
    <cellStyle name="Normal 38 3 2 2 4 4" xfId="16477"/>
    <cellStyle name="Normal 38 3 2 2 4 5" xfId="20223"/>
    <cellStyle name="Normal 38 3 2 2 4 6" xfId="21421"/>
    <cellStyle name="Normal 38 3 2 2 4 7" xfId="22478"/>
    <cellStyle name="Normal 38 3 2 2 4 8" xfId="24123"/>
    <cellStyle name="Normal 38 3 2 2 4 9" xfId="24633"/>
    <cellStyle name="Normal 38 3 2 2 5" xfId="14618"/>
    <cellStyle name="Normal 38 3 2 2 5 2" xfId="14295"/>
    <cellStyle name="Normal 38 3 2 2 5 2 10" xfId="23871"/>
    <cellStyle name="Normal 38 3 2 2 5 2 11" xfId="25305"/>
    <cellStyle name="Normal 38 3 2 2 5 2 2" xfId="12768"/>
    <cellStyle name="Normal 38 3 2 2 5 2 2 2" xfId="12612"/>
    <cellStyle name="Normal 38 3 2 2 5 2 2 2 10" xfId="27469"/>
    <cellStyle name="Normal 38 3 2 2 5 2 2 2 2" xfId="17821"/>
    <cellStyle name="Normal 38 3 2 2 5 2 2 2 3" xfId="19162"/>
    <cellStyle name="Normal 38 3 2 2 5 2 2 2 4" xfId="20485"/>
    <cellStyle name="Normal 38 3 2 2 5 2 2 2 5" xfId="21842"/>
    <cellStyle name="Normal 38 3 2 2 5 2 2 2 6" xfId="23199"/>
    <cellStyle name="Normal 38 3 2 2 5 2 2 2 7" xfId="24515"/>
    <cellStyle name="Normal 38 3 2 2 5 2 2 2 8" xfId="25743"/>
    <cellStyle name="Normal 38 3 2 2 5 2 2 2 9" xfId="26775"/>
    <cellStyle name="Normal 38 3 2 2 5 2 3" xfId="16312"/>
    <cellStyle name="Normal 38 3 2 2 5 2 4" xfId="17221"/>
    <cellStyle name="Normal 38 3 2 2 5 2 5" xfId="15870"/>
    <cellStyle name="Normal 38 3 2 2 5 2 6" xfId="19770"/>
    <cellStyle name="Normal 38 3 2 2 5 2 7" xfId="20884"/>
    <cellStyle name="Normal 38 3 2 2 5 2 8" xfId="23064"/>
    <cellStyle name="Normal 38 3 2 2 5 2 9" xfId="22488"/>
    <cellStyle name="Normal 38 3 2 2 5 3" xfId="13204"/>
    <cellStyle name="Normal 38 3 2 2 5 3 10" xfId="27210"/>
    <cellStyle name="Normal 38 3 2 2 5 3 2" xfId="17238"/>
    <cellStyle name="Normal 38 3 2 2 5 3 3" xfId="18585"/>
    <cellStyle name="Normal 38 3 2 2 5 3 4" xfId="19918"/>
    <cellStyle name="Normal 38 3 2 2 5 3 5" xfId="21269"/>
    <cellStyle name="Normal 38 3 2 2 5 3 6" xfId="22626"/>
    <cellStyle name="Normal 38 3 2 2 5 3 7" xfId="23960"/>
    <cellStyle name="Normal 38 3 2 2 5 3 8" xfId="25219"/>
    <cellStyle name="Normal 38 3 2 2 5 3 9" xfId="26336"/>
    <cellStyle name="Normal 38 3 2 2 6" xfId="14693"/>
    <cellStyle name="Normal 38 3 2 2 6 10" xfId="10868"/>
    <cellStyle name="Normal 38 3 2 2 6 11" xfId="12128"/>
    <cellStyle name="Normal 38 3 2 2 6 12" xfId="10854"/>
    <cellStyle name="Normal 38 3 2 2 6 13" xfId="12142"/>
    <cellStyle name="Normal 38 3 2 2 6 14" xfId="10475"/>
    <cellStyle name="Normal 38 3 2 2 6 15" xfId="11635"/>
    <cellStyle name="Normal 38 3 2 2 6 16" xfId="10522"/>
    <cellStyle name="Normal 38 3 2 2 6 17" xfId="9597"/>
    <cellStyle name="Normal 38 3 2 2 6 18" xfId="9060"/>
    <cellStyle name="Normal 38 3 2 2 6 19" xfId="8529"/>
    <cellStyle name="Normal 38 3 2 2 6 2" xfId="14492"/>
    <cellStyle name="Normal 38 3 2 2 6 20" xfId="7994"/>
    <cellStyle name="Normal 38 3 2 2 6 21" xfId="7469"/>
    <cellStyle name="Normal 38 3 2 2 6 22" xfId="2290"/>
    <cellStyle name="Normal 38 3 2 2 6 23" xfId="4150"/>
    <cellStyle name="Normal 38 3 2 2 6 24" xfId="2054"/>
    <cellStyle name="Normal 38 3 2 2 6 25" xfId="1625"/>
    <cellStyle name="Normal 38 3 2 2 6 26" xfId="16117"/>
    <cellStyle name="Normal 38 3 2 2 6 27" xfId="17809"/>
    <cellStyle name="Normal 38 3 2 2 6 28" xfId="16273"/>
    <cellStyle name="Normal 38 3 2 2 6 29" xfId="20075"/>
    <cellStyle name="Normal 38 3 2 2 6 3" xfId="11598"/>
    <cellStyle name="Normal 38 3 2 2 6 30" xfId="21897"/>
    <cellStyle name="Normal 38 3 2 2 6 31" xfId="23345"/>
    <cellStyle name="Normal 38 3 2 2 6 32" xfId="23947"/>
    <cellStyle name="Normal 38 3 2 2 6 33" xfId="23413"/>
    <cellStyle name="Normal 38 3 2 2 6 34" xfId="26631"/>
    <cellStyle name="Normal 38 3 2 2 6 4" xfId="10413"/>
    <cellStyle name="Normal 38 3 2 2 6 5" xfId="11885"/>
    <cellStyle name="Normal 38 3 2 2 6 6" xfId="10270"/>
    <cellStyle name="Normal 38 3 2 2 6 7" xfId="10861"/>
    <cellStyle name="Normal 38 3 2 2 6 8" xfId="10784"/>
    <cellStyle name="Normal 38 3 2 2 6 9" xfId="10890"/>
    <cellStyle name="Normal 38 3 2 2 7" xfId="14331"/>
    <cellStyle name="Normal 38 3 2 2 7 10" xfId="24104"/>
    <cellStyle name="Normal 38 3 2 2 7 2" xfId="16276"/>
    <cellStyle name="Normal 38 3 2 2 7 3" xfId="16097"/>
    <cellStyle name="Normal 38 3 2 2 7 4" xfId="18061"/>
    <cellStyle name="Normal 38 3 2 2 7 5" xfId="17162"/>
    <cellStyle name="Normal 38 3 2 2 7 6" xfId="20129"/>
    <cellStyle name="Normal 38 3 2 2 7 7" xfId="21901"/>
    <cellStyle name="Normal 38 3 2 2 7 8" xfId="21692"/>
    <cellStyle name="Normal 38 3 2 2 7 9" xfId="24745"/>
    <cellStyle name="Normal 38 3 2 2 8" xfId="13873"/>
    <cellStyle name="Normal 38 3 2 2 8 10" xfId="6694"/>
    <cellStyle name="Normal 38 3 2 2 8 11" xfId="6173"/>
    <cellStyle name="Normal 38 3 2 2 8 12" xfId="5661"/>
    <cellStyle name="Normal 38 3 2 2 8 13" xfId="5153"/>
    <cellStyle name="Normal 38 3 2 2 8 14" xfId="4654"/>
    <cellStyle name="Normal 38 3 2 2 8 15" xfId="4153"/>
    <cellStyle name="Normal 38 3 2 2 8 16" xfId="3672"/>
    <cellStyle name="Normal 38 3 2 2 8 17" xfId="3190"/>
    <cellStyle name="Normal 38 3 2 2 8 18" xfId="2719"/>
    <cellStyle name="Normal 38 3 2 2 8 19" xfId="2267"/>
    <cellStyle name="Normal 38 3 2 2 8 2" xfId="14443"/>
    <cellStyle name="Normal 38 3 2 2 8 20" xfId="1839"/>
    <cellStyle name="Normal 38 3 2 2 8 21" xfId="1440"/>
    <cellStyle name="Normal 38 3 2 2 8 22" xfId="1205"/>
    <cellStyle name="Normal 38 3 2 2 8 23" xfId="741"/>
    <cellStyle name="Normal 38 3 2 2 8 24" xfId="454"/>
    <cellStyle name="Normal 38 3 2 2 8 25" xfId="244"/>
    <cellStyle name="Normal 38 3 2 2 8 26" xfId="16166"/>
    <cellStyle name="Normal 38 3 2 2 8 27" xfId="17831"/>
    <cellStyle name="Normal 38 3 2 2 8 28" xfId="17352"/>
    <cellStyle name="Normal 38 3 2 2 8 29" xfId="19492"/>
    <cellStyle name="Normal 38 3 2 2 8 3" xfId="11548"/>
    <cellStyle name="Normal 38 3 2 2 8 30" xfId="18680"/>
    <cellStyle name="Normal 38 3 2 2 8 31" xfId="22093"/>
    <cellStyle name="Normal 38 3 2 2 8 32" xfId="23970"/>
    <cellStyle name="Normal 38 3 2 2 8 33" xfId="23390"/>
    <cellStyle name="Normal 38 3 2 2 8 34" xfId="25730"/>
    <cellStyle name="Normal 38 3 2 2 8 4" xfId="10073"/>
    <cellStyle name="Normal 38 3 2 2 8 5" xfId="9336"/>
    <cellStyle name="Normal 38 3 2 2 8 6" xfId="8806"/>
    <cellStyle name="Normal 38 3 2 2 8 7" xfId="8276"/>
    <cellStyle name="Normal 38 3 2 2 8 8" xfId="7744"/>
    <cellStyle name="Normal 38 3 2 2 8 9" xfId="7218"/>
    <cellStyle name="Normal 38 3 2 2 9" xfId="13391"/>
    <cellStyle name="Normal 38 3 2 2 9 2" xfId="12939"/>
    <cellStyle name="Normal 38 3 2 2 9 2 10" xfId="27314"/>
    <cellStyle name="Normal 38 3 2 2 9 2 2" xfId="17498"/>
    <cellStyle name="Normal 38 3 2 2 9 2 3" xfId="18845"/>
    <cellStyle name="Normal 38 3 2 2 9 2 4" xfId="20172"/>
    <cellStyle name="Normal 38 3 2 2 9 2 5" xfId="21526"/>
    <cellStyle name="Normal 38 3 2 2 9 2 6" xfId="22881"/>
    <cellStyle name="Normal 38 3 2 2 9 2 7" xfId="24205"/>
    <cellStyle name="Normal 38 3 2 2 9 2 8" xfId="25454"/>
    <cellStyle name="Normal 38 3 2 2 9 2 9" xfId="26526"/>
    <cellStyle name="Normal 38 3 2 3" xfId="14860"/>
    <cellStyle name="Normal 38 3 2 3 10" xfId="20091"/>
    <cellStyle name="Normal 38 3 2 3 11" xfId="16660"/>
    <cellStyle name="Normal 38 3 2 3 12" xfId="23357"/>
    <cellStyle name="Normal 38 3 2 3 13" xfId="23961"/>
    <cellStyle name="Normal 38 3 2 3 14" xfId="23861"/>
    <cellStyle name="Normal 38 3 2 3 15" xfId="25863"/>
    <cellStyle name="Normal 38 3 2 3 2" xfId="14801"/>
    <cellStyle name="Normal 38 3 2 3 2 2" xfId="14236"/>
    <cellStyle name="Normal 38 3 2 3 2 2 10" xfId="24112"/>
    <cellStyle name="Normal 38 3 2 3 2 2 11" xfId="24743"/>
    <cellStyle name="Normal 38 3 2 3 2 2 12" xfId="26641"/>
    <cellStyle name="Normal 38 3 2 3 2 2 2" xfId="14187"/>
    <cellStyle name="Normal 38 3 2 3 2 2 2 2" xfId="12566"/>
    <cellStyle name="Normal 38 3 2 3 2 2 2 2 10" xfId="26809"/>
    <cellStyle name="Normal 38 3 2 3 2 2 2 2 11" xfId="27495"/>
    <cellStyle name="Normal 38 3 2 3 2 2 2 2 2" xfId="12535"/>
    <cellStyle name="Normal 38 3 2 3 2 2 2 2 3" xfId="17865"/>
    <cellStyle name="Normal 38 3 2 3 2 2 2 2 4" xfId="19207"/>
    <cellStyle name="Normal 38 3 2 3 2 2 2 2 5" xfId="20529"/>
    <cellStyle name="Normal 38 3 2 3 2 2 2 2 6" xfId="21885"/>
    <cellStyle name="Normal 38 3 2 3 2 2 2 2 7" xfId="23242"/>
    <cellStyle name="Normal 38 3 2 3 2 2 2 2 8" xfId="24558"/>
    <cellStyle name="Normal 38 3 2 3 2 2 2 2 9" xfId="25785"/>
    <cellStyle name="Normal 38 3 2 3 2 2 3" xfId="13124"/>
    <cellStyle name="Normal 38 3 2 3 2 2 4" xfId="16368"/>
    <cellStyle name="Normal 38 3 2 3 2 2 5" xfId="17970"/>
    <cellStyle name="Normal 38 3 2 3 2 2 6" xfId="18059"/>
    <cellStyle name="Normal 38 3 2 3 2 2 7" xfId="17503"/>
    <cellStyle name="Normal 38 3 2 3 2 2 8" xfId="21553"/>
    <cellStyle name="Normal 38 3 2 3 2 2 9" xfId="22434"/>
    <cellStyle name="Normal 38 3 2 3 2 3" xfId="13958"/>
    <cellStyle name="Normal 38 3 2 3 2 4" xfId="13783"/>
    <cellStyle name="Normal 38 3 2 3 2 5" xfId="13654"/>
    <cellStyle name="Normal 38 3 2 3 2 6" xfId="13156"/>
    <cellStyle name="Normal 38 3 2 3 2 6 10" xfId="26371"/>
    <cellStyle name="Normal 38 3 2 3 2 6 11" xfId="27230"/>
    <cellStyle name="Normal 38 3 2 3 2 6 2" xfId="12860"/>
    <cellStyle name="Normal 38 3 2 3 2 6 3" xfId="17286"/>
    <cellStyle name="Normal 38 3 2 3 2 6 4" xfId="18633"/>
    <cellStyle name="Normal 38 3 2 3 2 6 5" xfId="19964"/>
    <cellStyle name="Normal 38 3 2 3 2 6 6" xfId="21315"/>
    <cellStyle name="Normal 38 3 2 3 2 6 7" xfId="22672"/>
    <cellStyle name="Normal 38 3 2 3 2 6 8" xfId="24004"/>
    <cellStyle name="Normal 38 3 2 3 2 6 9" xfId="25264"/>
    <cellStyle name="Normal 38 3 2 3 3" xfId="14594"/>
    <cellStyle name="Normal 38 3 2 3 3 2" xfId="14022"/>
    <cellStyle name="Normal 38 3 2 3 3 2 10" xfId="24905"/>
    <cellStyle name="Normal 38 3 2 3 3 2 11" xfId="22740"/>
    <cellStyle name="Normal 38 3 2 3 3 2 2" xfId="12749"/>
    <cellStyle name="Normal 38 3 2 3 3 2 2 2" xfId="12469"/>
    <cellStyle name="Normal 38 3 2 3 3 2 2 2 10" xfId="27552"/>
    <cellStyle name="Normal 38 3 2 3 3 2 2 2 2" xfId="17960"/>
    <cellStyle name="Normal 38 3 2 3 3 2 2 2 3" xfId="19301"/>
    <cellStyle name="Normal 38 3 2 3 3 2 2 2 4" xfId="20621"/>
    <cellStyle name="Normal 38 3 2 3 3 2 2 2 5" xfId="21979"/>
    <cellStyle name="Normal 38 3 2 3 3 2 2 2 6" xfId="23334"/>
    <cellStyle name="Normal 38 3 2 3 3 2 2 2 7" xfId="24650"/>
    <cellStyle name="Normal 38 3 2 3 3 2 2 2 8" xfId="25870"/>
    <cellStyle name="Normal 38 3 2 3 3 2 2 2 9" xfId="26888"/>
    <cellStyle name="Normal 38 3 2 3 3 2 3" xfId="16545"/>
    <cellStyle name="Normal 38 3 2 3 3 2 4" xfId="16068"/>
    <cellStyle name="Normal 38 3 2 3 3 2 5" xfId="18237"/>
    <cellStyle name="Normal 38 3 2 3 3 2 6" xfId="17706"/>
    <cellStyle name="Normal 38 3 2 3 3 2 7" xfId="19930"/>
    <cellStyle name="Normal 38 3 2 3 3 2 8" xfId="21635"/>
    <cellStyle name="Normal 38 3 2 3 3 2 9" xfId="24431"/>
    <cellStyle name="Normal 38 3 2 3 3 3" xfId="13053"/>
    <cellStyle name="Normal 38 3 2 3 3 3 10" xfId="27265"/>
    <cellStyle name="Normal 38 3 2 3 3 3 2" xfId="17389"/>
    <cellStyle name="Normal 38 3 2 3 3 3 3" xfId="18734"/>
    <cellStyle name="Normal 38 3 2 3 3 3 4" xfId="20065"/>
    <cellStyle name="Normal 38 3 2 3 3 3 5" xfId="21417"/>
    <cellStyle name="Normal 38 3 2 3 3 3 6" xfId="22772"/>
    <cellStyle name="Normal 38 3 2 3 3 3 7" xfId="24102"/>
    <cellStyle name="Normal 38 3 2 3 3 3 8" xfId="25353"/>
    <cellStyle name="Normal 38 3 2 3 3 3 9" xfId="26442"/>
    <cellStyle name="Normal 38 3 2 3 4" xfId="13821"/>
    <cellStyle name="Normal 38 3 2 3 4 10" xfId="26963"/>
    <cellStyle name="Normal 38 3 2 3 4 2" xfId="16694"/>
    <cellStyle name="Normal 38 3 2 3 4 3" xfId="18046"/>
    <cellStyle name="Normal 38 3 2 3 4 4" xfId="19383"/>
    <cellStyle name="Normal 38 3 2 3 4 5" xfId="20738"/>
    <cellStyle name="Normal 38 3 2 3 4 6" xfId="22101"/>
    <cellStyle name="Normal 38 3 2 3 4 7" xfId="23452"/>
    <cellStyle name="Normal 38 3 2 3 4 8" xfId="24730"/>
    <cellStyle name="Normal 38 3 2 3 4 9" xfId="25932"/>
    <cellStyle name="Normal 38 3 2 3 5" xfId="13688"/>
    <cellStyle name="Normal 38 3 2 3 5 10" xfId="27006"/>
    <cellStyle name="Normal 38 3 2 3 5 2" xfId="16814"/>
    <cellStyle name="Normal 38 3 2 3 5 3" xfId="18162"/>
    <cellStyle name="Normal 38 3 2 3 5 4" xfId="19500"/>
    <cellStyle name="Normal 38 3 2 3 5 5" xfId="20855"/>
    <cellStyle name="Normal 38 3 2 3 5 6" xfId="22213"/>
    <cellStyle name="Normal 38 3 2 3 5 7" xfId="23565"/>
    <cellStyle name="Normal 38 3 2 3 5 8" xfId="24838"/>
    <cellStyle name="Normal 38 3 2 3 5 9" xfId="26016"/>
    <cellStyle name="Normal 38 3 2 3 6" xfId="13370"/>
    <cellStyle name="Normal 38 3 2 3 6 2" xfId="12891"/>
    <cellStyle name="Normal 38 3 2 3 6 2 10" xfId="27335"/>
    <cellStyle name="Normal 38 3 2 3 6 2 2" xfId="17546"/>
    <cellStyle name="Normal 38 3 2 3 6 2 3" xfId="18891"/>
    <cellStyle name="Normal 38 3 2 3 6 2 4" xfId="20218"/>
    <cellStyle name="Normal 38 3 2 3 6 2 5" xfId="21571"/>
    <cellStyle name="Normal 38 3 2 3 6 2 6" xfId="22928"/>
    <cellStyle name="Normal 38 3 2 3 6 2 7" xfId="24252"/>
    <cellStyle name="Normal 38 3 2 3 6 2 8" xfId="25497"/>
    <cellStyle name="Normal 38 3 2 3 6 2 9" xfId="26560"/>
    <cellStyle name="Normal 38 3 2 3 7" xfId="15759"/>
    <cellStyle name="Normal 38 3 2 3 8" xfId="17822"/>
    <cellStyle name="Normal 38 3 2 3 9" xfId="17728"/>
    <cellStyle name="Normal 38 3 2 4" xfId="15066"/>
    <cellStyle name="Normal 38 3 2 5" xfId="5933"/>
    <cellStyle name="Normal 38 3 2 5 10" xfId="12283"/>
    <cellStyle name="Normal 38 3 2 5 11" xfId="10599"/>
    <cellStyle name="Normal 38 3 2 5 12" xfId="9637"/>
    <cellStyle name="Normal 38 3 2 5 13" xfId="9099"/>
    <cellStyle name="Normal 38 3 2 5 14" xfId="8568"/>
    <cellStyle name="Normal 38 3 2 5 15" xfId="8034"/>
    <cellStyle name="Normal 38 3 2 5 16" xfId="7508"/>
    <cellStyle name="Normal 38 3 2 5 17" xfId="6983"/>
    <cellStyle name="Normal 38 3 2 5 18" xfId="6459"/>
    <cellStyle name="Normal 38 3 2 5 19" xfId="5943"/>
    <cellStyle name="Normal 38 3 2 5 2" xfId="14788"/>
    <cellStyle name="Normal 38 3 2 5 20" xfId="5432"/>
    <cellStyle name="Normal 38 3 2 5 21" xfId="4929"/>
    <cellStyle name="Normal 38 3 2 5 22" xfId="2105"/>
    <cellStyle name="Normal 38 3 2 5 23" xfId="8277"/>
    <cellStyle name="Normal 38 3 2 5 24" xfId="1239"/>
    <cellStyle name="Normal 38 3 2 5 25" xfId="2524"/>
    <cellStyle name="Normal 38 3 2 5 26" xfId="15829"/>
    <cellStyle name="Normal 38 3 2 5 27" xfId="17175"/>
    <cellStyle name="Normal 38 3 2 5 28" xfId="16577"/>
    <cellStyle name="Normal 38 3 2 5 29" xfId="17420"/>
    <cellStyle name="Normal 38 3 2 5 3" xfId="11894"/>
    <cellStyle name="Normal 38 3 2 5 30" xfId="21839"/>
    <cellStyle name="Normal 38 3 2 5 31" xfId="17078"/>
    <cellStyle name="Normal 38 3 2 5 32" xfId="23957"/>
    <cellStyle name="Normal 38 3 2 5 33" xfId="24396"/>
    <cellStyle name="Normal 38 3 2 5 34" xfId="26571"/>
    <cellStyle name="Normal 38 3 2 5 4" xfId="10726"/>
    <cellStyle name="Normal 38 3 2 5 5" xfId="11820"/>
    <cellStyle name="Normal 38 3 2 5 6" xfId="10131"/>
    <cellStyle name="Normal 38 3 2 5 7" xfId="11089"/>
    <cellStyle name="Normal 38 3 2 5 8" xfId="11182"/>
    <cellStyle name="Normal 38 3 2 5 9" xfId="10659"/>
    <cellStyle name="Normal 38 3 2 6" xfId="14631"/>
    <cellStyle name="Normal 38 3 2 6 10" xfId="24562"/>
    <cellStyle name="Normal 38 3 2 6 11" xfId="25810"/>
    <cellStyle name="Normal 38 3 2 6 12" xfId="21463"/>
    <cellStyle name="Normal 38 3 2 6 2" xfId="14354"/>
    <cellStyle name="Normal 38 3 2 6 2 2" xfId="12781"/>
    <cellStyle name="Normal 38 3 2 6 2 2 10" xfId="26639"/>
    <cellStyle name="Normal 38 3 2 6 2 2 11" xfId="27380"/>
    <cellStyle name="Normal 38 3 2 6 2 2 2" xfId="12639"/>
    <cellStyle name="Normal 38 3 2 6 2 2 3" xfId="17656"/>
    <cellStyle name="Normal 38 3 2 6 2 2 4" xfId="18998"/>
    <cellStyle name="Normal 38 3 2 6 2 2 5" xfId="20323"/>
    <cellStyle name="Normal 38 3 2 6 2 2 6" xfId="21678"/>
    <cellStyle name="Normal 38 3 2 6 2 2 7" xfId="23035"/>
    <cellStyle name="Normal 38 3 2 6 2 2 8" xfId="24357"/>
    <cellStyle name="Normal 38 3 2 6 2 2 9" xfId="25593"/>
    <cellStyle name="Normal 38 3 2 6 3" xfId="13234"/>
    <cellStyle name="Normal 38 3 2 6 4" xfId="15980"/>
    <cellStyle name="Normal 38 3 2 6 5" xfId="16406"/>
    <cellStyle name="Normal 38 3 2 6 6" xfId="19235"/>
    <cellStyle name="Normal 38 3 2 6 7" xfId="19926"/>
    <cellStyle name="Normal 38 3 2 6 8" xfId="18010"/>
    <cellStyle name="Normal 38 3 2 6 9" xfId="23207"/>
    <cellStyle name="Normal 38 3 2 7" xfId="13875"/>
    <cellStyle name="Normal 38 3 2 7 10" xfId="7010"/>
    <cellStyle name="Normal 38 3 2 7 11" xfId="6485"/>
    <cellStyle name="Normal 38 3 2 7 12" xfId="5971"/>
    <cellStyle name="Normal 38 3 2 7 13" xfId="5458"/>
    <cellStyle name="Normal 38 3 2 7 14" xfId="4952"/>
    <cellStyle name="Normal 38 3 2 7 15" xfId="4455"/>
    <cellStyle name="Normal 38 3 2 7 16" xfId="3960"/>
    <cellStyle name="Normal 38 3 2 7 17" xfId="3477"/>
    <cellStyle name="Normal 38 3 2 7 18" xfId="3001"/>
    <cellStyle name="Normal 38 3 2 7 19" xfId="2534"/>
    <cellStyle name="Normal 38 3 2 7 2" xfId="14449"/>
    <cellStyle name="Normal 38 3 2 7 20" xfId="2086"/>
    <cellStyle name="Normal 38 3 2 7 21" xfId="1670"/>
    <cellStyle name="Normal 38 3 2 7 22" xfId="1444"/>
    <cellStyle name="Normal 38 3 2 7 23" xfId="922"/>
    <cellStyle name="Normal 38 3 2 7 24" xfId="607"/>
    <cellStyle name="Normal 38 3 2 7 25" xfId="349"/>
    <cellStyle name="Normal 38 3 2 7 26" xfId="16160"/>
    <cellStyle name="Normal 38 3 2 7 27" xfId="16382"/>
    <cellStyle name="Normal 38 3 2 7 28" xfId="18646"/>
    <cellStyle name="Normal 38 3 2 7 29" xfId="16290"/>
    <cellStyle name="Normal 38 3 2 7 3" xfId="11554"/>
    <cellStyle name="Normal 38 3 2 7 30" xfId="20539"/>
    <cellStyle name="Normal 38 3 2 7 31" xfId="22577"/>
    <cellStyle name="Normal 38 3 2 7 32" xfId="24570"/>
    <cellStyle name="Normal 38 3 2 7 33" xfId="25276"/>
    <cellStyle name="Normal 38 3 2 7 34" xfId="23944"/>
    <cellStyle name="Normal 38 3 2 7 4" xfId="10661"/>
    <cellStyle name="Normal 38 3 2 7 5" xfId="9664"/>
    <cellStyle name="Normal 38 3 2 7 6" xfId="9126"/>
    <cellStyle name="Normal 38 3 2 7 7" xfId="8598"/>
    <cellStyle name="Normal 38 3 2 7 8" xfId="8061"/>
    <cellStyle name="Normal 38 3 2 7 9" xfId="7536"/>
    <cellStyle name="Normal 38 3 2 8" xfId="14334"/>
    <cellStyle name="Normal 38 3 2 9" xfId="13866"/>
    <cellStyle name="Normal 38 3 3" xfId="14963"/>
    <cellStyle name="Normal 38 3 3 2" xfId="14902"/>
    <cellStyle name="Normal 38 3 3 2 10" xfId="19754"/>
    <cellStyle name="Normal 38 3 3 2 11" xfId="21691"/>
    <cellStyle name="Normal 38 3 3 2 12" xfId="21002"/>
    <cellStyle name="Normal 38 3 3 2 13" xfId="21712"/>
    <cellStyle name="Normal 38 3 3 2 14" xfId="25631"/>
    <cellStyle name="Normal 38 3 3 2 15" xfId="26606"/>
    <cellStyle name="Normal 38 3 3 2 2" xfId="14774"/>
    <cellStyle name="Normal 38 3 3 2 2 2" xfId="14270"/>
    <cellStyle name="Normal 38 3 3 2 2 2 10" xfId="23279"/>
    <cellStyle name="Normal 38 3 3 2 2 2 11" xfId="19367"/>
    <cellStyle name="Normal 38 3 3 2 2 2 12" xfId="26573"/>
    <cellStyle name="Normal 38 3 3 2 2 2 2" xfId="14163"/>
    <cellStyle name="Normal 38 3 3 2 2 2 2 2" xfId="12595"/>
    <cellStyle name="Normal 38 3 3 2 2 2 2 2 10" xfId="26787"/>
    <cellStyle name="Normal 38 3 3 2 2 2 2 2 11" xfId="27475"/>
    <cellStyle name="Normal 38 3 3 2 2 2 2 2 2" xfId="12522"/>
    <cellStyle name="Normal 38 3 3 2 2 2 2 2 3" xfId="17837"/>
    <cellStyle name="Normal 38 3 3 2 2 2 2 2 4" xfId="19179"/>
    <cellStyle name="Normal 38 3 3 2 2 2 2 2 5" xfId="20501"/>
    <cellStyle name="Normal 38 3 3 2 2 2 2 2 6" xfId="21858"/>
    <cellStyle name="Normal 38 3 3 2 2 2 2 2 7" xfId="23215"/>
    <cellStyle name="Normal 38 3 3 2 2 2 2 2 8" xfId="24532"/>
    <cellStyle name="Normal 38 3 3 2 2 2 2 2 9" xfId="25759"/>
    <cellStyle name="Normal 38 3 3 2 2 2 3" xfId="13110"/>
    <cellStyle name="Normal 38 3 3 2 2 2 4" xfId="16337"/>
    <cellStyle name="Normal 38 3 3 2 2 2 5" xfId="17099"/>
    <cellStyle name="Normal 38 3 3 2 2 2 6" xfId="17002"/>
    <cellStyle name="Normal 38 3 3 2 2 2 7" xfId="17269"/>
    <cellStyle name="Normal 38 3 3 2 2 2 8" xfId="20081"/>
    <cellStyle name="Normal 38 3 3 2 2 2 9" xfId="22635"/>
    <cellStyle name="Normal 38 3 3 2 2 3" xfId="13929"/>
    <cellStyle name="Normal 38 3 3 2 2 4" xfId="13767"/>
    <cellStyle name="Normal 38 3 3 2 2 5" xfId="13642"/>
    <cellStyle name="Normal 38 3 3 2 2 6" xfId="13184"/>
    <cellStyle name="Normal 38 3 3 2 2 6 10" xfId="26349"/>
    <cellStyle name="Normal 38 3 3 2 2 6 11" xfId="27215"/>
    <cellStyle name="Normal 38 3 3 2 2 6 2" xfId="12848"/>
    <cellStyle name="Normal 38 3 3 2 2 6 3" xfId="17258"/>
    <cellStyle name="Normal 38 3 3 2 2 6 4" xfId="18605"/>
    <cellStyle name="Normal 38 3 3 2 2 6 5" xfId="19937"/>
    <cellStyle name="Normal 38 3 3 2 2 6 6" xfId="21287"/>
    <cellStyle name="Normal 38 3 3 2 2 6 7" xfId="22645"/>
    <cellStyle name="Normal 38 3 3 2 2 6 8" xfId="23979"/>
    <cellStyle name="Normal 38 3 3 2 2 6 9" xfId="25238"/>
    <cellStyle name="Normal 38 3 3 2 3" xfId="14581"/>
    <cellStyle name="Normal 38 3 3 2 3 2" xfId="14062"/>
    <cellStyle name="Normal 38 3 3 2 3 2 10" xfId="25894"/>
    <cellStyle name="Normal 38 3 3 2 3 2 11" xfId="25476"/>
    <cellStyle name="Normal 38 3 3 2 3 2 2" xfId="12737"/>
    <cellStyle name="Normal 38 3 3 2 3 2 2 2" xfId="12485"/>
    <cellStyle name="Normal 38 3 3 2 3 2 2 2 10" xfId="27545"/>
    <cellStyle name="Normal 38 3 3 2 3 2 2 2 2" xfId="17945"/>
    <cellStyle name="Normal 38 3 3 2 3 2 2 2 3" xfId="19286"/>
    <cellStyle name="Normal 38 3 3 2 3 2 2 2 4" xfId="20607"/>
    <cellStyle name="Normal 38 3 3 2 3 2 2 2 5" xfId="21964"/>
    <cellStyle name="Normal 38 3 3 2 3 2 2 2 6" xfId="23320"/>
    <cellStyle name="Normal 38 3 3 2 3 2 2 2 7" xfId="24635"/>
    <cellStyle name="Normal 38 3 3 2 3 2 2 2 8" xfId="25857"/>
    <cellStyle name="Normal 38 3 3 2 3 2 2 2 9" xfId="26877"/>
    <cellStyle name="Normal 38 3 3 2 3 2 3" xfId="16515"/>
    <cellStyle name="Normal 38 3 3 2 3 2 4" xfId="17723"/>
    <cellStyle name="Normal 38 3 3 2 3 2 5" xfId="19329"/>
    <cellStyle name="Normal 38 3 3 2 3 2 6" xfId="18063"/>
    <cellStyle name="Normal 38 3 3 2 3 2 7" xfId="20597"/>
    <cellStyle name="Normal 38 3 3 2 3 2 8" xfId="20780"/>
    <cellStyle name="Normal 38 3 3 2 3 2 9" xfId="23637"/>
    <cellStyle name="Normal 38 3 3 2 3 3" xfId="13068"/>
    <cellStyle name="Normal 38 3 3 2 3 3 10" xfId="27257"/>
    <cellStyle name="Normal 38 3 3 2 3 3 2" xfId="17374"/>
    <cellStyle name="Normal 38 3 3 2 3 3 3" xfId="18719"/>
    <cellStyle name="Normal 38 3 3 2 3 3 4" xfId="20051"/>
    <cellStyle name="Normal 38 3 3 2 3 3 5" xfId="21402"/>
    <cellStyle name="Normal 38 3 3 2 3 3 6" xfId="22757"/>
    <cellStyle name="Normal 38 3 3 2 3 3 7" xfId="24087"/>
    <cellStyle name="Normal 38 3 3 2 3 3 8" xfId="25340"/>
    <cellStyle name="Normal 38 3 3 2 3 3 9" xfId="26430"/>
    <cellStyle name="Normal 38 3 3 2 4" xfId="14300"/>
    <cellStyle name="Normal 38 3 3 2 4 10" xfId="26518"/>
    <cellStyle name="Normal 38 3 3 2 4 2" xfId="16307"/>
    <cellStyle name="Normal 38 3 3 2 4 3" xfId="17190"/>
    <cellStyle name="Normal 38 3 3 2 4 4" xfId="15441"/>
    <cellStyle name="Normal 38 3 3 2 4 5" xfId="19887"/>
    <cellStyle name="Normal 38 3 3 2 4 6" xfId="18637"/>
    <cellStyle name="Normal 38 3 3 2 4 7" xfId="23172"/>
    <cellStyle name="Normal 38 3 3 2 4 8" xfId="23883"/>
    <cellStyle name="Normal 38 3 3 2 4 9" xfId="21587"/>
    <cellStyle name="Normal 38 3 3 2 5" xfId="13985"/>
    <cellStyle name="Normal 38 3 3 2 5 10" xfId="26914"/>
    <cellStyle name="Normal 38 3 3 2 5 2" xfId="16572"/>
    <cellStyle name="Normal 38 3 3 2 5 3" xfId="15418"/>
    <cellStyle name="Normal 38 3 3 2 5 4" xfId="15567"/>
    <cellStyle name="Normal 38 3 3 2 5 5" xfId="19621"/>
    <cellStyle name="Normal 38 3 3 2 5 6" xfId="15918"/>
    <cellStyle name="Normal 38 3 3 2 5 7" xfId="22309"/>
    <cellStyle name="Normal 38 3 3 2 5 8" xfId="22044"/>
    <cellStyle name="Normal 38 3 3 2 5 9" xfId="22669"/>
    <cellStyle name="Normal 38 3 3 2 6" xfId="13355"/>
    <cellStyle name="Normal 38 3 3 2 6 2" xfId="12922"/>
    <cellStyle name="Normal 38 3 3 2 6 2 10" xfId="27318"/>
    <cellStyle name="Normal 38 3 3 2 6 2 2" xfId="17515"/>
    <cellStyle name="Normal 38 3 3 2 6 2 3" xfId="18862"/>
    <cellStyle name="Normal 38 3 3 2 6 2 4" xfId="20188"/>
    <cellStyle name="Normal 38 3 3 2 6 2 5" xfId="21542"/>
    <cellStyle name="Normal 38 3 3 2 6 2 6" xfId="22898"/>
    <cellStyle name="Normal 38 3 3 2 6 2 7" xfId="24222"/>
    <cellStyle name="Normal 38 3 3 2 6 2 8" xfId="25468"/>
    <cellStyle name="Normal 38 3 3 2 6 2 9" xfId="26537"/>
    <cellStyle name="Normal 38 3 3 2 7" xfId="15718"/>
    <cellStyle name="Normal 38 3 3 2 8" xfId="16029"/>
    <cellStyle name="Normal 38 3 3 2 9" xfId="19039"/>
    <cellStyle name="Normal 38 3 3 3" xfId="11685"/>
    <cellStyle name="Normal 38 3 3 3 10" xfId="7607"/>
    <cellStyle name="Normal 38 3 3 3 11" xfId="7081"/>
    <cellStyle name="Normal 38 3 3 3 12" xfId="6558"/>
    <cellStyle name="Normal 38 3 3 3 13" xfId="6040"/>
    <cellStyle name="Normal 38 3 3 3 14" xfId="5529"/>
    <cellStyle name="Normal 38 3 3 3 15" xfId="5021"/>
    <cellStyle name="Normal 38 3 3 3 16" xfId="4523"/>
    <cellStyle name="Normal 38 3 3 3 17" xfId="4020"/>
    <cellStyle name="Normal 38 3 3 3 18" xfId="3543"/>
    <cellStyle name="Normal 38 3 3 3 19" xfId="3065"/>
    <cellStyle name="Normal 38 3 3 3 2" xfId="14736"/>
    <cellStyle name="Normal 38 3 3 3 20" xfId="2594"/>
    <cellStyle name="Normal 38 3 3 3 21" xfId="2148"/>
    <cellStyle name="Normal 38 3 3 3 22" xfId="2162"/>
    <cellStyle name="Normal 38 3 3 3 23" xfId="4883"/>
    <cellStyle name="Normal 38 3 3 3 24" xfId="1204"/>
    <cellStyle name="Normal 38 3 3 3 25" xfId="643"/>
    <cellStyle name="Normal 38 3 3 3 26" xfId="15879"/>
    <cellStyle name="Normal 38 3 3 3 27" xfId="17380"/>
    <cellStyle name="Normal 38 3 3 3 28" xfId="18145"/>
    <cellStyle name="Normal 38 3 3 3 29" xfId="19981"/>
    <cellStyle name="Normal 38 3 3 3 3" xfId="11841"/>
    <cellStyle name="Normal 38 3 3 3 30" xfId="19467"/>
    <cellStyle name="Normal 38 3 3 3 31" xfId="23257"/>
    <cellStyle name="Normal 38 3 3 3 32" xfId="23433"/>
    <cellStyle name="Normal 38 3 3 3 33" xfId="24821"/>
    <cellStyle name="Normal 38 3 3 3 34" xfId="26563"/>
    <cellStyle name="Normal 38 3 3 3 4" xfId="11221"/>
    <cellStyle name="Normal 38 3 3 3 5" xfId="12146"/>
    <cellStyle name="Normal 38 3 3 3 6" xfId="10072"/>
    <cellStyle name="Normal 38 3 3 3 7" xfId="9200"/>
    <cellStyle name="Normal 38 3 3 3 8" xfId="8669"/>
    <cellStyle name="Normal 38 3 3 3 9" xfId="8137"/>
    <cellStyle name="Normal 38 3 3 4" xfId="14696"/>
    <cellStyle name="Normal 38 3 3 5" xfId="14663"/>
    <cellStyle name="Normal 38 3 3 5 10" xfId="20952"/>
    <cellStyle name="Normal 38 3 3 5 11" xfId="24771"/>
    <cellStyle name="Normal 38 3 3 5 12" xfId="25024"/>
    <cellStyle name="Normal 38 3 3 5 2" xfId="14313"/>
    <cellStyle name="Normal 38 3 3 5 2 2" xfId="12809"/>
    <cellStyle name="Normal 38 3 3 5 2 2 10" xfId="26617"/>
    <cellStyle name="Normal 38 3 3 5 2 2 11" xfId="27362"/>
    <cellStyle name="Normal 38 3 3 5 2 2 2" xfId="12625"/>
    <cellStyle name="Normal 38 3 3 5 2 2 3" xfId="17628"/>
    <cellStyle name="Normal 38 3 3 5 2 2 4" xfId="18970"/>
    <cellStyle name="Normal 38 3 3 5 2 2 5" xfId="20296"/>
    <cellStyle name="Normal 38 3 3 5 2 2 6" xfId="21651"/>
    <cellStyle name="Normal 38 3 3 5 2 2 7" xfId="23009"/>
    <cellStyle name="Normal 38 3 3 5 2 2 8" xfId="24330"/>
    <cellStyle name="Normal 38 3 3 5 2 2 9" xfId="25566"/>
    <cellStyle name="Normal 38 3 3 5 3" xfId="13218"/>
    <cellStyle name="Normal 38 3 3 5 4" xfId="15948"/>
    <cellStyle name="Normal 38 3 3 5 5" xfId="17327"/>
    <cellStyle name="Normal 38 3 3 5 6" xfId="18091"/>
    <cellStyle name="Normal 38 3 3 5 7" xfId="17115"/>
    <cellStyle name="Normal 38 3 3 5 8" xfId="19528"/>
    <cellStyle name="Normal 38 3 3 5 9" xfId="22630"/>
    <cellStyle name="Normal 38 3 3 6" xfId="14476"/>
    <cellStyle name="Normal 38 3 3 7" xfId="14173"/>
    <cellStyle name="Normal 38 3 3 8" xfId="14073"/>
    <cellStyle name="Normal 38 3 3 9" xfId="13440"/>
    <cellStyle name="Normal 38 3 3 9 10" xfId="26183"/>
    <cellStyle name="Normal 38 3 3 9 11" xfId="27120"/>
    <cellStyle name="Normal 38 3 3 9 2" xfId="13136"/>
    <cellStyle name="Normal 38 3 3 9 3" xfId="17033"/>
    <cellStyle name="Normal 38 3 3 9 4" xfId="18382"/>
    <cellStyle name="Normal 38 3 3 9 5" xfId="19714"/>
    <cellStyle name="Normal 38 3 3 9 6" xfId="21069"/>
    <cellStyle name="Normal 38 3 3 9 7" xfId="22424"/>
    <cellStyle name="Normal 38 3 3 9 8" xfId="23771"/>
    <cellStyle name="Normal 38 3 3 9 9" xfId="25037"/>
    <cellStyle name="Normal 38 3 4" xfId="14901"/>
    <cellStyle name="Normal 38 3 4 2" xfId="14878"/>
    <cellStyle name="Normal 38 3 4 2 10" xfId="20543"/>
    <cellStyle name="Normal 38 3 4 2 11" xfId="20107"/>
    <cellStyle name="Normal 38 3 4 2 12" xfId="21746"/>
    <cellStyle name="Normal 38 3 4 2 13" xfId="18873"/>
    <cellStyle name="Normal 38 3 4 2 14" xfId="25621"/>
    <cellStyle name="Normal 38 3 4 2 15" xfId="26515"/>
    <cellStyle name="Normal 38 3 4 2 2" xfId="14269"/>
    <cellStyle name="Normal 38 3 4 2 2 2" xfId="14253"/>
    <cellStyle name="Normal 38 3 4 2 2 2 10" xfId="22469"/>
    <cellStyle name="Normal 38 3 4 2 2 2 11" xfId="26005"/>
    <cellStyle name="Normal 38 3 4 2 2 2 2" xfId="12594"/>
    <cellStyle name="Normal 38 3 4 2 2 2 2 2" xfId="12580"/>
    <cellStyle name="Normal 38 3 4 2 2 2 2 2 10" xfId="27484"/>
    <cellStyle name="Normal 38 3 4 2 2 2 2 2 2" xfId="17851"/>
    <cellStyle name="Normal 38 3 4 2 2 2 2 2 3" xfId="19193"/>
    <cellStyle name="Normal 38 3 4 2 2 2 2 2 4" xfId="20515"/>
    <cellStyle name="Normal 38 3 4 2 2 2 2 2 5" xfId="21871"/>
    <cellStyle name="Normal 38 3 4 2 2 2 2 2 6" xfId="23228"/>
    <cellStyle name="Normal 38 3 4 2 2 2 2 2 7" xfId="24545"/>
    <cellStyle name="Normal 38 3 4 2 2 2 2 2 8" xfId="25772"/>
    <cellStyle name="Normal 38 3 4 2 2 2 2 2 9" xfId="26798"/>
    <cellStyle name="Normal 38 3 4 2 2 2 3" xfId="16354"/>
    <cellStyle name="Normal 38 3 4 2 2 2 4" xfId="16843"/>
    <cellStyle name="Normal 38 3 4 2 2 2 5" xfId="15894"/>
    <cellStyle name="Normal 38 3 4 2 2 2 6" xfId="16858"/>
    <cellStyle name="Normal 38 3 4 2 2 2 7" xfId="18093"/>
    <cellStyle name="Normal 38 3 4 2 2 2 8" xfId="21001"/>
    <cellStyle name="Normal 38 3 4 2 2 2 9" xfId="24280"/>
    <cellStyle name="Normal 38 3 4 2 2 3" xfId="13170"/>
    <cellStyle name="Normal 38 3 4 2 2 3 10" xfId="27220"/>
    <cellStyle name="Normal 38 3 4 2 2 3 2" xfId="17272"/>
    <cellStyle name="Normal 38 3 4 2 2 3 3" xfId="18619"/>
    <cellStyle name="Normal 38 3 4 2 2 3 4" xfId="19950"/>
    <cellStyle name="Normal 38 3 4 2 2 3 5" xfId="21301"/>
    <cellStyle name="Normal 38 3 4 2 2 3 6" xfId="22658"/>
    <cellStyle name="Normal 38 3 4 2 2 3 7" xfId="23991"/>
    <cellStyle name="Normal 38 3 4 2 2 3 8" xfId="25250"/>
    <cellStyle name="Normal 38 3 4 2 2 3 9" xfId="26359"/>
    <cellStyle name="Normal 38 3 4 2 3" xfId="14041"/>
    <cellStyle name="Normal 38 3 4 2 3 10" xfId="22492"/>
    <cellStyle name="Normal 38 3 4 2 3 2" xfId="16531"/>
    <cellStyle name="Normal 38 3 4 2 3 3" xfId="15448"/>
    <cellStyle name="Normal 38 3 4 2 3 4" xfId="17427"/>
    <cellStyle name="Normal 38 3 4 2 3 5" xfId="15355"/>
    <cellStyle name="Normal 38 3 4 2 3 6" xfId="19894"/>
    <cellStyle name="Normal 38 3 4 2 3 7" xfId="20134"/>
    <cellStyle name="Normal 38 3 4 2 3 8" xfId="21081"/>
    <cellStyle name="Normal 38 3 4 2 3 9" xfId="24069"/>
    <cellStyle name="Normal 38 3 4 2 4" xfId="13838"/>
    <cellStyle name="Normal 38 3 4 2 4 10" xfId="26953"/>
    <cellStyle name="Normal 38 3 4 2 4 2" xfId="16680"/>
    <cellStyle name="Normal 38 3 4 2 4 3" xfId="18032"/>
    <cellStyle name="Normal 38 3 4 2 4 4" xfId="19369"/>
    <cellStyle name="Normal 38 3 4 2 4 5" xfId="20725"/>
    <cellStyle name="Normal 38 3 4 2 4 6" xfId="22087"/>
    <cellStyle name="Normal 38 3 4 2 4 7" xfId="23438"/>
    <cellStyle name="Normal 38 3 4 2 4 8" xfId="24717"/>
    <cellStyle name="Normal 38 3 4 2 4 9" xfId="25922"/>
    <cellStyle name="Normal 38 3 4 2 5" xfId="13703"/>
    <cellStyle name="Normal 38 3 4 2 5 10" xfId="26996"/>
    <cellStyle name="Normal 38 3 4 2 5 2" xfId="16800"/>
    <cellStyle name="Normal 38 3 4 2 5 3" xfId="18150"/>
    <cellStyle name="Normal 38 3 4 2 5 4" xfId="19486"/>
    <cellStyle name="Normal 38 3 4 2 5 5" xfId="20842"/>
    <cellStyle name="Normal 38 3 4 2 5 6" xfId="22200"/>
    <cellStyle name="Normal 38 3 4 2 5 7" xfId="23551"/>
    <cellStyle name="Normal 38 3 4 2 5 8" xfId="24825"/>
    <cellStyle name="Normal 38 3 4 2 5 9" xfId="26006"/>
    <cellStyle name="Normal 38 3 4 2 6" xfId="13183"/>
    <cellStyle name="Normal 38 3 4 2 6 2" xfId="12906"/>
    <cellStyle name="Normal 38 3 4 2 6 2 10" xfId="27324"/>
    <cellStyle name="Normal 38 3 4 2 6 2 2" xfId="17531"/>
    <cellStyle name="Normal 38 3 4 2 6 2 3" xfId="18877"/>
    <cellStyle name="Normal 38 3 4 2 6 2 4" xfId="20203"/>
    <cellStyle name="Normal 38 3 4 2 6 2 5" xfId="21557"/>
    <cellStyle name="Normal 38 3 4 2 6 2 6" xfId="22913"/>
    <cellStyle name="Normal 38 3 4 2 6 2 7" xfId="24237"/>
    <cellStyle name="Normal 38 3 4 2 6 2 8" xfId="25483"/>
    <cellStyle name="Normal 38 3 4 2 6 2 9" xfId="26547"/>
    <cellStyle name="Normal 38 3 4 2 7" xfId="15742"/>
    <cellStyle name="Normal 38 3 4 2 8" xfId="16016"/>
    <cellStyle name="Normal 38 3 4 2 9" xfId="19030"/>
    <cellStyle name="Normal 38 3 4 3" xfId="14646"/>
    <cellStyle name="Normal 38 3 4 3 10" xfId="23820"/>
    <cellStyle name="Normal 38 3 4 3 11" xfId="25501"/>
    <cellStyle name="Normal 38 3 4 3 12" xfId="24967"/>
    <cellStyle name="Normal 38 3 4 3 2" xfId="14060"/>
    <cellStyle name="Normal 38 3 4 3 2 2" xfId="12795"/>
    <cellStyle name="Normal 38 3 4 3 2 2 10" xfId="26626"/>
    <cellStyle name="Normal 38 3 4 3 2 2 11" xfId="27369"/>
    <cellStyle name="Normal 38 3 4 3 2 2 2" xfId="12484"/>
    <cellStyle name="Normal 38 3 4 3 2 2 3" xfId="17642"/>
    <cellStyle name="Normal 38 3 4 3 2 2 4" xfId="18984"/>
    <cellStyle name="Normal 38 3 4 3 2 2 5" xfId="20310"/>
    <cellStyle name="Normal 38 3 4 3 2 2 6" xfId="21665"/>
    <cellStyle name="Normal 38 3 4 3 2 2 7" xfId="23022"/>
    <cellStyle name="Normal 38 3 4 3 2 2 8" xfId="24343"/>
    <cellStyle name="Normal 38 3 4 3 2 2 9" xfId="25580"/>
    <cellStyle name="Normal 38 3 4 3 3" xfId="13067"/>
    <cellStyle name="Normal 38 3 4 3 4" xfId="15965"/>
    <cellStyle name="Normal 38 3 4 3 5" xfId="16818"/>
    <cellStyle name="Normal 38 3 4 3 6" xfId="18896"/>
    <cellStyle name="Normal 38 3 4 3 7" xfId="19974"/>
    <cellStyle name="Normal 38 3 4 3 8" xfId="21392"/>
    <cellStyle name="Normal 38 3 4 3 9" xfId="22283"/>
    <cellStyle name="Normal 38 3 4 4" xfId="14266"/>
    <cellStyle name="Normal 38 3 4 5" xfId="13944"/>
    <cellStyle name="Normal 38 3 4 6" xfId="13425"/>
    <cellStyle name="Normal 38 3 4 6 10" xfId="26191"/>
    <cellStyle name="Normal 38 3 4 6 11" xfId="27126"/>
    <cellStyle name="Normal 38 3 4 6 2" xfId="12921"/>
    <cellStyle name="Normal 38 3 4 6 3" xfId="17047"/>
    <cellStyle name="Normal 38 3 4 6 4" xfId="18396"/>
    <cellStyle name="Normal 38 3 4 6 5" xfId="19728"/>
    <cellStyle name="Normal 38 3 4 6 6" xfId="21083"/>
    <cellStyle name="Normal 38 3 4 6 7" xfId="22438"/>
    <cellStyle name="Normal 38 3 4 6 8" xfId="23783"/>
    <cellStyle name="Normal 38 3 4 6 9" xfId="25051"/>
    <cellStyle name="Normal 38 3 5" xfId="14831"/>
    <cellStyle name="Normal 38 3 5 10" xfId="26772"/>
    <cellStyle name="Normal 38 3 5 2" xfId="15788"/>
    <cellStyle name="Normal 38 3 5 3" xfId="17250"/>
    <cellStyle name="Normal 38 3 5 4" xfId="18461"/>
    <cellStyle name="Normal 38 3 5 5" xfId="20160"/>
    <cellStyle name="Normal 38 3 5 6" xfId="21208"/>
    <cellStyle name="Normal 38 3 5 7" xfId="20874"/>
    <cellStyle name="Normal 38 3 5 8" xfId="22084"/>
    <cellStyle name="Normal 38 3 5 9" xfId="25109"/>
    <cellStyle name="Normal 38 3 6" xfId="14662"/>
    <cellStyle name="Normal 38 3 6 2" xfId="14401"/>
    <cellStyle name="Normal 38 3 6 2 10" xfId="25346"/>
    <cellStyle name="Normal 38 3 6 2 11" xfId="26215"/>
    <cellStyle name="Normal 38 3 6 2 2" xfId="12808"/>
    <cellStyle name="Normal 38 3 6 2 2 2" xfId="12673"/>
    <cellStyle name="Normal 38 3 6 2 2 2 10" xfId="27436"/>
    <cellStyle name="Normal 38 3 6 2 2 2 2" xfId="17762"/>
    <cellStyle name="Normal 38 3 6 2 2 2 3" xfId="19102"/>
    <cellStyle name="Normal 38 3 6 2 2 2 4" xfId="20428"/>
    <cellStyle name="Normal 38 3 6 2 2 2 5" xfId="21782"/>
    <cellStyle name="Normal 38 3 6 2 2 2 6" xfId="23140"/>
    <cellStyle name="Normal 38 3 6 2 2 2 7" xfId="24460"/>
    <cellStyle name="Normal 38 3 6 2 2 2 8" xfId="25689"/>
    <cellStyle name="Normal 38 3 6 2 2 2 9" xfId="26727"/>
    <cellStyle name="Normal 38 3 6 2 3" xfId="16208"/>
    <cellStyle name="Normal 38 3 6 2 4" xfId="16537"/>
    <cellStyle name="Normal 38 3 6 2 5" xfId="18726"/>
    <cellStyle name="Normal 38 3 6 2 6" xfId="17390"/>
    <cellStyle name="Normal 38 3 6 2 7" xfId="20246"/>
    <cellStyle name="Normal 38 3 6 2 8" xfId="19505"/>
    <cellStyle name="Normal 38 3 6 2 9" xfId="24642"/>
    <cellStyle name="Normal 38 3 6 3" xfId="13270"/>
    <cellStyle name="Normal 38 3 6 3 10" xfId="27185"/>
    <cellStyle name="Normal 38 3 6 3 2" xfId="17172"/>
    <cellStyle name="Normal 38 3 6 3 3" xfId="18520"/>
    <cellStyle name="Normal 38 3 6 3 4" xfId="19853"/>
    <cellStyle name="Normal 38 3 6 3 5" xfId="21205"/>
    <cellStyle name="Normal 38 3 6 3 6" xfId="22561"/>
    <cellStyle name="Normal 38 3 6 3 7" xfId="23899"/>
    <cellStyle name="Normal 38 3 6 3 8" xfId="25162"/>
    <cellStyle name="Normal 38 3 6 3 9" xfId="26288"/>
    <cellStyle name="Normal 38 3 7" xfId="14102"/>
    <cellStyle name="Normal 38 3 7 10" xfId="25622"/>
    <cellStyle name="Normal 38 3 7 2" xfId="16484"/>
    <cellStyle name="Normal 38 3 7 3" xfId="17013"/>
    <cellStyle name="Normal 38 3 7 4" xfId="18690"/>
    <cellStyle name="Normal 38 3 7 5" xfId="19316"/>
    <cellStyle name="Normal 38 3 7 6" xfId="20325"/>
    <cellStyle name="Normal 38 3 7 7" xfId="20604"/>
    <cellStyle name="Normal 38 3 7 8" xfId="23800"/>
    <cellStyle name="Normal 38 3 7 9" xfId="25316"/>
    <cellStyle name="Normal 38 3 8" xfId="13919"/>
    <cellStyle name="Normal 38 3 8 10" xfId="26930"/>
    <cellStyle name="Normal 38 3 8 2" xfId="16616"/>
    <cellStyle name="Normal 38 3 8 3" xfId="15377"/>
    <cellStyle name="Normal 38 3 8 4" xfId="17662"/>
    <cellStyle name="Normal 38 3 8 5" xfId="18624"/>
    <cellStyle name="Normal 38 3 8 6" xfId="22022"/>
    <cellStyle name="Normal 38 3 8 7" xfId="21306"/>
    <cellStyle name="Normal 38 3 8 8" xfId="22759"/>
    <cellStyle name="Normal 38 3 8 9" xfId="19388"/>
    <cellStyle name="Normal 38 3 9" xfId="13760"/>
    <cellStyle name="Normal 38 3 9 10" xfId="26979"/>
    <cellStyle name="Normal 38 3 9 2" xfId="16751"/>
    <cellStyle name="Normal 38 3 9 3" xfId="18102"/>
    <cellStyle name="Normal 38 3 9 4" xfId="19438"/>
    <cellStyle name="Normal 38 3 9 5" xfId="20795"/>
    <cellStyle name="Normal 38 3 9 6" xfId="22153"/>
    <cellStyle name="Normal 38 3 9 7" xfId="23504"/>
    <cellStyle name="Normal 38 3 9 8" xfId="24781"/>
    <cellStyle name="Normal 38 3 9 9" xfId="25972"/>
    <cellStyle name="Normal 38 4" xfId="15027"/>
    <cellStyle name="Normal 38 5" xfId="15025"/>
    <cellStyle name="Normal 38 6" xfId="15011"/>
    <cellStyle name="Normal 38 7" xfId="15112"/>
    <cellStyle name="Normal 38 7 10" xfId="15511"/>
    <cellStyle name="Normal 38 7 11" xfId="17409"/>
    <cellStyle name="Normal 38 7 12" xfId="18186"/>
    <cellStyle name="Normal 38 7 13" xfId="20380"/>
    <cellStyle name="Normal 38 7 14" xfId="20805"/>
    <cellStyle name="Normal 38 7 15" xfId="21253"/>
    <cellStyle name="Normal 38 7 16" xfId="23477"/>
    <cellStyle name="Normal 38 7 17" xfId="24858"/>
    <cellStyle name="Normal 38 7 18" xfId="25542"/>
    <cellStyle name="Normal 38 7 2" xfId="14966"/>
    <cellStyle name="Normal 38 7 2 2" xfId="13399"/>
    <cellStyle name="Normal 38 7 2 2 10" xfId="11037"/>
    <cellStyle name="Normal 38 7 2 2 11" xfId="11931"/>
    <cellStyle name="Normal 38 7 2 2 12" xfId="11465"/>
    <cellStyle name="Normal 38 7 2 2 13" xfId="9500"/>
    <cellStyle name="Normal 38 7 2 2 14" xfId="8965"/>
    <cellStyle name="Normal 38 7 2 2 15" xfId="8437"/>
    <cellStyle name="Normal 38 7 2 2 16" xfId="7900"/>
    <cellStyle name="Normal 38 7 2 2 17" xfId="7376"/>
    <cellStyle name="Normal 38 7 2 2 18" xfId="6852"/>
    <cellStyle name="Normal 38 7 2 2 19" xfId="6331"/>
    <cellStyle name="Normal 38 7 2 2 2" xfId="9387"/>
    <cellStyle name="Normal 38 7 2 2 2 10" xfId="11961"/>
    <cellStyle name="Normal 38 7 2 2 2 11" xfId="11945"/>
    <cellStyle name="Normal 38 7 2 2 2 12" xfId="11738"/>
    <cellStyle name="Normal 38 7 2 2 2 13" xfId="10048"/>
    <cellStyle name="Normal 38 7 2 2 2 14" xfId="9362"/>
    <cellStyle name="Normal 38 7 2 2 2 15" xfId="8832"/>
    <cellStyle name="Normal 38 7 2 2 2 16" xfId="8302"/>
    <cellStyle name="Normal 38 7 2 2 2 17" xfId="7769"/>
    <cellStyle name="Normal 38 7 2 2 2 18" xfId="7244"/>
    <cellStyle name="Normal 38 7 2 2 2 19" xfId="6719"/>
    <cellStyle name="Normal 38 7 2 2 2 2" xfId="14776"/>
    <cellStyle name="Normal 38 7 2 2 2 2 10" xfId="7846"/>
    <cellStyle name="Normal 38 7 2 2 2 2 11" xfId="7321"/>
    <cellStyle name="Normal 38 7 2 2 2 2 12" xfId="6796"/>
    <cellStyle name="Normal 38 7 2 2 2 2 13" xfId="6276"/>
    <cellStyle name="Normal 38 7 2 2 2 2 14" xfId="5761"/>
    <cellStyle name="Normal 38 7 2 2 2 2 15" xfId="5255"/>
    <cellStyle name="Normal 38 7 2 2 2 2 16" xfId="4754"/>
    <cellStyle name="Normal 38 7 2 2 2 2 17" xfId="4252"/>
    <cellStyle name="Normal 38 7 2 2 2 2 18" xfId="3772"/>
    <cellStyle name="Normal 38 7 2 2 2 2 19" xfId="3286"/>
    <cellStyle name="Normal 38 7 2 2 2 2 2" xfId="14384"/>
    <cellStyle name="Normal 38 7 2 2 2 2 2 10" xfId="7468"/>
    <cellStyle name="Normal 38 7 2 2 2 2 2 11" xfId="6943"/>
    <cellStyle name="Normal 38 7 2 2 2 2 2 12" xfId="6419"/>
    <cellStyle name="Normal 38 7 2 2 2 2 2 13" xfId="5902"/>
    <cellStyle name="Normal 38 7 2 2 2 2 2 14" xfId="5392"/>
    <cellStyle name="Normal 38 7 2 2 2 2 2 15" xfId="4890"/>
    <cellStyle name="Normal 38 7 2 2 2 2 2 16" xfId="4391"/>
    <cellStyle name="Normal 38 7 2 2 2 2 2 17" xfId="3900"/>
    <cellStyle name="Normal 38 7 2 2 2 2 2 18" xfId="3416"/>
    <cellStyle name="Normal 38 7 2 2 2 2 2 19" xfId="2944"/>
    <cellStyle name="Normal 38 7 2 2 2 2 2 2" xfId="14165"/>
    <cellStyle name="Normal 38 7 2 2 2 2 2 2 10" xfId="6214"/>
    <cellStyle name="Normal 38 7 2 2 2 2 2 2 11" xfId="5700"/>
    <cellStyle name="Normal 38 7 2 2 2 2 2 2 12" xfId="5194"/>
    <cellStyle name="Normal 38 7 2 2 2 2 2 2 13" xfId="4693"/>
    <cellStyle name="Normal 38 7 2 2 2 2 2 2 14" xfId="4191"/>
    <cellStyle name="Normal 38 7 2 2 2 2 2 2 15" xfId="3710"/>
    <cellStyle name="Normal 38 7 2 2 2 2 2 2 16" xfId="3225"/>
    <cellStyle name="Normal 38 7 2 2 2 2 2 2 17" xfId="2757"/>
    <cellStyle name="Normal 38 7 2 2 2 2 2 2 18" xfId="2307"/>
    <cellStyle name="Normal 38 7 2 2 2 2 2 2 19" xfId="1873"/>
    <cellStyle name="Normal 38 7 2 2 2 2 2 2 2" xfId="12657"/>
    <cellStyle name="Normal 38 7 2 2 2 2 2 2 2 10" xfId="6086"/>
    <cellStyle name="Normal 38 7 2 2 2 2 2 2 2 11" xfId="5576"/>
    <cellStyle name="Normal 38 7 2 2 2 2 2 2 2 12" xfId="5068"/>
    <cellStyle name="Normal 38 7 2 2 2 2 2 2 2 13" xfId="4570"/>
    <cellStyle name="Normal 38 7 2 2 2 2 2 2 2 14" xfId="4066"/>
    <cellStyle name="Normal 38 7 2 2 2 2 2 2 2 15" xfId="3588"/>
    <cellStyle name="Normal 38 7 2 2 2 2 2 2 2 16" xfId="3108"/>
    <cellStyle name="Normal 38 7 2 2 2 2 2 2 2 17" xfId="2635"/>
    <cellStyle name="Normal 38 7 2 2 2 2 2 2 2 18" xfId="2189"/>
    <cellStyle name="Normal 38 7 2 2 2 2 2 2 2 19" xfId="1765"/>
    <cellStyle name="Normal 38 7 2 2 2 2 2 2 2 2" xfId="12524"/>
    <cellStyle name="Normal 38 7 2 2 2 2 2 2 2 20" xfId="1374"/>
    <cellStyle name="Normal 38 7 2 2 2 2 2 2 2 21" xfId="996"/>
    <cellStyle name="Normal 38 7 2 2 2 2 2 2 2 22" xfId="679"/>
    <cellStyle name="Normal 38 7 2 2 2 2 2 2 2 23" xfId="402"/>
    <cellStyle name="Normal 38 7 2 2 2 2 2 2 2 24" xfId="202"/>
    <cellStyle name="Normal 38 7 2 2 2 2 2 2 2 25" xfId="74"/>
    <cellStyle name="Normal 38 7 2 2 2 2 2 2 2 26" xfId="17907"/>
    <cellStyle name="Normal 38 7 2 2 2 2 2 2 2 27" xfId="19248"/>
    <cellStyle name="Normal 38 7 2 2 2 2 2 2 2 28" xfId="20570"/>
    <cellStyle name="Normal 38 7 2 2 2 2 2 2 2 29" xfId="21926"/>
    <cellStyle name="Normal 38 7 2 2 2 2 2 2 2 3" xfId="9795"/>
    <cellStyle name="Normal 38 7 2 2 2 2 2 2 2 30" xfId="23282"/>
    <cellStyle name="Normal 38 7 2 2 2 2 2 2 2 31" xfId="24598"/>
    <cellStyle name="Normal 38 7 2 2 2 2 2 2 2 32" xfId="25821"/>
    <cellStyle name="Normal 38 7 2 2 2 2 2 2 2 33" xfId="26843"/>
    <cellStyle name="Normal 38 7 2 2 2 2 2 2 2 34" xfId="27517"/>
    <cellStyle name="Normal 38 7 2 2 2 2 2 2 2 4" xfId="9247"/>
    <cellStyle name="Normal 38 7 2 2 2 2 2 2 2 5" xfId="8716"/>
    <cellStyle name="Normal 38 7 2 2 2 2 2 2 2 6" xfId="8183"/>
    <cellStyle name="Normal 38 7 2 2 2 2 2 2 2 7" xfId="7654"/>
    <cellStyle name="Normal 38 7 2 2 2 2 2 2 2 8" xfId="7128"/>
    <cellStyle name="Normal 38 7 2 2 2 2 2 2 2 9" xfId="6605"/>
    <cellStyle name="Normal 38 7 2 2 2 2 2 2 20" xfId="1473"/>
    <cellStyle name="Normal 38 7 2 2 2 2 2 2 21" xfId="1099"/>
    <cellStyle name="Normal 38 7 2 2 2 2 2 2 22" xfId="767"/>
    <cellStyle name="Normal 38 7 2 2 2 2 2 2 23" xfId="477"/>
    <cellStyle name="Normal 38 7 2 2 2 2 2 2 24" xfId="260"/>
    <cellStyle name="Normal 38 7 2 2 2 2 2 2 25" xfId="110"/>
    <cellStyle name="Normal 38 7 2 2 2 2 2 2 26" xfId="17777"/>
    <cellStyle name="Normal 38 7 2 2 2 2 2 2 27" xfId="19117"/>
    <cellStyle name="Normal 38 7 2 2 2 2 2 2 28" xfId="20443"/>
    <cellStyle name="Normal 38 7 2 2 2 2 2 2 29" xfId="21797"/>
    <cellStyle name="Normal 38 7 2 2 2 2 2 2 3" xfId="9930"/>
    <cellStyle name="Normal 38 7 2 2 2 2 2 2 30" xfId="23155"/>
    <cellStyle name="Normal 38 7 2 2 2 2 2 2 31" xfId="24475"/>
    <cellStyle name="Normal 38 7 2 2 2 2 2 2 32" xfId="25704"/>
    <cellStyle name="Normal 38 7 2 2 2 2 2 2 33" xfId="26742"/>
    <cellStyle name="Normal 38 7 2 2 2 2 2 2 34" xfId="27448"/>
    <cellStyle name="Normal 38 7 2 2 2 2 2 2 4" xfId="9378"/>
    <cellStyle name="Normal 38 7 2 2 2 2 2 2 5" xfId="8848"/>
    <cellStyle name="Normal 38 7 2 2 2 2 2 2 6" xfId="8318"/>
    <cellStyle name="Normal 38 7 2 2 2 2 2 2 7" xfId="7785"/>
    <cellStyle name="Normal 38 7 2 2 2 2 2 2 8" xfId="7259"/>
    <cellStyle name="Normal 38 7 2 2 2 2 2 2 9" xfId="6735"/>
    <cellStyle name="Normal 38 7 2 2 2 2 2 20" xfId="2483"/>
    <cellStyle name="Normal 38 7 2 2 2 2 2 21" xfId="2035"/>
    <cellStyle name="Normal 38 7 2 2 2 2 2 22" xfId="1449"/>
    <cellStyle name="Normal 38 7 2 2 2 2 2 23" xfId="1437"/>
    <cellStyle name="Normal 38 7 2 2 2 2 2 24" xfId="889"/>
    <cellStyle name="Normal 38 7 2 2 2 2 2 25" xfId="582"/>
    <cellStyle name="Normal 38 7 2 2 2 2 2 26" xfId="16431"/>
    <cellStyle name="Normal 38 7 2 2 2 2 2 27" xfId="15806"/>
    <cellStyle name="Normal 38 7 2 2 2 2 2 28" xfId="16758"/>
    <cellStyle name="Normal 38 7 2 2 2 2 2 29" xfId="19569"/>
    <cellStyle name="Normal 38 7 2 2 2 2 2 3" xfId="11269"/>
    <cellStyle name="Normal 38 7 2 2 2 2 2 30" xfId="21149"/>
    <cellStyle name="Normal 38 7 2 2 2 2 2 31" xfId="22181"/>
    <cellStyle name="Normal 38 7 2 2 2 2 2 32" xfId="23904"/>
    <cellStyle name="Normal 38 7 2 2 2 2 2 33" xfId="23615"/>
    <cellStyle name="Normal 38 7 2 2 2 2 2 34" xfId="26693"/>
    <cellStyle name="Normal 38 7 2 2 2 2 2 4" xfId="11771"/>
    <cellStyle name="Normal 38 7 2 2 2 2 2 5" xfId="10521"/>
    <cellStyle name="Normal 38 7 2 2 2 2 2 6" xfId="9596"/>
    <cellStyle name="Normal 38 7 2 2 2 2 2 7" xfId="9059"/>
    <cellStyle name="Normal 38 7 2 2 2 2 2 8" xfId="8528"/>
    <cellStyle name="Normal 38 7 2 2 2 2 2 9" xfId="7993"/>
    <cellStyle name="Normal 38 7 2 2 2 2 20" xfId="2817"/>
    <cellStyle name="Normal 38 7 2 2 2 2 21" xfId="2363"/>
    <cellStyle name="Normal 38 7 2 2 2 2 22" xfId="1923"/>
    <cellStyle name="Normal 38 7 2 2 2 2 23" xfId="1078"/>
    <cellStyle name="Normal 38 7 2 2 2 2 24" xfId="10827"/>
    <cellStyle name="Normal 38 7 2 2 2 2 25" xfId="811"/>
    <cellStyle name="Normal 38 7 2 2 2 2 26" xfId="518"/>
    <cellStyle name="Normal 38 7 2 2 2 2 27" xfId="16224"/>
    <cellStyle name="Normal 38 7 2 2 2 2 28" xfId="17677"/>
    <cellStyle name="Normal 38 7 2 2 2 2 29" xfId="17879"/>
    <cellStyle name="Normal 38 7 2 2 2 2 3" xfId="13112"/>
    <cellStyle name="Normal 38 7 2 2 2 2 30" xfId="16798"/>
    <cellStyle name="Normal 38 7 2 2 2 2 31" xfId="21447"/>
    <cellStyle name="Normal 38 7 2 2 2 2 32" xfId="22983"/>
    <cellStyle name="Normal 38 7 2 2 2 2 33" xfId="23814"/>
    <cellStyle name="Normal 38 7 2 2 2 2 34" xfId="24629"/>
    <cellStyle name="Normal 38 7 2 2 2 2 35" xfId="26301"/>
    <cellStyle name="Normal 38 7 2 2 2 2 4" xfId="11487"/>
    <cellStyle name="Normal 38 7 2 2 2 2 5" xfId="9903"/>
    <cellStyle name="Normal 38 7 2 2 2 2 6" xfId="11077"/>
    <cellStyle name="Normal 38 7 2 2 2 2 7" xfId="9443"/>
    <cellStyle name="Normal 38 7 2 2 2 2 8" xfId="8910"/>
    <cellStyle name="Normal 38 7 2 2 2 2 9" xfId="8381"/>
    <cellStyle name="Normal 38 7 2 2 2 20" xfId="6199"/>
    <cellStyle name="Normal 38 7 2 2 2 21" xfId="5684"/>
    <cellStyle name="Normal 38 7 2 2 2 22" xfId="5179"/>
    <cellStyle name="Normal 38 7 2 2 2 23" xfId="4679"/>
    <cellStyle name="Normal 38 7 2 2 2 24" xfId="4176"/>
    <cellStyle name="Normal 38 7 2 2 2 25" xfId="3696"/>
    <cellStyle name="Normal 38 7 2 2 2 26" xfId="1997"/>
    <cellStyle name="Normal 38 7 2 2 2 27" xfId="9438"/>
    <cellStyle name="Normal 38 7 2 2 2 28" xfId="1312"/>
    <cellStyle name="Normal 38 7 2 2 2 29" xfId="3151"/>
    <cellStyle name="Normal 38 7 2 2 2 3" xfId="13931"/>
    <cellStyle name="Normal 38 7 2 2 2 30" xfId="15841"/>
    <cellStyle name="Normal 38 7 2 2 2 31" xfId="17653"/>
    <cellStyle name="Normal 38 7 2 2 2 32" xfId="18521"/>
    <cellStyle name="Normal 38 7 2 2 2 33" xfId="19365"/>
    <cellStyle name="Normal 38 7 2 2 2 34" xfId="18083"/>
    <cellStyle name="Normal 38 7 2 2 2 35" xfId="22763"/>
    <cellStyle name="Normal 38 7 2 2 2 36" xfId="24461"/>
    <cellStyle name="Normal 38 7 2 2 2 37" xfId="25163"/>
    <cellStyle name="Normal 38 7 2 2 2 38" xfId="26457"/>
    <cellStyle name="Normal 38 7 2 2 2 4" xfId="13769"/>
    <cellStyle name="Normal 38 7 2 2 2 5" xfId="13644"/>
    <cellStyle name="Normal 38 7 2 2 2 6" xfId="13255"/>
    <cellStyle name="Normal 38 7 2 2 2 6 10" xfId="26298"/>
    <cellStyle name="Normal 38 7 2 2 2 6 11" xfId="27190"/>
    <cellStyle name="Normal 38 7 2 2 2 6 2" xfId="12850"/>
    <cellStyle name="Normal 38 7 2 2 2 6 3" xfId="17187"/>
    <cellStyle name="Normal 38 7 2 2 2 6 4" xfId="18535"/>
    <cellStyle name="Normal 38 7 2 2 2 6 5" xfId="19868"/>
    <cellStyle name="Normal 38 7 2 2 2 6 6" xfId="21220"/>
    <cellStyle name="Normal 38 7 2 2 2 6 7" xfId="22576"/>
    <cellStyle name="Normal 38 7 2 2 2 6 8" xfId="23913"/>
    <cellStyle name="Normal 38 7 2 2 2 6 9" xfId="25177"/>
    <cellStyle name="Normal 38 7 2 2 2 7" xfId="11882"/>
    <cellStyle name="Normal 38 7 2 2 2 8" xfId="11584"/>
    <cellStyle name="Normal 38 7 2 2 2 9" xfId="10336"/>
    <cellStyle name="Normal 38 7 2 2 20" xfId="5814"/>
    <cellStyle name="Normal 38 7 2 2 21" xfId="5307"/>
    <cellStyle name="Normal 38 7 2 2 22" xfId="4803"/>
    <cellStyle name="Normal 38 7 2 2 23" xfId="4303"/>
    <cellStyle name="Normal 38 7 2 2 24" xfId="3820"/>
    <cellStyle name="Normal 38 7 2 2 25" xfId="3332"/>
    <cellStyle name="Normal 38 7 2 2 26" xfId="1549"/>
    <cellStyle name="Normal 38 7 2 2 27" xfId="7417"/>
    <cellStyle name="Normal 38 7 2 2 28" xfId="6524"/>
    <cellStyle name="Normal 38 7 2 2 29" xfId="2347"/>
    <cellStyle name="Normal 38 7 2 2 3" xfId="14699"/>
    <cellStyle name="Normal 38 7 2 2 3 10" xfId="11763"/>
    <cellStyle name="Normal 38 7 2 2 3 11" xfId="10089"/>
    <cellStyle name="Normal 38 7 2 2 3 12" xfId="9981"/>
    <cellStyle name="Normal 38 7 2 2 3 13" xfId="9182"/>
    <cellStyle name="Normal 38 7 2 2 3 14" xfId="8651"/>
    <cellStyle name="Normal 38 7 2 2 3 15" xfId="8119"/>
    <cellStyle name="Normal 38 7 2 2 3 16" xfId="7589"/>
    <cellStyle name="Normal 38 7 2 2 3 17" xfId="7063"/>
    <cellStyle name="Normal 38 7 2 2 3 18" xfId="6540"/>
    <cellStyle name="Normal 38 7 2 2 3 19" xfId="6022"/>
    <cellStyle name="Normal 38 7 2 2 3 2" xfId="14583"/>
    <cellStyle name="Normal 38 7 2 2 3 2 10" xfId="8804"/>
    <cellStyle name="Normal 38 7 2 2 3 2 11" xfId="8273"/>
    <cellStyle name="Normal 38 7 2 2 3 2 12" xfId="7742"/>
    <cellStyle name="Normal 38 7 2 2 3 2 13" xfId="7216"/>
    <cellStyle name="Normal 38 7 2 2 3 2 14" xfId="6692"/>
    <cellStyle name="Normal 38 7 2 2 3 2 15" xfId="6171"/>
    <cellStyle name="Normal 38 7 2 2 3 2 16" xfId="5659"/>
    <cellStyle name="Normal 38 7 2 2 3 2 17" xfId="5151"/>
    <cellStyle name="Normal 38 7 2 2 3 2 18" xfId="4652"/>
    <cellStyle name="Normal 38 7 2 2 3 2 19" xfId="4151"/>
    <cellStyle name="Normal 38 7 2 2 3 2 2" xfId="14532"/>
    <cellStyle name="Normal 38 7 2 2 3 2 2 10" xfId="6293"/>
    <cellStyle name="Normal 38 7 2 2 3 2 2 11" xfId="5776"/>
    <cellStyle name="Normal 38 7 2 2 3 2 2 12" xfId="5270"/>
    <cellStyle name="Normal 38 7 2 2 3 2 2 13" xfId="4770"/>
    <cellStyle name="Normal 38 7 2 2 3 2 2 14" xfId="4268"/>
    <cellStyle name="Normal 38 7 2 2 3 2 2 15" xfId="3787"/>
    <cellStyle name="Normal 38 7 2 2 3 2 2 16" xfId="3300"/>
    <cellStyle name="Normal 38 7 2 2 3 2 2 17" xfId="2834"/>
    <cellStyle name="Normal 38 7 2 2 3 2 2 18" xfId="2377"/>
    <cellStyle name="Normal 38 7 2 2 3 2 2 19" xfId="1936"/>
    <cellStyle name="Normal 38 7 2 2 3 2 2 2" xfId="12739"/>
    <cellStyle name="Normal 38 7 2 2 3 2 2 2 10" xfId="6257"/>
    <cellStyle name="Normal 38 7 2 2 3 2 2 2 11" xfId="5742"/>
    <cellStyle name="Normal 38 7 2 2 3 2 2 2 12" xfId="5235"/>
    <cellStyle name="Normal 38 7 2 2 3 2 2 2 13" xfId="4735"/>
    <cellStyle name="Normal 38 7 2 2 3 2 2 2 14" xfId="4233"/>
    <cellStyle name="Normal 38 7 2 2 3 2 2 2 15" xfId="3752"/>
    <cellStyle name="Normal 38 7 2 2 3 2 2 2 16" xfId="3268"/>
    <cellStyle name="Normal 38 7 2 2 3 2 2 2 17" xfId="2799"/>
    <cellStyle name="Normal 38 7 2 2 3 2 2 2 18" xfId="2346"/>
    <cellStyle name="Normal 38 7 2 2 3 2 2 2 19" xfId="1911"/>
    <cellStyle name="Normal 38 7 2 2 3 2 2 2 2" xfId="12701"/>
    <cellStyle name="Normal 38 7 2 2 3 2 2 2 20" xfId="1511"/>
    <cellStyle name="Normal 38 7 2 2 3 2 2 2 21" xfId="1142"/>
    <cellStyle name="Normal 38 7 2 2 3 2 2 2 22" xfId="803"/>
    <cellStyle name="Normal 38 7 2 2 3 2 2 2 23" xfId="512"/>
    <cellStyle name="Normal 38 7 2 2 3 2 2 2 24" xfId="295"/>
    <cellStyle name="Normal 38 7 2 2 3 2 2 2 25" xfId="141"/>
    <cellStyle name="Normal 38 7 2 2 3 2 2 2 26" xfId="17734"/>
    <cellStyle name="Normal 38 7 2 2 3 2 2 2 27" xfId="19074"/>
    <cellStyle name="Normal 38 7 2 2 3 2 2 2 28" xfId="20400"/>
    <cellStyle name="Normal 38 7 2 2 3 2 2 2 29" xfId="21754"/>
    <cellStyle name="Normal 38 7 2 2 3 2 2 2 3" xfId="9974"/>
    <cellStyle name="Normal 38 7 2 2 3 2 2 2 30" xfId="23112"/>
    <cellStyle name="Normal 38 7 2 2 3 2 2 2 31" xfId="24432"/>
    <cellStyle name="Normal 38 7 2 2 3 2 2 2 32" xfId="25661"/>
    <cellStyle name="Normal 38 7 2 2 3 2 2 2 33" xfId="26699"/>
    <cellStyle name="Normal 38 7 2 2 3 2 2 2 34" xfId="27410"/>
    <cellStyle name="Normal 38 7 2 2 3 2 2 2 4" xfId="9423"/>
    <cellStyle name="Normal 38 7 2 2 3 2 2 2 5" xfId="8890"/>
    <cellStyle name="Normal 38 7 2 2 3 2 2 2 6" xfId="8361"/>
    <cellStyle name="Normal 38 7 2 2 3 2 2 2 7" xfId="7827"/>
    <cellStyle name="Normal 38 7 2 2 3 2 2 2 8" xfId="7302"/>
    <cellStyle name="Normal 38 7 2 2 3 2 2 2 9" xfId="6777"/>
    <cellStyle name="Normal 38 7 2 2 3 2 2 20" xfId="1535"/>
    <cellStyle name="Normal 38 7 2 2 3 2 2 21" xfId="1164"/>
    <cellStyle name="Normal 38 7 2 2 3 2 2 22" xfId="819"/>
    <cellStyle name="Normal 38 7 2 2 3 2 2 23" xfId="524"/>
    <cellStyle name="Normal 38 7 2 2 3 2 2 24" xfId="299"/>
    <cellStyle name="Normal 38 7 2 2 3 2 2 25" xfId="143"/>
    <cellStyle name="Normal 38 7 2 2 3 2 2 26" xfId="17697"/>
    <cellStyle name="Normal 38 7 2 2 3 2 2 27" xfId="19036"/>
    <cellStyle name="Normal 38 7 2 2 3 2 2 28" xfId="20363"/>
    <cellStyle name="Normal 38 7 2 2 3 2 2 29" xfId="21719"/>
    <cellStyle name="Normal 38 7 2 2 3 2 2 3" xfId="10012"/>
    <cellStyle name="Normal 38 7 2 2 3 2 2 30" xfId="23075"/>
    <cellStyle name="Normal 38 7 2 2 3 2 2 31" xfId="24395"/>
    <cellStyle name="Normal 38 7 2 2 3 2 2 32" xfId="25629"/>
    <cellStyle name="Normal 38 7 2 2 3 2 2 33" xfId="26671"/>
    <cellStyle name="Normal 38 7 2 2 3 2 2 34" xfId="27396"/>
    <cellStyle name="Normal 38 7 2 2 3 2 2 4" xfId="9461"/>
    <cellStyle name="Normal 38 7 2 2 3 2 2 5" xfId="8927"/>
    <cellStyle name="Normal 38 7 2 2 3 2 2 6" xfId="8399"/>
    <cellStyle name="Normal 38 7 2 2 3 2 2 7" xfId="7862"/>
    <cellStyle name="Normal 38 7 2 2 3 2 2 8" xfId="7338"/>
    <cellStyle name="Normal 38 7 2 2 3 2 2 9" xfId="6813"/>
    <cellStyle name="Normal 38 7 2 2 3 2 20" xfId="3670"/>
    <cellStyle name="Normal 38 7 2 2 3 2 21" xfId="3188"/>
    <cellStyle name="Normal 38 7 2 2 3 2 22" xfId="3024"/>
    <cellStyle name="Normal 38 7 2 2 3 2 23" xfId="3014"/>
    <cellStyle name="Normal 38 7 2 2 3 2 24" xfId="5250"/>
    <cellStyle name="Normal 38 7 2 2 3 2 25" xfId="1710"/>
    <cellStyle name="Normal 38 7 2 2 3 2 26" xfId="16077"/>
    <cellStyle name="Normal 38 7 2 2 3 2 27" xfId="17255"/>
    <cellStyle name="Normal 38 7 2 2 3 2 28" xfId="19284"/>
    <cellStyle name="Normal 38 7 2 2 3 2 29" xfId="16293"/>
    <cellStyle name="Normal 38 7 2 2 3 2 3" xfId="11639"/>
    <cellStyle name="Normal 38 7 2 2 3 2 30" xfId="16433"/>
    <cellStyle name="Normal 38 7 2 2 3 2 31" xfId="22612"/>
    <cellStyle name="Normal 38 7 2 2 3 2 32" xfId="18902"/>
    <cellStyle name="Normal 38 7 2 2 3 2 33" xfId="25855"/>
    <cellStyle name="Normal 38 7 2 2 3 2 34" xfId="24900"/>
    <cellStyle name="Normal 38 7 2 2 3 2 4" xfId="11950"/>
    <cellStyle name="Normal 38 7 2 2 3 2 5" xfId="11039"/>
    <cellStyle name="Normal 38 7 2 2 3 2 6" xfId="10492"/>
    <cellStyle name="Normal 38 7 2 2 3 2 7" xfId="12132"/>
    <cellStyle name="Normal 38 7 2 2 3 2 8" xfId="10039"/>
    <cellStyle name="Normal 38 7 2 2 3 2 9" xfId="9334"/>
    <cellStyle name="Normal 38 7 2 2 3 20" xfId="5511"/>
    <cellStyle name="Normal 38 7 2 2 3 21" xfId="5004"/>
    <cellStyle name="Normal 38 7 2 2 3 22" xfId="4505"/>
    <cellStyle name="Normal 38 7 2 2 3 23" xfId="2705"/>
    <cellStyle name="Normal 38 7 2 2 3 24" xfId="3404"/>
    <cellStyle name="Normal 38 7 2 2 3 25" xfId="11402"/>
    <cellStyle name="Normal 38 7 2 2 3 26" xfId="1951"/>
    <cellStyle name="Normal 38 7 2 2 3 27" xfId="16026"/>
    <cellStyle name="Normal 38 7 2 2 3 28" xfId="16870"/>
    <cellStyle name="Normal 38 7 2 2 3 29" xfId="18947"/>
    <cellStyle name="Normal 38 7 2 2 3 3" xfId="13308"/>
    <cellStyle name="Normal 38 7 2 2 3 3 10" xfId="27162"/>
    <cellStyle name="Normal 38 7 2 2 3 3 2" xfId="17136"/>
    <cellStyle name="Normal 38 7 2 2 3 3 3" xfId="18484"/>
    <cellStyle name="Normal 38 7 2 2 3 3 4" xfId="19817"/>
    <cellStyle name="Normal 38 7 2 2 3 3 5" xfId="21170"/>
    <cellStyle name="Normal 38 7 2 2 3 3 6" xfId="22525"/>
    <cellStyle name="Normal 38 7 2 2 3 3 7" xfId="23865"/>
    <cellStyle name="Normal 38 7 2 2 3 3 8" xfId="25131"/>
    <cellStyle name="Normal 38 7 2 2 3 3 9" xfId="26257"/>
    <cellStyle name="Normal 38 7 2 2 3 30" xfId="15321"/>
    <cellStyle name="Normal 38 7 2 2 3 31" xfId="21802"/>
    <cellStyle name="Normal 38 7 2 2 3 32" xfId="20786"/>
    <cellStyle name="Normal 38 7 2 2 3 33" xfId="23852"/>
    <cellStyle name="Normal 38 7 2 2 3 34" xfId="25545"/>
    <cellStyle name="Normal 38 7 2 2 3 35" xfId="24371"/>
    <cellStyle name="Normal 38 7 2 2 3 4" xfId="11691"/>
    <cellStyle name="Normal 38 7 2 2 3 5" xfId="12188"/>
    <cellStyle name="Normal 38 7 2 2 3 6" xfId="10334"/>
    <cellStyle name="Normal 38 7 2 2 3 7" xfId="11069"/>
    <cellStyle name="Normal 38 7 2 2 3 8" xfId="10828"/>
    <cellStyle name="Normal 38 7 2 2 3 9" xfId="12287"/>
    <cellStyle name="Normal 38 7 2 2 30" xfId="15550"/>
    <cellStyle name="Normal 38 7 2 2 31" xfId="17604"/>
    <cellStyle name="Normal 38 7 2 2 32" xfId="19053"/>
    <cellStyle name="Normal 38 7 2 2 33" xfId="15356"/>
    <cellStyle name="Normal 38 7 2 2 34" xfId="19669"/>
    <cellStyle name="Normal 38 7 2 2 35" xfId="21544"/>
    <cellStyle name="Normal 38 7 2 2 36" xfId="22067"/>
    <cellStyle name="Normal 38 7 2 2 37" xfId="25643"/>
    <cellStyle name="Normal 38 7 2 2 38" xfId="26536"/>
    <cellStyle name="Normal 38 7 2 2 4" xfId="15072"/>
    <cellStyle name="Normal 38 7 2 2 4 10" xfId="26939"/>
    <cellStyle name="Normal 38 7 2 2 4 2" xfId="16642"/>
    <cellStyle name="Normal 38 7 2 2 4 3" xfId="15536"/>
    <cellStyle name="Normal 38 7 2 2 4 4" xfId="18282"/>
    <cellStyle name="Normal 38 7 2 2 4 5" xfId="20687"/>
    <cellStyle name="Normal 38 7 2 2 4 6" xfId="22049"/>
    <cellStyle name="Normal 38 7 2 2 4 7" xfId="23400"/>
    <cellStyle name="Normal 38 7 2 2 4 8" xfId="23655"/>
    <cellStyle name="Normal 38 7 2 2 4 9" xfId="24946"/>
    <cellStyle name="Normal 38 7 2 2 5" xfId="13733"/>
    <cellStyle name="Normal 38 7 2 2 5 10" xfId="26987"/>
    <cellStyle name="Normal 38 7 2 2 5 2" xfId="16774"/>
    <cellStyle name="Normal 38 7 2 2 5 3" xfId="18124"/>
    <cellStyle name="Normal 38 7 2 2 5 4" xfId="19461"/>
    <cellStyle name="Normal 38 7 2 2 5 5" xfId="20818"/>
    <cellStyle name="Normal 38 7 2 2 5 6" xfId="22176"/>
    <cellStyle name="Normal 38 7 2 2 5 7" xfId="23525"/>
    <cellStyle name="Normal 38 7 2 2 5 8" xfId="24802"/>
    <cellStyle name="Normal 38 7 2 2 5 9" xfId="25988"/>
    <cellStyle name="Normal 38 7 2 2 6" xfId="13358"/>
    <cellStyle name="Normal 38 7 2 2 6 2" xfId="13014"/>
    <cellStyle name="Normal 38 7 2 2 6 2 10" xfId="27277"/>
    <cellStyle name="Normal 38 7 2 2 6 2 2" xfId="17425"/>
    <cellStyle name="Normal 38 7 2 2 6 2 3" xfId="18770"/>
    <cellStyle name="Normal 38 7 2 2 6 2 4" xfId="20099"/>
    <cellStyle name="Normal 38 7 2 2 6 2 5" xfId="21453"/>
    <cellStyle name="Normal 38 7 2 2 6 2 6" xfId="22807"/>
    <cellStyle name="Normal 38 7 2 2 6 2 7" xfId="24137"/>
    <cellStyle name="Normal 38 7 2 2 6 2 8" xfId="25386"/>
    <cellStyle name="Normal 38 7 2 2 6 2 9" xfId="26468"/>
    <cellStyle name="Normal 38 7 2 2 7" xfId="12195"/>
    <cellStyle name="Normal 38 7 2 2 8" xfId="10824"/>
    <cellStyle name="Normal 38 7 2 2 9" xfId="11532"/>
    <cellStyle name="Normal 38 7 2 3" xfId="14738"/>
    <cellStyle name="Normal 38 7 2 4" xfId="14698"/>
    <cellStyle name="Normal 38 7 2 5" xfId="15111"/>
    <cellStyle name="Normal 38 7 2 5 10" xfId="24122"/>
    <cellStyle name="Normal 38 7 2 5 11" xfId="24755"/>
    <cellStyle name="Normal 38 7 2 5 12" xfId="25640"/>
    <cellStyle name="Normal 38 7 2 5 2" xfId="14315"/>
    <cellStyle name="Normal 38 7 2 5 2 2" xfId="13027"/>
    <cellStyle name="Normal 38 7 2 5 2 2 10" xfId="26459"/>
    <cellStyle name="Normal 38 7 2 5 2 2 11" xfId="27271"/>
    <cellStyle name="Normal 38 7 2 5 2 2 2" xfId="12627"/>
    <cellStyle name="Normal 38 7 2 5 2 2 3" xfId="17412"/>
    <cellStyle name="Normal 38 7 2 5 2 2 4" xfId="18757"/>
    <cellStyle name="Normal 38 7 2 5 2 2 5" xfId="20086"/>
    <cellStyle name="Normal 38 7 2 5 2 2 6" xfId="21440"/>
    <cellStyle name="Normal 38 7 2 5 2 2 7" xfId="22795"/>
    <cellStyle name="Normal 38 7 2 5 2 2 8" xfId="24125"/>
    <cellStyle name="Normal 38 7 2 5 2 2 9" xfId="25373"/>
    <cellStyle name="Normal 38 7 2 5 3" xfId="13220"/>
    <cellStyle name="Normal 38 7 2 5 4" xfId="15512"/>
    <cellStyle name="Normal 38 7 2 5 5" xfId="17979"/>
    <cellStyle name="Normal 38 7 2 5 6" xfId="18074"/>
    <cellStyle name="Normal 38 7 2 5 7" xfId="18787"/>
    <cellStyle name="Normal 38 7 2 5 8" xfId="21449"/>
    <cellStyle name="Normal 38 7 2 5 9" xfId="22985"/>
    <cellStyle name="Normal 38 7 2 6" xfId="14474"/>
    <cellStyle name="Normal 38 7 2 7" xfId="14131"/>
    <cellStyle name="Normal 38 7 2 8" xfId="13861"/>
    <cellStyle name="Normal 38 7 2 9" xfId="13450"/>
    <cellStyle name="Normal 38 7 2 9 10" xfId="26174"/>
    <cellStyle name="Normal 38 7 2 9 11" xfId="27118"/>
    <cellStyle name="Normal 38 7 2 9 2" xfId="12999"/>
    <cellStyle name="Normal 38 7 2 9 3" xfId="17024"/>
    <cellStyle name="Normal 38 7 2 9 4" xfId="18372"/>
    <cellStyle name="Normal 38 7 2 9 5" xfId="19704"/>
    <cellStyle name="Normal 38 7 2 9 6" xfId="21059"/>
    <cellStyle name="Normal 38 7 2 9 7" xfId="22414"/>
    <cellStyle name="Normal 38 7 2 9 8" xfId="23761"/>
    <cellStyle name="Normal 38 7 2 9 9" xfId="25028"/>
    <cellStyle name="Normal 38 7 3" xfId="14906"/>
    <cellStyle name="Normal 38 7 3 2" xfId="14875"/>
    <cellStyle name="Normal 38 7 3 2 10" xfId="18685"/>
    <cellStyle name="Normal 38 7 3 2 11" xfId="19483"/>
    <cellStyle name="Normal 38 7 3 2 12" xfId="20560"/>
    <cellStyle name="Normal 38 7 3 2 13" xfId="24005"/>
    <cellStyle name="Normal 38 7 3 2 14" xfId="25524"/>
    <cellStyle name="Normal 38 7 3 2 15" xfId="26332"/>
    <cellStyle name="Normal 38 7 3 2 2" xfId="14273"/>
    <cellStyle name="Normal 38 7 3 2 2 2" xfId="14247"/>
    <cellStyle name="Normal 38 7 3 2 2 2 10" xfId="24759"/>
    <cellStyle name="Normal 38 7 3 2 2 2 11" xfId="26356"/>
    <cellStyle name="Normal 38 7 3 2 2 2 2" xfId="12598"/>
    <cellStyle name="Normal 38 7 3 2 2 2 2 2" xfId="12577"/>
    <cellStyle name="Normal 38 7 3 2 2 2 2 2 10" xfId="27487"/>
    <cellStyle name="Normal 38 7 3 2 2 2 2 2 2" xfId="17854"/>
    <cellStyle name="Normal 38 7 3 2 2 2 2 2 3" xfId="19196"/>
    <cellStyle name="Normal 38 7 3 2 2 2 2 2 4" xfId="20518"/>
    <cellStyle name="Normal 38 7 3 2 2 2 2 2 5" xfId="21874"/>
    <cellStyle name="Normal 38 7 3 2 2 2 2 2 6" xfId="23231"/>
    <cellStyle name="Normal 38 7 3 2 2 2 2 2 7" xfId="24548"/>
    <cellStyle name="Normal 38 7 3 2 2 2 2 2 8" xfId="25775"/>
    <cellStyle name="Normal 38 7 3 2 2 2 2 2 9" xfId="26801"/>
    <cellStyle name="Normal 38 7 3 2 2 2 3" xfId="16357"/>
    <cellStyle name="Normal 38 7 3 2 2 2 4" xfId="17317"/>
    <cellStyle name="Normal 38 7 3 2 2 2 5" xfId="18079"/>
    <cellStyle name="Normal 38 7 3 2 2 2 6" xfId="20408"/>
    <cellStyle name="Normal 38 7 3 2 2 2 7" xfId="20254"/>
    <cellStyle name="Normal 38 7 3 2 2 2 8" xfId="17876"/>
    <cellStyle name="Normal 38 7 3 2 2 2 9" xfId="19403"/>
    <cellStyle name="Normal 38 7 3 2 2 3" xfId="13167"/>
    <cellStyle name="Normal 38 7 3 2 2 3 10" xfId="27223"/>
    <cellStyle name="Normal 38 7 3 2 2 3 2" xfId="17275"/>
    <cellStyle name="Normal 38 7 3 2 2 3 3" xfId="18622"/>
    <cellStyle name="Normal 38 7 3 2 2 3 4" xfId="19953"/>
    <cellStyle name="Normal 38 7 3 2 2 3 5" xfId="21304"/>
    <cellStyle name="Normal 38 7 3 2 2 3 6" xfId="22661"/>
    <cellStyle name="Normal 38 7 3 2 2 3 7" xfId="23994"/>
    <cellStyle name="Normal 38 7 3 2 2 3 8" xfId="25253"/>
    <cellStyle name="Normal 38 7 3 2 2 3 9" xfId="26362"/>
    <cellStyle name="Normal 38 7 3 2 3" xfId="14038"/>
    <cellStyle name="Normal 38 7 3 2 3 10" xfId="25307"/>
    <cellStyle name="Normal 38 7 3 2 3 2" xfId="16534"/>
    <cellStyle name="Normal 38 7 3 2 3 3" xfId="18005"/>
    <cellStyle name="Normal 38 7 3 2 3 4" xfId="17721"/>
    <cellStyle name="Normal 38 7 3 2 3 5" xfId="19137"/>
    <cellStyle name="Normal 38 7 3 2 3 6" xfId="20033"/>
    <cellStyle name="Normal 38 7 3 2 3 7" xfId="21952"/>
    <cellStyle name="Normal 38 7 3 2 3 8" xfId="22961"/>
    <cellStyle name="Normal 38 7 3 2 3 9" xfId="23854"/>
    <cellStyle name="Normal 38 7 3 2 4" xfId="13833"/>
    <cellStyle name="Normal 38 7 3 2 4 10" xfId="26956"/>
    <cellStyle name="Normal 38 7 3 2 4 2" xfId="16683"/>
    <cellStyle name="Normal 38 7 3 2 4 3" xfId="18035"/>
    <cellStyle name="Normal 38 7 3 2 4 4" xfId="19372"/>
    <cellStyle name="Normal 38 7 3 2 4 5" xfId="20728"/>
    <cellStyle name="Normal 38 7 3 2 4 6" xfId="22090"/>
    <cellStyle name="Normal 38 7 3 2 4 7" xfId="23441"/>
    <cellStyle name="Normal 38 7 3 2 4 8" xfId="24720"/>
    <cellStyle name="Normal 38 7 3 2 4 9" xfId="25925"/>
    <cellStyle name="Normal 38 7 3 2 5" xfId="13699"/>
    <cellStyle name="Normal 38 7 3 2 5 10" xfId="26999"/>
    <cellStyle name="Normal 38 7 3 2 5 2" xfId="16803"/>
    <cellStyle name="Normal 38 7 3 2 5 3" xfId="18153"/>
    <cellStyle name="Normal 38 7 3 2 5 4" xfId="19489"/>
    <cellStyle name="Normal 38 7 3 2 5 5" xfId="20845"/>
    <cellStyle name="Normal 38 7 3 2 5 6" xfId="22203"/>
    <cellStyle name="Normal 38 7 3 2 5 7" xfId="23554"/>
    <cellStyle name="Normal 38 7 3 2 5 8" xfId="24828"/>
    <cellStyle name="Normal 38 7 3 2 5 9" xfId="26009"/>
    <cellStyle name="Normal 38 7 3 2 6" xfId="13187"/>
    <cellStyle name="Normal 38 7 3 2 6 2" xfId="12903"/>
    <cellStyle name="Normal 38 7 3 2 6 2 10" xfId="27327"/>
    <cellStyle name="Normal 38 7 3 2 6 2 2" xfId="17534"/>
    <cellStyle name="Normal 38 7 3 2 6 2 3" xfId="18880"/>
    <cellStyle name="Normal 38 7 3 2 6 2 4" xfId="20206"/>
    <cellStyle name="Normal 38 7 3 2 6 2 5" xfId="21560"/>
    <cellStyle name="Normal 38 7 3 2 6 2 6" xfId="22916"/>
    <cellStyle name="Normal 38 7 3 2 6 2 7" xfId="24240"/>
    <cellStyle name="Normal 38 7 3 2 6 2 8" xfId="25486"/>
    <cellStyle name="Normal 38 7 3 2 6 2 9" xfId="26550"/>
    <cellStyle name="Normal 38 7 3 2 7" xfId="15745"/>
    <cellStyle name="Normal 38 7 3 2 8" xfId="16845"/>
    <cellStyle name="Normal 38 7 3 2 9" xfId="18923"/>
    <cellStyle name="Normal 38 7 3 3" xfId="14643"/>
    <cellStyle name="Normal 38 7 3 3 10" xfId="24106"/>
    <cellStyle name="Normal 38 7 3 3 11" xfId="24735"/>
    <cellStyle name="Normal 38 7 3 3 12" xfId="26282"/>
    <cellStyle name="Normal 38 7 3 3 2" xfId="14065"/>
    <cellStyle name="Normal 38 7 3 3 2 2" xfId="12792"/>
    <cellStyle name="Normal 38 7 3 3 2 2 10" xfId="26629"/>
    <cellStyle name="Normal 38 7 3 3 2 2 11" xfId="27372"/>
    <cellStyle name="Normal 38 7 3 3 2 2 2" xfId="12487"/>
    <cellStyle name="Normal 38 7 3 3 2 2 3" xfId="17645"/>
    <cellStyle name="Normal 38 7 3 3 2 2 4" xfId="18987"/>
    <cellStyle name="Normal 38 7 3 3 2 2 5" xfId="20313"/>
    <cellStyle name="Normal 38 7 3 3 2 2 6" xfId="21668"/>
    <cellStyle name="Normal 38 7 3 3 2 2 7" xfId="23025"/>
    <cellStyle name="Normal 38 7 3 3 2 2 8" xfId="24346"/>
    <cellStyle name="Normal 38 7 3 3 2 2 9" xfId="25583"/>
    <cellStyle name="Normal 38 7 3 3 3" xfId="13070"/>
    <cellStyle name="Normal 38 7 3 3 4" xfId="15968"/>
    <cellStyle name="Normal 38 7 3 3 5" xfId="17964"/>
    <cellStyle name="Normal 38 7 3 3 6" xfId="18051"/>
    <cellStyle name="Normal 38 7 3 3 7" xfId="16538"/>
    <cellStyle name="Normal 38 7 3 3 8" xfId="19575"/>
    <cellStyle name="Normal 38 7 3 3 9" xfId="22748"/>
    <cellStyle name="Normal 38 7 3 4" xfId="14346"/>
    <cellStyle name="Normal 38 7 3 5" xfId="14110"/>
    <cellStyle name="Normal 38 7 3 5 10" xfId="8436"/>
    <cellStyle name="Normal 38 7 3 5 11" xfId="7899"/>
    <cellStyle name="Normal 38 7 3 5 12" xfId="7375"/>
    <cellStyle name="Normal 38 7 3 5 13" xfId="6851"/>
    <cellStyle name="Normal 38 7 3 5 14" xfId="6330"/>
    <cellStyle name="Normal 38 7 3 5 15" xfId="5813"/>
    <cellStyle name="Normal 38 7 3 5 16" xfId="5306"/>
    <cellStyle name="Normal 38 7 3 5 17" xfId="4802"/>
    <cellStyle name="Normal 38 7 3 5 18" xfId="4302"/>
    <cellStyle name="Normal 38 7 3 5 19" xfId="3819"/>
    <cellStyle name="Normal 38 7 3 5 2" xfId="14425"/>
    <cellStyle name="Normal 38 7 3 5 20" xfId="3331"/>
    <cellStyle name="Normal 38 7 3 5 21" xfId="2862"/>
    <cellStyle name="Normal 38 7 3 5 22" xfId="2494"/>
    <cellStyle name="Normal 38 7 3 5 23" xfId="10992"/>
    <cellStyle name="Normal 38 7 3 5 24" xfId="2973"/>
    <cellStyle name="Normal 38 7 3 5 25" xfId="3283"/>
    <cellStyle name="Normal 38 7 3 5 26" xfId="16184"/>
    <cellStyle name="Normal 38 7 3 5 27" xfId="16416"/>
    <cellStyle name="Normal 38 7 3 5 28" xfId="18668"/>
    <cellStyle name="Normal 38 7 3 5 29" xfId="18706"/>
    <cellStyle name="Normal 38 7 3 5 3" xfId="11528"/>
    <cellStyle name="Normal 38 7 3 5 30" xfId="21592"/>
    <cellStyle name="Normal 38 7 3 5 31" xfId="22471"/>
    <cellStyle name="Normal 38 7 3 5 32" xfId="24590"/>
    <cellStyle name="Normal 38 7 3 5 33" xfId="25295"/>
    <cellStyle name="Normal 38 7 3 5 34" xfId="23836"/>
    <cellStyle name="Normal 38 7 3 5 4" xfId="10371"/>
    <cellStyle name="Normal 38 7 3 5 5" xfId="11588"/>
    <cellStyle name="Normal 38 7 3 5 6" xfId="10321"/>
    <cellStyle name="Normal 38 7 3 5 7" xfId="11462"/>
    <cellStyle name="Normal 38 7 3 5 8" xfId="9499"/>
    <cellStyle name="Normal 38 7 3 5 9" xfId="8964"/>
    <cellStyle name="Normal 38 7 3 6" xfId="13421"/>
    <cellStyle name="Normal 38 7 3 6 10" xfId="26194"/>
    <cellStyle name="Normal 38 7 3 6 11" xfId="27129"/>
    <cellStyle name="Normal 38 7 3 6 2" xfId="12925"/>
    <cellStyle name="Normal 38 7 3 6 3" xfId="17050"/>
    <cellStyle name="Normal 38 7 3 6 4" xfId="18399"/>
    <cellStyle name="Normal 38 7 3 6 5" xfId="19731"/>
    <cellStyle name="Normal 38 7 3 6 6" xfId="21086"/>
    <cellStyle name="Normal 38 7 3 6 7" xfId="22441"/>
    <cellStyle name="Normal 38 7 3 6 8" xfId="23786"/>
    <cellStyle name="Normal 38 7 3 6 9" xfId="25054"/>
    <cellStyle name="Normal 38 7 4" xfId="12270"/>
    <cellStyle name="Normal 38 7 4 10" xfId="6902"/>
    <cellStyle name="Normal 38 7 4 11" xfId="6380"/>
    <cellStyle name="Normal 38 7 4 12" xfId="5863"/>
    <cellStyle name="Normal 38 7 4 13" xfId="5354"/>
    <cellStyle name="Normal 38 7 4 14" xfId="4849"/>
    <cellStyle name="Normal 38 7 4 15" xfId="4350"/>
    <cellStyle name="Normal 38 7 4 16" xfId="3864"/>
    <cellStyle name="Normal 38 7 4 17" xfId="3380"/>
    <cellStyle name="Normal 38 7 4 18" xfId="2907"/>
    <cellStyle name="Normal 38 7 4 19" xfId="2448"/>
    <cellStyle name="Normal 38 7 4 2" xfId="14845"/>
    <cellStyle name="Normal 38 7 4 20" xfId="2005"/>
    <cellStyle name="Normal 38 7 4 21" xfId="1598"/>
    <cellStyle name="Normal 38 7 4 22" xfId="6002"/>
    <cellStyle name="Normal 38 7 4 23" xfId="865"/>
    <cellStyle name="Normal 38 7 4 24" xfId="565"/>
    <cellStyle name="Normal 38 7 4 25" xfId="327"/>
    <cellStyle name="Normal 38 7 4 26" xfId="15774"/>
    <cellStyle name="Normal 38 7 4 27" xfId="17300"/>
    <cellStyle name="Normal 38 7 4 28" xfId="15789"/>
    <cellStyle name="Normal 38 7 4 29" xfId="18842"/>
    <cellStyle name="Normal 38 7 4 3" xfId="11954"/>
    <cellStyle name="Normal 38 7 4 30" xfId="21461"/>
    <cellStyle name="Normal 38 7 4 31" xfId="17382"/>
    <cellStyle name="Normal 38 7 4 32" xfId="24319"/>
    <cellStyle name="Normal 38 7 4 33" xfId="23887"/>
    <cellStyle name="Normal 38 7 4 34" xfId="24139"/>
    <cellStyle name="Normal 38 7 4 4" xfId="10363"/>
    <cellStyle name="Normal 38 7 4 5" xfId="9553"/>
    <cellStyle name="Normal 38 7 4 6" xfId="9017"/>
    <cellStyle name="Normal 38 7 4 7" xfId="8486"/>
    <cellStyle name="Normal 38 7 4 8" xfId="7950"/>
    <cellStyle name="Normal 38 7 4 9" xfId="7426"/>
    <cellStyle name="Normal 38 7 5" xfId="13853"/>
    <cellStyle name="Normal 38 7 5 10" xfId="11041"/>
    <cellStyle name="Normal 38 7 5 11" xfId="12239"/>
    <cellStyle name="Normal 38 7 5 12" xfId="10664"/>
    <cellStyle name="Normal 38 7 5 13" xfId="9670"/>
    <cellStyle name="Normal 38 7 5 14" xfId="9132"/>
    <cellStyle name="Normal 38 7 5 15" xfId="8604"/>
    <cellStyle name="Normal 38 7 5 16" xfId="8067"/>
    <cellStyle name="Normal 38 7 5 17" xfId="7542"/>
    <cellStyle name="Normal 38 7 5 18" xfId="7016"/>
    <cellStyle name="Normal 38 7 5 19" xfId="6491"/>
    <cellStyle name="Normal 38 7 5 2" xfId="14667"/>
    <cellStyle name="Normal 38 7 5 2 10" xfId="6839"/>
    <cellStyle name="Normal 38 7 5 2 11" xfId="6318"/>
    <cellStyle name="Normal 38 7 5 2 12" xfId="5801"/>
    <cellStyle name="Normal 38 7 5 2 13" xfId="5295"/>
    <cellStyle name="Normal 38 7 5 2 14" xfId="4792"/>
    <cellStyle name="Normal 38 7 5 2 15" xfId="4291"/>
    <cellStyle name="Normal 38 7 5 2 16" xfId="3809"/>
    <cellStyle name="Normal 38 7 5 2 17" xfId="3322"/>
    <cellStyle name="Normal 38 7 5 2 18" xfId="2855"/>
    <cellStyle name="Normal 38 7 5 2 19" xfId="2395"/>
    <cellStyle name="Normal 38 7 5 2 2" xfId="14404"/>
    <cellStyle name="Normal 38 7 5 2 2 10" xfId="6363"/>
    <cellStyle name="Normal 38 7 5 2 2 11" xfId="5845"/>
    <cellStyle name="Normal 38 7 5 2 2 12" xfId="5338"/>
    <cellStyle name="Normal 38 7 5 2 2 13" xfId="4833"/>
    <cellStyle name="Normal 38 7 5 2 2 14" xfId="4334"/>
    <cellStyle name="Normal 38 7 5 2 2 15" xfId="3849"/>
    <cellStyle name="Normal 38 7 5 2 2 16" xfId="3364"/>
    <cellStyle name="Normal 38 7 5 2 2 17" xfId="2891"/>
    <cellStyle name="Normal 38 7 5 2 2 18" xfId="2433"/>
    <cellStyle name="Normal 38 7 5 2 2 19" xfId="1989"/>
    <cellStyle name="Normal 38 7 5 2 2 2" xfId="12812"/>
    <cellStyle name="Normal 38 7 5 2 2 2 10" xfId="6232"/>
    <cellStyle name="Normal 38 7 5 2 2 2 11" xfId="5718"/>
    <cellStyle name="Normal 38 7 5 2 2 2 12" xfId="5211"/>
    <cellStyle name="Normal 38 7 5 2 2 2 13" xfId="4711"/>
    <cellStyle name="Normal 38 7 5 2 2 2 14" xfId="4209"/>
    <cellStyle name="Normal 38 7 5 2 2 2 15" xfId="3727"/>
    <cellStyle name="Normal 38 7 5 2 2 2 16" xfId="3243"/>
    <cellStyle name="Normal 38 7 5 2 2 2 17" xfId="2775"/>
    <cellStyle name="Normal 38 7 5 2 2 2 18" xfId="2323"/>
    <cellStyle name="Normal 38 7 5 2 2 2 19" xfId="1889"/>
    <cellStyle name="Normal 38 7 5 2 2 2 2" xfId="12676"/>
    <cellStyle name="Normal 38 7 5 2 2 2 20" xfId="1489"/>
    <cellStyle name="Normal 38 7 5 2 2 2 21" xfId="1117"/>
    <cellStyle name="Normal 38 7 5 2 2 2 22" xfId="782"/>
    <cellStyle name="Normal 38 7 5 2 2 2 23" xfId="491"/>
    <cellStyle name="Normal 38 7 5 2 2 2 24" xfId="274"/>
    <cellStyle name="Normal 38 7 5 2 2 2 25" xfId="122"/>
    <cellStyle name="Normal 38 7 5 2 2 2 26" xfId="17759"/>
    <cellStyle name="Normal 38 7 5 2 2 2 27" xfId="19099"/>
    <cellStyle name="Normal 38 7 5 2 2 2 28" xfId="20425"/>
    <cellStyle name="Normal 38 7 5 2 2 2 29" xfId="21779"/>
    <cellStyle name="Normal 38 7 5 2 2 2 3" xfId="9948"/>
    <cellStyle name="Normal 38 7 5 2 2 2 30" xfId="23137"/>
    <cellStyle name="Normal 38 7 5 2 2 2 31" xfId="24457"/>
    <cellStyle name="Normal 38 7 5 2 2 2 32" xfId="25686"/>
    <cellStyle name="Normal 38 7 5 2 2 2 33" xfId="26724"/>
    <cellStyle name="Normal 38 7 5 2 2 2 34" xfId="27433"/>
    <cellStyle name="Normal 38 7 5 2 2 2 4" xfId="9398"/>
    <cellStyle name="Normal 38 7 5 2 2 2 5" xfId="8866"/>
    <cellStyle name="Normal 38 7 5 2 2 2 6" xfId="8336"/>
    <cellStyle name="Normal 38 7 5 2 2 2 7" xfId="7803"/>
    <cellStyle name="Normal 38 7 5 2 2 2 8" xfId="7277"/>
    <cellStyle name="Normal 38 7 5 2 2 2 9" xfId="6753"/>
    <cellStyle name="Normal 38 7 5 2 2 20" xfId="1587"/>
    <cellStyle name="Normal 38 7 5 2 2 21" xfId="1212"/>
    <cellStyle name="Normal 38 7 5 2 2 22" xfId="857"/>
    <cellStyle name="Normal 38 7 5 2 2 23" xfId="559"/>
    <cellStyle name="Normal 38 7 5 2 2 24" xfId="323"/>
    <cellStyle name="Normal 38 7 5 2 2 25" xfId="154"/>
    <cellStyle name="Normal 38 7 5 2 2 26" xfId="17625"/>
    <cellStyle name="Normal 38 7 5 2 2 27" xfId="18967"/>
    <cellStyle name="Normal 38 7 5 2 2 28" xfId="20293"/>
    <cellStyle name="Normal 38 7 5 2 2 29" xfId="21648"/>
    <cellStyle name="Normal 38 7 5 2 2 3" xfId="10084"/>
    <cellStyle name="Normal 38 7 5 2 2 30" xfId="23006"/>
    <cellStyle name="Normal 38 7 5 2 2 31" xfId="24327"/>
    <cellStyle name="Normal 38 7 5 2 2 32" xfId="25564"/>
    <cellStyle name="Normal 38 7 5 2 2 33" xfId="26616"/>
    <cellStyle name="Normal 38 7 5 2 2 34" xfId="27361"/>
    <cellStyle name="Normal 38 7 5 2 2 4" xfId="9534"/>
    <cellStyle name="Normal 38 7 5 2 2 5" xfId="8998"/>
    <cellStyle name="Normal 38 7 5 2 2 6" xfId="8468"/>
    <cellStyle name="Normal 38 7 5 2 2 7" xfId="7931"/>
    <cellStyle name="Normal 38 7 5 2 2 8" xfId="7408"/>
    <cellStyle name="Normal 38 7 5 2 2 9" xfId="6884"/>
    <cellStyle name="Normal 38 7 5 2 20" xfId="1954"/>
    <cellStyle name="Normal 38 7 5 2 21" xfId="1555"/>
    <cellStyle name="Normal 38 7 5 2 22" xfId="2750"/>
    <cellStyle name="Normal 38 7 5 2 23" xfId="833"/>
    <cellStyle name="Normal 38 7 5 2 24" xfId="536"/>
    <cellStyle name="Normal 38 7 5 2 25" xfId="307"/>
    <cellStyle name="Normal 38 7 5 2 26" xfId="16205"/>
    <cellStyle name="Normal 38 7 5 2 27" xfId="16686"/>
    <cellStyle name="Normal 38 7 5 2 28" xfId="18882"/>
    <cellStyle name="Normal 38 7 5 2 29" xfId="18645"/>
    <cellStyle name="Normal 38 7 5 2 3" xfId="11507"/>
    <cellStyle name="Normal 38 7 5 2 30" xfId="18490"/>
    <cellStyle name="Normal 38 7 5 2 31" xfId="20812"/>
    <cellStyle name="Normal 38 7 5 2 32" xfId="23557"/>
    <cellStyle name="Normal 38 7 5 2 33" xfId="25488"/>
    <cellStyle name="Normal 38 7 5 2 34" xfId="22687"/>
    <cellStyle name="Normal 38 7 5 2 4" xfId="11634"/>
    <cellStyle name="Normal 38 7 5 2 5" xfId="9487"/>
    <cellStyle name="Normal 38 7 5 2 6" xfId="8952"/>
    <cellStyle name="Normal 38 7 5 2 7" xfId="8424"/>
    <cellStyle name="Normal 38 7 5 2 8" xfId="7887"/>
    <cellStyle name="Normal 38 7 5 2 9" xfId="7363"/>
    <cellStyle name="Normal 38 7 5 20" xfId="5977"/>
    <cellStyle name="Normal 38 7 5 21" xfId="5464"/>
    <cellStyle name="Normal 38 7 5 22" xfId="4958"/>
    <cellStyle name="Normal 38 7 5 23" xfId="4461"/>
    <cellStyle name="Normal 38 7 5 24" xfId="2825"/>
    <cellStyle name="Normal 38 7 5 25" xfId="2003"/>
    <cellStyle name="Normal 38 7 5 26" xfId="1558"/>
    <cellStyle name="Normal 38 7 5 27" xfId="2300"/>
    <cellStyle name="Normal 38 7 5 28" xfId="15944"/>
    <cellStyle name="Normal 38 7 5 29" xfId="17310"/>
    <cellStyle name="Normal 38 7 5 3" xfId="13273"/>
    <cellStyle name="Normal 38 7 5 3 10" xfId="27182"/>
    <cellStyle name="Normal 38 7 5 3 2" xfId="17169"/>
    <cellStyle name="Normal 38 7 5 3 3" xfId="18517"/>
    <cellStyle name="Normal 38 7 5 3 4" xfId="19850"/>
    <cellStyle name="Normal 38 7 5 3 5" xfId="21202"/>
    <cellStyle name="Normal 38 7 5 3 6" xfId="22558"/>
    <cellStyle name="Normal 38 7 5 3 7" xfId="23896"/>
    <cellStyle name="Normal 38 7 5 3 8" xfId="25159"/>
    <cellStyle name="Normal 38 7 5 3 9" xfId="26285"/>
    <cellStyle name="Normal 38 7 5 30" xfId="15899"/>
    <cellStyle name="Normal 38 7 5 31" xfId="19272"/>
    <cellStyle name="Normal 38 7 5 32" xfId="19395"/>
    <cellStyle name="Normal 38 7 5 33" xfId="20677"/>
    <cellStyle name="Normal 38 7 5 34" xfId="24288"/>
    <cellStyle name="Normal 38 7 5 35" xfId="22822"/>
    <cellStyle name="Normal 38 7 5 36" xfId="26465"/>
    <cellStyle name="Normal 38 7 5 4" xfId="11895"/>
    <cellStyle name="Normal 38 7 5 5" xfId="11776"/>
    <cellStyle name="Normal 38 7 5 6" xfId="11103"/>
    <cellStyle name="Normal 38 7 5 7" xfId="10476"/>
    <cellStyle name="Normal 38 7 5 8" xfId="10520"/>
    <cellStyle name="Normal 38 7 5 9" xfId="10458"/>
    <cellStyle name="Normal 38 7 6" xfId="14342"/>
    <cellStyle name="Normal 38 7 6 10" xfId="25382"/>
    <cellStyle name="Normal 38 7 6 2" xfId="16265"/>
    <cellStyle name="Normal 38 7 6 3" xfId="17419"/>
    <cellStyle name="Normal 38 7 6 4" xfId="18216"/>
    <cellStyle name="Normal 38 7 6 5" xfId="20124"/>
    <cellStyle name="Normal 38 7 6 6" xfId="21223"/>
    <cellStyle name="Normal 38 7 6 7" xfId="22112"/>
    <cellStyle name="Normal 38 7 6 8" xfId="23512"/>
    <cellStyle name="Normal 38 7 6 9" xfId="24885"/>
    <cellStyle name="Normal 38 7 7" xfId="14341"/>
    <cellStyle name="Normal 38 7 7 10" xfId="26223"/>
    <cellStyle name="Normal 38 7 7 2" xfId="16266"/>
    <cellStyle name="Normal 38 7 7 3" xfId="17986"/>
    <cellStyle name="Normal 38 7 7 4" xfId="18110"/>
    <cellStyle name="Normal 38 7 7 5" xfId="19394"/>
    <cellStyle name="Normal 38 7 7 6" xfId="15393"/>
    <cellStyle name="Normal 38 7 7 7" xfId="19998"/>
    <cellStyle name="Normal 38 7 7 8" xfId="24132"/>
    <cellStyle name="Normal 38 7 7 9" xfId="24789"/>
    <cellStyle name="Normal 38 7 8" xfId="14136"/>
    <cellStyle name="Normal 38 7 8 10" xfId="26904"/>
    <cellStyle name="Normal 38 7 8 2" xfId="16458"/>
    <cellStyle name="Normal 38 7 8 3" xfId="17289"/>
    <cellStyle name="Normal 38 7 8 4" xfId="19303"/>
    <cellStyle name="Normal 38 7 8 5" xfId="19331"/>
    <cellStyle name="Normal 38 7 8 6" xfId="18234"/>
    <cellStyle name="Normal 38 7 8 7" xfId="21308"/>
    <cellStyle name="Normal 38 7 8 8" xfId="21160"/>
    <cellStyle name="Normal 38 7 8 9" xfId="25871"/>
    <cellStyle name="Normal 38 7 9" xfId="13443"/>
    <cellStyle name="Normal 38 7 9 2" xfId="13038"/>
    <cellStyle name="Normal 38 7 9 2 10" xfId="27269"/>
    <cellStyle name="Normal 38 7 9 2 2" xfId="17403"/>
    <cellStyle name="Normal 38 7 9 2 3" xfId="18748"/>
    <cellStyle name="Normal 38 7 9 2 4" xfId="20077"/>
    <cellStyle name="Normal 38 7 9 2 5" xfId="21431"/>
    <cellStyle name="Normal 38 7 9 2 6" xfId="22786"/>
    <cellStyle name="Normal 38 7 9 2 7" xfId="24116"/>
    <cellStyle name="Normal 38 7 9 2 8" xfId="25365"/>
    <cellStyle name="Normal 38 7 9 2 9" xfId="26451"/>
    <cellStyle name="Normal 38 8" xfId="15051"/>
    <cellStyle name="Normal 38 8 10" xfId="18312"/>
    <cellStyle name="Normal 38 8 11" xfId="21259"/>
    <cellStyle name="Normal 38 8 12" xfId="21357"/>
    <cellStyle name="Normal 38 8 13" xfId="24690"/>
    <cellStyle name="Normal 38 8 14" xfId="25012"/>
    <cellStyle name="Normal 38 8 15" xfId="26765"/>
    <cellStyle name="Normal 38 8 2" xfId="15056"/>
    <cellStyle name="Normal 38 8 2 2" xfId="14369"/>
    <cellStyle name="Normal 38 8 2 2 10" xfId="24105"/>
    <cellStyle name="Normal 38 8 2 2 11" xfId="24734"/>
    <cellStyle name="Normal 38 8 2 2 12" xfId="21489"/>
    <cellStyle name="Normal 38 8 2 2 2" xfId="14373"/>
    <cellStyle name="Normal 38 8 2 2 2 2" xfId="12649"/>
    <cellStyle name="Normal 38 8 2 2 2 2 10" xfId="26748"/>
    <cellStyle name="Normal 38 8 2 2 2 2 11" xfId="27452"/>
    <cellStyle name="Normal 38 8 2 2 2 2 2" xfId="12652"/>
    <cellStyle name="Normal 38 8 2 2 2 2 3" xfId="17785"/>
    <cellStyle name="Normal 38 8 2 2 2 2 4" xfId="19125"/>
    <cellStyle name="Normal 38 8 2 2 2 2 5" xfId="20450"/>
    <cellStyle name="Normal 38 8 2 2 2 2 6" xfId="21805"/>
    <cellStyle name="Normal 38 8 2 2 2 2 7" xfId="23163"/>
    <cellStyle name="Normal 38 8 2 2 2 2 8" xfId="24482"/>
    <cellStyle name="Normal 38 8 2 2 2 2 9" xfId="25711"/>
    <cellStyle name="Normal 38 8 2 2 3" xfId="13249"/>
    <cellStyle name="Normal 38 8 2 2 4" xfId="16239"/>
    <cellStyle name="Normal 38 8 2 2 5" xfId="17963"/>
    <cellStyle name="Normal 38 8 2 2 6" xfId="18050"/>
    <cellStyle name="Normal 38 8 2 2 7" xfId="18676"/>
    <cellStyle name="Normal 38 8 2 2 8" xfId="17953"/>
    <cellStyle name="Normal 38 8 2 2 9" xfId="22548"/>
    <cellStyle name="Normal 38 8 2 3" xfId="14431"/>
    <cellStyle name="Normal 38 8 2 4" xfId="14328"/>
    <cellStyle name="Normal 38 8 2 5" xfId="14375"/>
    <cellStyle name="Normal 38 8 2 6" xfId="13246"/>
    <cellStyle name="Normal 38 8 2 6 10" xfId="26305"/>
    <cellStyle name="Normal 38 8 2 6 11" xfId="27192"/>
    <cellStyle name="Normal 38 8 2 6 2" xfId="12983"/>
    <cellStyle name="Normal 38 8 2 6 3" xfId="17196"/>
    <cellStyle name="Normal 38 8 2 6 4" xfId="18544"/>
    <cellStyle name="Normal 38 8 2 6 5" xfId="19877"/>
    <cellStyle name="Normal 38 8 2 6 6" xfId="21228"/>
    <cellStyle name="Normal 38 8 2 6 7" xfId="22585"/>
    <cellStyle name="Normal 38 8 2 6 8" xfId="23921"/>
    <cellStyle name="Normal 38 8 2 6 9" xfId="25185"/>
    <cellStyle name="Normal 38 8 3" xfId="14088"/>
    <cellStyle name="Normal 38 8 3 10" xfId="7691"/>
    <cellStyle name="Normal 38 8 3 11" xfId="7165"/>
    <cellStyle name="Normal 38 8 3 12" xfId="6641"/>
    <cellStyle name="Normal 38 8 3 13" xfId="6122"/>
    <cellStyle name="Normal 38 8 3 14" xfId="5610"/>
    <cellStyle name="Normal 38 8 3 15" xfId="5103"/>
    <cellStyle name="Normal 38 8 3 16" xfId="4603"/>
    <cellStyle name="Normal 38 8 3 17" xfId="4102"/>
    <cellStyle name="Normal 38 8 3 18" xfId="3623"/>
    <cellStyle name="Normal 38 8 3 19" xfId="3142"/>
    <cellStyle name="Normal 38 8 3 2" xfId="14670"/>
    <cellStyle name="Normal 38 8 3 2 10" xfId="12085"/>
    <cellStyle name="Normal 38 8 3 2 11" xfId="10308"/>
    <cellStyle name="Normal 38 8 3 2 12" xfId="10395"/>
    <cellStyle name="Normal 38 8 3 2 13" xfId="10530"/>
    <cellStyle name="Normal 38 8 3 2 14" xfId="9641"/>
    <cellStyle name="Normal 38 8 3 2 15" xfId="9103"/>
    <cellStyle name="Normal 38 8 3 2 16" xfId="8574"/>
    <cellStyle name="Normal 38 8 3 2 17" xfId="8038"/>
    <cellStyle name="Normal 38 8 3 2 18" xfId="7512"/>
    <cellStyle name="Normal 38 8 3 2 19" xfId="6987"/>
    <cellStyle name="Normal 38 8 3 2 2" xfId="14434"/>
    <cellStyle name="Normal 38 8 3 2 2 10" xfId="6365"/>
    <cellStyle name="Normal 38 8 3 2 2 11" xfId="5847"/>
    <cellStyle name="Normal 38 8 3 2 2 12" xfId="5339"/>
    <cellStyle name="Normal 38 8 3 2 2 13" xfId="4834"/>
    <cellStyle name="Normal 38 8 3 2 2 14" xfId="4335"/>
    <cellStyle name="Normal 38 8 3 2 2 15" xfId="3850"/>
    <cellStyle name="Normal 38 8 3 2 2 16" xfId="3365"/>
    <cellStyle name="Normal 38 8 3 2 2 17" xfId="2892"/>
    <cellStyle name="Normal 38 8 3 2 2 18" xfId="2434"/>
    <cellStyle name="Normal 38 8 3 2 2 19" xfId="1990"/>
    <cellStyle name="Normal 38 8 3 2 2 2" xfId="12814"/>
    <cellStyle name="Normal 38 8 3 2 2 2 10" xfId="6245"/>
    <cellStyle name="Normal 38 8 3 2 2 2 11" xfId="5731"/>
    <cellStyle name="Normal 38 8 3 2 2 2 12" xfId="5224"/>
    <cellStyle name="Normal 38 8 3 2 2 2 13" xfId="4724"/>
    <cellStyle name="Normal 38 8 3 2 2 2 14" xfId="4222"/>
    <cellStyle name="Normal 38 8 3 2 2 2 15" xfId="3740"/>
    <cellStyle name="Normal 38 8 3 2 2 2 16" xfId="3256"/>
    <cellStyle name="Normal 38 8 3 2 2 2 17" xfId="2788"/>
    <cellStyle name="Normal 38 8 3 2 2 2 18" xfId="2336"/>
    <cellStyle name="Normal 38 8 3 2 2 2 19" xfId="1902"/>
    <cellStyle name="Normal 38 8 3 2 2 2 2" xfId="12689"/>
    <cellStyle name="Normal 38 8 3 2 2 2 20" xfId="1502"/>
    <cellStyle name="Normal 38 8 3 2 2 2 21" xfId="1130"/>
    <cellStyle name="Normal 38 8 3 2 2 2 22" xfId="795"/>
    <cellStyle name="Normal 38 8 3 2 2 2 23" xfId="504"/>
    <cellStyle name="Normal 38 8 3 2 2 2 24" xfId="287"/>
    <cellStyle name="Normal 38 8 3 2 2 2 25" xfId="135"/>
    <cellStyle name="Normal 38 8 3 2 2 2 26" xfId="17746"/>
    <cellStyle name="Normal 38 8 3 2 2 2 27" xfId="19086"/>
    <cellStyle name="Normal 38 8 3 2 2 2 28" xfId="20412"/>
    <cellStyle name="Normal 38 8 3 2 2 2 29" xfId="21766"/>
    <cellStyle name="Normal 38 8 3 2 2 2 3" xfId="9961"/>
    <cellStyle name="Normal 38 8 3 2 2 2 30" xfId="23124"/>
    <cellStyle name="Normal 38 8 3 2 2 2 31" xfId="24444"/>
    <cellStyle name="Normal 38 8 3 2 2 2 32" xfId="25673"/>
    <cellStyle name="Normal 38 8 3 2 2 2 33" xfId="26711"/>
    <cellStyle name="Normal 38 8 3 2 2 2 34" xfId="27420"/>
    <cellStyle name="Normal 38 8 3 2 2 2 4" xfId="9411"/>
    <cellStyle name="Normal 38 8 3 2 2 2 5" xfId="8879"/>
    <cellStyle name="Normal 38 8 3 2 2 2 6" xfId="8349"/>
    <cellStyle name="Normal 38 8 3 2 2 2 7" xfId="7816"/>
    <cellStyle name="Normal 38 8 3 2 2 2 8" xfId="7290"/>
    <cellStyle name="Normal 38 8 3 2 2 2 9" xfId="6766"/>
    <cellStyle name="Normal 38 8 3 2 2 20" xfId="1588"/>
    <cellStyle name="Normal 38 8 3 2 2 21" xfId="1213"/>
    <cellStyle name="Normal 38 8 3 2 2 22" xfId="858"/>
    <cellStyle name="Normal 38 8 3 2 2 23" xfId="560"/>
    <cellStyle name="Normal 38 8 3 2 2 24" xfId="324"/>
    <cellStyle name="Normal 38 8 3 2 2 25" xfId="155"/>
    <cellStyle name="Normal 38 8 3 2 2 26" xfId="17623"/>
    <cellStyle name="Normal 38 8 3 2 2 27" xfId="18965"/>
    <cellStyle name="Normal 38 8 3 2 2 28" xfId="20291"/>
    <cellStyle name="Normal 38 8 3 2 2 29" xfId="21646"/>
    <cellStyle name="Normal 38 8 3 2 2 3" xfId="10086"/>
    <cellStyle name="Normal 38 8 3 2 2 30" xfId="23004"/>
    <cellStyle name="Normal 38 8 3 2 2 31" xfId="24325"/>
    <cellStyle name="Normal 38 8 3 2 2 32" xfId="25562"/>
    <cellStyle name="Normal 38 8 3 2 2 33" xfId="26614"/>
    <cellStyle name="Normal 38 8 3 2 2 34" xfId="27360"/>
    <cellStyle name="Normal 38 8 3 2 2 4" xfId="9536"/>
    <cellStyle name="Normal 38 8 3 2 2 5" xfId="9000"/>
    <cellStyle name="Normal 38 8 3 2 2 6" xfId="8470"/>
    <cellStyle name="Normal 38 8 3 2 2 7" xfId="7933"/>
    <cellStyle name="Normal 38 8 3 2 2 8" xfId="7410"/>
    <cellStyle name="Normal 38 8 3 2 2 9" xfId="6886"/>
    <cellStyle name="Normal 38 8 3 2 20" xfId="6463"/>
    <cellStyle name="Normal 38 8 3 2 21" xfId="5947"/>
    <cellStyle name="Normal 38 8 3 2 22" xfId="964"/>
    <cellStyle name="Normal 38 8 3 2 23" xfId="3181"/>
    <cellStyle name="Normal 38 8 3 2 24" xfId="9751"/>
    <cellStyle name="Normal 38 8 3 2 25" xfId="3382"/>
    <cellStyle name="Normal 38 8 3 2 26" xfId="16175"/>
    <cellStyle name="Normal 38 8 3 2 27" xfId="16632"/>
    <cellStyle name="Normal 38 8 3 2 28" xfId="18224"/>
    <cellStyle name="Normal 38 8 3 2 29" xfId="18833"/>
    <cellStyle name="Normal 38 8 3 2 3" xfId="11538"/>
    <cellStyle name="Normal 38 8 3 2 30" xfId="20757"/>
    <cellStyle name="Normal 38 8 3 2 31" xfId="22465"/>
    <cellStyle name="Normal 38 8 3 2 32" xfId="23519"/>
    <cellStyle name="Normal 38 8 3 2 33" xfId="24893"/>
    <cellStyle name="Normal 38 8 3 2 34" xfId="26423"/>
    <cellStyle name="Normal 38 8 3 2 4" xfId="9750"/>
    <cellStyle name="Normal 38 8 3 2 5" xfId="12312"/>
    <cellStyle name="Normal 38 8 3 2 6" xfId="10331"/>
    <cellStyle name="Normal 38 8 3 2 7" xfId="11847"/>
    <cellStyle name="Normal 38 8 3 2 8" xfId="11064"/>
    <cellStyle name="Normal 38 8 3 2 9" xfId="10639"/>
    <cellStyle name="Normal 38 8 3 20" xfId="2670"/>
    <cellStyle name="Normal 38 8 3 21" xfId="2222"/>
    <cellStyle name="Normal 38 8 3 22" xfId="1798"/>
    <cellStyle name="Normal 38 8 3 23" xfId="1866"/>
    <cellStyle name="Normal 38 8 3 24" xfId="4474"/>
    <cellStyle name="Normal 38 8 3 25" xfId="707"/>
    <cellStyle name="Normal 38 8 3 26" xfId="427"/>
    <cellStyle name="Normal 38 8 3 27" xfId="15940"/>
    <cellStyle name="Normal 38 8 3 28" xfId="17694"/>
    <cellStyle name="Normal 38 8 3 29" xfId="18752"/>
    <cellStyle name="Normal 38 8 3 3" xfId="13288"/>
    <cellStyle name="Normal 38 8 3 3 10" xfId="27173"/>
    <cellStyle name="Normal 38 8 3 3 2" xfId="17154"/>
    <cellStyle name="Normal 38 8 3 3 3" xfId="18502"/>
    <cellStyle name="Normal 38 8 3 3 4" xfId="19835"/>
    <cellStyle name="Normal 38 8 3 3 5" xfId="21187"/>
    <cellStyle name="Normal 38 8 3 3 6" xfId="22543"/>
    <cellStyle name="Normal 38 8 3 3 7" xfId="23881"/>
    <cellStyle name="Normal 38 8 3 3 8" xfId="25146"/>
    <cellStyle name="Normal 38 8 3 3 9" xfId="26271"/>
    <cellStyle name="Normal 38 8 3 30" xfId="20557"/>
    <cellStyle name="Normal 38 8 3 31" xfId="19497"/>
    <cellStyle name="Normal 38 8 3 32" xfId="23247"/>
    <cellStyle name="Normal 38 8 3 33" xfId="24667"/>
    <cellStyle name="Normal 38 8 3 34" xfId="25369"/>
    <cellStyle name="Normal 38 8 3 35" xfId="26600"/>
    <cellStyle name="Normal 38 8 3 4" xfId="11780"/>
    <cellStyle name="Normal 38 8 3 5" xfId="11187"/>
    <cellStyle name="Normal 38 8 3 6" xfId="11295"/>
    <cellStyle name="Normal 38 8 3 7" xfId="9283"/>
    <cellStyle name="Normal 38 8 3 8" xfId="8753"/>
    <cellStyle name="Normal 38 8 3 9" xfId="8219"/>
    <cellStyle name="Normal 38 8 4" xfId="14103"/>
    <cellStyle name="Normal 38 8 4 10" xfId="22938"/>
    <cellStyle name="Normal 38 8 4 2" xfId="16483"/>
    <cellStyle name="Normal 38 8 4 3" xfId="17064"/>
    <cellStyle name="Normal 38 8 4 4" xfId="15380"/>
    <cellStyle name="Normal 38 8 4 5" xfId="18383"/>
    <cellStyle name="Normal 38 8 4 6" xfId="19502"/>
    <cellStyle name="Normal 38 8 4 7" xfId="21460"/>
    <cellStyle name="Normal 38 8 4 8" xfId="24058"/>
    <cellStyle name="Normal 38 8 4 9" xfId="20227"/>
    <cellStyle name="Normal 38 8 5" xfId="13659"/>
    <cellStyle name="Normal 38 8 5 10" xfId="7386"/>
    <cellStyle name="Normal 38 8 5 11" xfId="6862"/>
    <cellStyle name="Normal 38 8 5 12" xfId="6342"/>
    <cellStyle name="Normal 38 8 5 13" xfId="5824"/>
    <cellStyle name="Normal 38 8 5 14" xfId="5318"/>
    <cellStyle name="Normal 38 8 5 15" xfId="4813"/>
    <cellStyle name="Normal 38 8 5 16" xfId="4314"/>
    <cellStyle name="Normal 38 8 5 17" xfId="3829"/>
    <cellStyle name="Normal 38 8 5 18" xfId="3343"/>
    <cellStyle name="Normal 38 8 5 19" xfId="2872"/>
    <cellStyle name="Normal 38 8 5 2" xfId="14515"/>
    <cellStyle name="Normal 38 8 5 20" xfId="2414"/>
    <cellStyle name="Normal 38 8 5 21" xfId="1971"/>
    <cellStyle name="Normal 38 8 5 22" xfId="4298"/>
    <cellStyle name="Normal 38 8 5 23" xfId="12290"/>
    <cellStyle name="Normal 38 8 5 24" xfId="842"/>
    <cellStyle name="Normal 38 8 5 25" xfId="545"/>
    <cellStyle name="Normal 38 8 5 26" xfId="16094"/>
    <cellStyle name="Normal 38 8 5 27" xfId="16608"/>
    <cellStyle name="Normal 38 8 5 28" xfId="18201"/>
    <cellStyle name="Normal 38 8 5 29" xfId="16359"/>
    <cellStyle name="Normal 38 8 5 3" xfId="11622"/>
    <cellStyle name="Normal 38 8 5 30" xfId="19758"/>
    <cellStyle name="Normal 38 8 5 31" xfId="19515"/>
    <cellStyle name="Normal 38 8 5 32" xfId="23496"/>
    <cellStyle name="Normal 38 8 5 33" xfId="24871"/>
    <cellStyle name="Normal 38 8 5 34" xfId="22754"/>
    <cellStyle name="Normal 38 8 5 4" xfId="11666"/>
    <cellStyle name="Normal 38 8 5 5" xfId="11401"/>
    <cellStyle name="Normal 38 8 5 6" xfId="9511"/>
    <cellStyle name="Normal 38 8 5 7" xfId="8975"/>
    <cellStyle name="Normal 38 8 5 8" xfId="8447"/>
    <cellStyle name="Normal 38 8 5 9" xfId="7910"/>
    <cellStyle name="Normal 38 8 6" xfId="13444"/>
    <cellStyle name="Normal 38 8 6 2" xfId="13002"/>
    <cellStyle name="Normal 38 8 6 2 10" xfId="27283"/>
    <cellStyle name="Normal 38 8 6 2 2" xfId="17437"/>
    <cellStyle name="Normal 38 8 6 2 3" xfId="18782"/>
    <cellStyle name="Normal 38 8 6 2 4" xfId="20111"/>
    <cellStyle name="Normal 38 8 6 2 5" xfId="21465"/>
    <cellStyle name="Normal 38 8 6 2 6" xfId="22819"/>
    <cellStyle name="Normal 38 8 6 2 7" xfId="24149"/>
    <cellStyle name="Normal 38 8 6 2 8" xfId="25397"/>
    <cellStyle name="Normal 38 8 6 2 9" xfId="26479"/>
    <cellStyle name="Normal 38 8 7" xfId="15571"/>
    <cellStyle name="Normal 38 8 8" xfId="16986"/>
    <cellStyle name="Normal 38 8 9" xfId="18356"/>
    <cellStyle name="Normal 38 9" xfId="11594"/>
    <cellStyle name="Normal 38 9 10" xfId="9062"/>
    <cellStyle name="Normal 38 9 11" xfId="8531"/>
    <cellStyle name="Normal 38 9 12" xfId="7996"/>
    <cellStyle name="Normal 38 9 13" xfId="7471"/>
    <cellStyle name="Normal 38 9 14" xfId="6946"/>
    <cellStyle name="Normal 38 9 15" xfId="6422"/>
    <cellStyle name="Normal 38 9 16" xfId="5905"/>
    <cellStyle name="Normal 38 9 17" xfId="5395"/>
    <cellStyle name="Normal 38 9 18" xfId="4893"/>
    <cellStyle name="Normal 38 9 19" xfId="4393"/>
    <cellStyle name="Normal 38 9 2" xfId="14918"/>
    <cellStyle name="Normal 38 9 20" xfId="3903"/>
    <cellStyle name="Normal 38 9 21" xfId="3418"/>
    <cellStyle name="Normal 38 9 22" xfId="7219"/>
    <cellStyle name="Normal 38 9 23" xfId="2518"/>
    <cellStyle name="Normal 38 9 24" xfId="2368"/>
    <cellStyle name="Normal 38 9 25" xfId="1219"/>
    <cellStyle name="Normal 38 9 26" xfId="15702"/>
    <cellStyle name="Normal 38 9 27" xfId="16420"/>
    <cellStyle name="Normal 38 9 28" xfId="18385"/>
    <cellStyle name="Normal 38 9 29" xfId="20354"/>
    <cellStyle name="Normal 38 9 3" xfId="12036"/>
    <cellStyle name="Normal 38 9 30" xfId="21316"/>
    <cellStyle name="Normal 38 9 31" xfId="18199"/>
    <cellStyle name="Normal 38 9 32" xfId="22870"/>
    <cellStyle name="Normal 38 9 33" xfId="25040"/>
    <cellStyle name="Normal 38 9 34" xfId="26241"/>
    <cellStyle name="Normal 38 9 4" xfId="11934"/>
    <cellStyle name="Normal 38 9 5" xfId="12197"/>
    <cellStyle name="Normal 38 9 6" xfId="10340"/>
    <cellStyle name="Normal 38 9 7" xfId="10094"/>
    <cellStyle name="Normal 38 9 8" xfId="10573"/>
    <cellStyle name="Normal 38 9 9" xfId="9599"/>
    <cellStyle name="Normal 39" xfId="15147"/>
    <cellStyle name="Normal 39 10" xfId="14830"/>
    <cellStyle name="Normal 39 11" xfId="13394"/>
    <cellStyle name="Normal 39 11 10" xfId="9158"/>
    <cellStyle name="Normal 39 11 11" xfId="8628"/>
    <cellStyle name="Normal 39 11 12" xfId="8095"/>
    <cellStyle name="Normal 39 11 13" xfId="7566"/>
    <cellStyle name="Normal 39 11 14" xfId="7040"/>
    <cellStyle name="Normal 39 11 15" xfId="6518"/>
    <cellStyle name="Normal 39 11 16" xfId="6001"/>
    <cellStyle name="Normal 39 11 17" xfId="5489"/>
    <cellStyle name="Normal 39 11 18" xfId="4983"/>
    <cellStyle name="Normal 39 11 19" xfId="4486"/>
    <cellStyle name="Normal 39 11 2" xfId="14864"/>
    <cellStyle name="Normal 39 11 2 10" xfId="11330"/>
    <cellStyle name="Normal 39 11 2 11" xfId="10298"/>
    <cellStyle name="Normal 39 11 2 12" xfId="9348"/>
    <cellStyle name="Normal 39 11 2 13" xfId="8818"/>
    <cellStyle name="Normal 39 11 2 14" xfId="8288"/>
    <cellStyle name="Normal 39 11 2 15" xfId="7755"/>
    <cellStyle name="Normal 39 11 2 16" xfId="7230"/>
    <cellStyle name="Normal 39 11 2 17" xfId="6705"/>
    <cellStyle name="Normal 39 11 2 18" xfId="6185"/>
    <cellStyle name="Normal 39 11 2 19" xfId="5670"/>
    <cellStyle name="Normal 39 11 2 2" xfId="14419"/>
    <cellStyle name="Normal 39 11 2 2 10" xfId="6440"/>
    <cellStyle name="Normal 39 11 2 2 11" xfId="5923"/>
    <cellStyle name="Normal 39 11 2 2 12" xfId="5413"/>
    <cellStyle name="Normal 39 11 2 2 13" xfId="4911"/>
    <cellStyle name="Normal 39 11 2 2 14" xfId="4411"/>
    <cellStyle name="Normal 39 11 2 2 15" xfId="3919"/>
    <cellStyle name="Normal 39 11 2 2 16" xfId="3435"/>
    <cellStyle name="Normal 39 11 2 2 17" xfId="2963"/>
    <cellStyle name="Normal 39 11 2 2 18" xfId="2498"/>
    <cellStyle name="Normal 39 11 2 2 19" xfId="2051"/>
    <cellStyle name="Normal 39 11 2 2 2" xfId="12895"/>
    <cellStyle name="Normal 39 11 2 2 2 10" xfId="6240"/>
    <cellStyle name="Normal 39 11 2 2 2 11" xfId="5726"/>
    <cellStyle name="Normal 39 11 2 2 2 12" xfId="5219"/>
    <cellStyle name="Normal 39 11 2 2 2 13" xfId="4719"/>
    <cellStyle name="Normal 39 11 2 2 2 14" xfId="4217"/>
    <cellStyle name="Normal 39 11 2 2 2 15" xfId="3735"/>
    <cellStyle name="Normal 39 11 2 2 2 16" xfId="3251"/>
    <cellStyle name="Normal 39 11 2 2 2 17" xfId="2783"/>
    <cellStyle name="Normal 39 11 2 2 2 18" xfId="2331"/>
    <cellStyle name="Normal 39 11 2 2 2 19" xfId="1897"/>
    <cellStyle name="Normal 39 11 2 2 2 2" xfId="12684"/>
    <cellStyle name="Normal 39 11 2 2 2 20" xfId="1497"/>
    <cellStyle name="Normal 39 11 2 2 2 21" xfId="1125"/>
    <cellStyle name="Normal 39 11 2 2 2 22" xfId="790"/>
    <cellStyle name="Normal 39 11 2 2 2 23" xfId="499"/>
    <cellStyle name="Normal 39 11 2 2 2 24" xfId="282"/>
    <cellStyle name="Normal 39 11 2 2 2 25" xfId="130"/>
    <cellStyle name="Normal 39 11 2 2 2 26" xfId="17751"/>
    <cellStyle name="Normal 39 11 2 2 2 27" xfId="19091"/>
    <cellStyle name="Normal 39 11 2 2 2 28" xfId="20417"/>
    <cellStyle name="Normal 39 11 2 2 2 29" xfId="21771"/>
    <cellStyle name="Normal 39 11 2 2 2 3" xfId="9956"/>
    <cellStyle name="Normal 39 11 2 2 2 30" xfId="23129"/>
    <cellStyle name="Normal 39 11 2 2 2 31" xfId="24449"/>
    <cellStyle name="Normal 39 11 2 2 2 32" xfId="25678"/>
    <cellStyle name="Normal 39 11 2 2 2 33" xfId="26716"/>
    <cellStyle name="Normal 39 11 2 2 2 34" xfId="27425"/>
    <cellStyle name="Normal 39 11 2 2 2 4" xfId="9406"/>
    <cellStyle name="Normal 39 11 2 2 2 5" xfId="8874"/>
    <cellStyle name="Normal 39 11 2 2 2 6" xfId="8344"/>
    <cellStyle name="Normal 39 11 2 2 2 7" xfId="7811"/>
    <cellStyle name="Normal 39 11 2 2 2 8" xfId="7285"/>
    <cellStyle name="Normal 39 11 2 2 2 9" xfId="6761"/>
    <cellStyle name="Normal 39 11 2 2 20" xfId="1637"/>
    <cellStyle name="Normal 39 11 2 2 21" xfId="1259"/>
    <cellStyle name="Normal 39 11 2 2 22" xfId="899"/>
    <cellStyle name="Normal 39 11 2 2 23" xfId="591"/>
    <cellStyle name="Normal 39 11 2 2 24" xfId="337"/>
    <cellStyle name="Normal 39 11 2 2 25" xfId="157"/>
    <cellStyle name="Normal 39 11 2 2 26" xfId="17542"/>
    <cellStyle name="Normal 39 11 2 2 27" xfId="18887"/>
    <cellStyle name="Normal 39 11 2 2 28" xfId="20214"/>
    <cellStyle name="Normal 39 11 2 2 29" xfId="21567"/>
    <cellStyle name="Normal 39 11 2 2 3" xfId="10166"/>
    <cellStyle name="Normal 39 11 2 2 30" xfId="22924"/>
    <cellStyle name="Normal 39 11 2 2 31" xfId="24248"/>
    <cellStyle name="Normal 39 11 2 2 32" xfId="25493"/>
    <cellStyle name="Normal 39 11 2 2 33" xfId="26556"/>
    <cellStyle name="Normal 39 11 2 2 34" xfId="27332"/>
    <cellStyle name="Normal 39 11 2 2 4" xfId="9617"/>
    <cellStyle name="Normal 39 11 2 2 5" xfId="9080"/>
    <cellStyle name="Normal 39 11 2 2 6" xfId="8549"/>
    <cellStyle name="Normal 39 11 2 2 7" xfId="8015"/>
    <cellStyle name="Normal 39 11 2 2 8" xfId="7489"/>
    <cellStyle name="Normal 39 11 2 2 9" xfId="6964"/>
    <cellStyle name="Normal 39 11 2 20" xfId="5165"/>
    <cellStyle name="Normal 39 11 2 21" xfId="4665"/>
    <cellStyle name="Normal 39 11 2 22" xfId="1672"/>
    <cellStyle name="Normal 39 11 2 23" xfId="1237"/>
    <cellStyle name="Normal 39 11 2 24" xfId="6249"/>
    <cellStyle name="Normal 39 11 2 25" xfId="3033"/>
    <cellStyle name="Normal 39 11 2 26" xfId="16190"/>
    <cellStyle name="Normal 39 11 2 27" xfId="16785"/>
    <cellStyle name="Normal 39 11 2 28" xfId="17965"/>
    <cellStyle name="Normal 39 11 2 29" xfId="19408"/>
    <cellStyle name="Normal 39 11 2 3" xfId="11522"/>
    <cellStyle name="Normal 39 11 2 30" xfId="21337"/>
    <cellStyle name="Normal 39 11 2 31" xfId="22789"/>
    <cellStyle name="Normal 39 11 2 32" xfId="24083"/>
    <cellStyle name="Normal 39 11 2 33" xfId="24107"/>
    <cellStyle name="Normal 39 11 2 34" xfId="26475"/>
    <cellStyle name="Normal 39 11 2 4" xfId="12134"/>
    <cellStyle name="Normal 39 11 2 5" xfId="10129"/>
    <cellStyle name="Normal 39 11 2 6" xfId="11204"/>
    <cellStyle name="Normal 39 11 2 7" xfId="10293"/>
    <cellStyle name="Normal 39 11 2 8" xfId="10943"/>
    <cellStyle name="Normal 39 11 2 9" xfId="11131"/>
    <cellStyle name="Normal 39 11 20" xfId="3987"/>
    <cellStyle name="Normal 39 11 21" xfId="3507"/>
    <cellStyle name="Normal 39 11 22" xfId="3028"/>
    <cellStyle name="Normal 39 11 23" xfId="1283"/>
    <cellStyle name="Normal 39 11 24" xfId="1521"/>
    <cellStyle name="Normal 39 11 25" xfId="1921"/>
    <cellStyle name="Normal 39 11 26" xfId="1398"/>
    <cellStyle name="Normal 39 11 27" xfId="15755"/>
    <cellStyle name="Normal 39 11 28" xfId="17499"/>
    <cellStyle name="Normal 39 11 29" xfId="15600"/>
    <cellStyle name="Normal 39 11 3" xfId="13282"/>
    <cellStyle name="Normal 39 11 30" xfId="20269"/>
    <cellStyle name="Normal 39 11 31" xfId="21445"/>
    <cellStyle name="Normal 39 11 32" xfId="22513"/>
    <cellStyle name="Normal 39 11 33" xfId="23099"/>
    <cellStyle name="Normal 39 11 34" xfId="23798"/>
    <cellStyle name="Normal 39 11 35" xfId="25456"/>
    <cellStyle name="Normal 39 11 4" xfId="11981"/>
    <cellStyle name="Normal 39 11 5" xfId="10203"/>
    <cellStyle name="Normal 39 11 6" xfId="10941"/>
    <cellStyle name="Normal 39 11 7" xfId="12186"/>
    <cellStyle name="Normal 39 11 8" xfId="10714"/>
    <cellStyle name="Normal 39 11 9" xfId="10766"/>
    <cellStyle name="Normal 39 12" xfId="14513"/>
    <cellStyle name="Normal 39 13" xfId="13982"/>
    <cellStyle name="Normal 39 14" xfId="13797"/>
    <cellStyle name="Normal 39 15" xfId="13463"/>
    <cellStyle name="Normal 39 15 2" xfId="12995"/>
    <cellStyle name="Normal 39 19" xfId="14002"/>
    <cellStyle name="Normal 39 2" xfId="15116"/>
    <cellStyle name="Normal 39 2 10" xfId="9880"/>
    <cellStyle name="Normal 39 2 10 10" xfId="7383"/>
    <cellStyle name="Normal 39 2 10 11" xfId="6859"/>
    <cellStyle name="Normal 39 2 10 12" xfId="6339"/>
    <cellStyle name="Normal 39 2 10 13" xfId="5821"/>
    <cellStyle name="Normal 39 2 10 14" xfId="5315"/>
    <cellStyle name="Normal 39 2 10 15" xfId="4810"/>
    <cellStyle name="Normal 39 2 10 16" xfId="4311"/>
    <cellStyle name="Normal 39 2 10 17" xfId="3827"/>
    <cellStyle name="Normal 39 2 10 18" xfId="3340"/>
    <cellStyle name="Normal 39 2 10 19" xfId="2870"/>
    <cellStyle name="Normal 39 2 10 2" xfId="14837"/>
    <cellStyle name="Normal 39 2 10 20" xfId="2412"/>
    <cellStyle name="Normal 39 2 10 21" xfId="1968"/>
    <cellStyle name="Normal 39 2 10 22" xfId="2680"/>
    <cellStyle name="Normal 39 2 10 23" xfId="1557"/>
    <cellStyle name="Normal 39 2 10 24" xfId="840"/>
    <cellStyle name="Normal 39 2 10 25" xfId="543"/>
    <cellStyle name="Normal 39 2 10 26" xfId="15782"/>
    <cellStyle name="Normal 39 2 10 27" xfId="16383"/>
    <cellStyle name="Normal 39 2 10 28" xfId="19221"/>
    <cellStyle name="Normal 39 2 10 29" xfId="17951"/>
    <cellStyle name="Normal 39 2 10 3" xfId="11946"/>
    <cellStyle name="Normal 39 2 10 30" xfId="21325"/>
    <cellStyle name="Normal 39 2 10 31" xfId="22841"/>
    <cellStyle name="Normal 39 2 10 32" xfId="22311"/>
    <cellStyle name="Normal 39 2 10 33" xfId="25796"/>
    <cellStyle name="Normal 39 2 10 34" xfId="26523"/>
    <cellStyle name="Normal 39 2 10 4" xfId="10288"/>
    <cellStyle name="Normal 39 2 10 5" xfId="11421"/>
    <cellStyle name="Normal 39 2 10 6" xfId="9508"/>
    <cellStyle name="Normal 39 2 10 7" xfId="8972"/>
    <cellStyle name="Normal 39 2 10 8" xfId="8444"/>
    <cellStyle name="Normal 39 2 10 9" xfId="7907"/>
    <cellStyle name="Normal 39 2 11" xfId="13915"/>
    <cellStyle name="Normal 39 2 11 10" xfId="8000"/>
    <cellStyle name="Normal 39 2 11 11" xfId="7475"/>
    <cellStyle name="Normal 39 2 11 12" xfId="6950"/>
    <cellStyle name="Normal 39 2 11 13" xfId="6426"/>
    <cellStyle name="Normal 39 2 11 14" xfId="5909"/>
    <cellStyle name="Normal 39 2 11 15" xfId="5399"/>
    <cellStyle name="Normal 39 2 11 16" xfId="4897"/>
    <cellStyle name="Normal 39 2 11 17" xfId="4397"/>
    <cellStyle name="Normal 39 2 11 18" xfId="3907"/>
    <cellStyle name="Normal 39 2 11 19" xfId="3422"/>
    <cellStyle name="Normal 39 2 11 2" xfId="15043"/>
    <cellStyle name="Normal 39 2 11 2 10" xfId="7539"/>
    <cellStyle name="Normal 39 2 11 2 11" xfId="7013"/>
    <cellStyle name="Normal 39 2 11 2 12" xfId="6488"/>
    <cellStyle name="Normal 39 2 11 2 13" xfId="5974"/>
    <cellStyle name="Normal 39 2 11 2 14" xfId="5461"/>
    <cellStyle name="Normal 39 2 11 2 15" xfId="4955"/>
    <cellStyle name="Normal 39 2 11 2 16" xfId="4458"/>
    <cellStyle name="Normal 39 2 11 2 17" xfId="3963"/>
    <cellStyle name="Normal 39 2 11 2 18" xfId="3480"/>
    <cellStyle name="Normal 39 2 11 2 19" xfId="3004"/>
    <cellStyle name="Normal 39 2 11 2 2" xfId="14409"/>
    <cellStyle name="Normal 39 2 11 2 2 10" xfId="11198"/>
    <cellStyle name="Normal 39 2 11 2 2 11" xfId="9681"/>
    <cellStyle name="Normal 39 2 11 2 2 12" xfId="9143"/>
    <cellStyle name="Normal 39 2 11 2 2 13" xfId="8615"/>
    <cellStyle name="Normal 39 2 11 2 2 14" xfId="8078"/>
    <cellStyle name="Normal 39 2 11 2 2 15" xfId="7553"/>
    <cellStyle name="Normal 39 2 11 2 2 16" xfId="7027"/>
    <cellStyle name="Normal 39 2 11 2 2 17" xfId="6502"/>
    <cellStyle name="Normal 39 2 11 2 2 18" xfId="5988"/>
    <cellStyle name="Normal 39 2 11 2 2 19" xfId="5475"/>
    <cellStyle name="Normal 39 2 11 2 2 2" xfId="13238"/>
    <cellStyle name="Normal 39 2 11 2 2 2 10" xfId="6235"/>
    <cellStyle name="Normal 39 2 11 2 2 2 11" xfId="5721"/>
    <cellStyle name="Normal 39 2 11 2 2 2 12" xfId="5214"/>
    <cellStyle name="Normal 39 2 11 2 2 2 13" xfId="4714"/>
    <cellStyle name="Normal 39 2 11 2 2 2 14" xfId="4212"/>
    <cellStyle name="Normal 39 2 11 2 2 2 15" xfId="3730"/>
    <cellStyle name="Normal 39 2 11 2 2 2 16" xfId="3246"/>
    <cellStyle name="Normal 39 2 11 2 2 2 17" xfId="2778"/>
    <cellStyle name="Normal 39 2 11 2 2 2 18" xfId="2326"/>
    <cellStyle name="Normal 39 2 11 2 2 2 19" xfId="1892"/>
    <cellStyle name="Normal 39 2 11 2 2 2 2" xfId="12679"/>
    <cellStyle name="Normal 39 2 11 2 2 2 20" xfId="1492"/>
    <cellStyle name="Normal 39 2 11 2 2 2 21" xfId="1120"/>
    <cellStyle name="Normal 39 2 11 2 2 2 22" xfId="785"/>
    <cellStyle name="Normal 39 2 11 2 2 2 23" xfId="494"/>
    <cellStyle name="Normal 39 2 11 2 2 2 24" xfId="277"/>
    <cellStyle name="Normal 39 2 11 2 2 2 25" xfId="125"/>
    <cellStyle name="Normal 39 2 11 2 2 2 26" xfId="17756"/>
    <cellStyle name="Normal 39 2 11 2 2 2 27" xfId="19096"/>
    <cellStyle name="Normal 39 2 11 2 2 2 28" xfId="20422"/>
    <cellStyle name="Normal 39 2 11 2 2 2 29" xfId="21776"/>
    <cellStyle name="Normal 39 2 11 2 2 2 3" xfId="9951"/>
    <cellStyle name="Normal 39 2 11 2 2 2 30" xfId="23134"/>
    <cellStyle name="Normal 39 2 11 2 2 2 31" xfId="24454"/>
    <cellStyle name="Normal 39 2 11 2 2 2 32" xfId="25683"/>
    <cellStyle name="Normal 39 2 11 2 2 2 33" xfId="26721"/>
    <cellStyle name="Normal 39 2 11 2 2 2 34" xfId="27430"/>
    <cellStyle name="Normal 39 2 11 2 2 2 4" xfId="9401"/>
    <cellStyle name="Normal 39 2 11 2 2 2 5" xfId="8869"/>
    <cellStyle name="Normal 39 2 11 2 2 2 6" xfId="8339"/>
    <cellStyle name="Normal 39 2 11 2 2 2 7" xfId="7806"/>
    <cellStyle name="Normal 39 2 11 2 2 2 8" xfId="7280"/>
    <cellStyle name="Normal 39 2 11 2 2 2 9" xfId="6756"/>
    <cellStyle name="Normal 39 2 11 2 2 20" xfId="4969"/>
    <cellStyle name="Normal 39 2 11 2 2 21" xfId="4472"/>
    <cellStyle name="Normal 39 2 11 2 2 22" xfId="2257"/>
    <cellStyle name="Normal 39 2 11 2 2 23" xfId="2068"/>
    <cellStyle name="Normal 39 2 11 2 2 24" xfId="2677"/>
    <cellStyle name="Normal 39 2 11 2 2 25" xfId="6174"/>
    <cellStyle name="Normal 39 2 11 2 2 26" xfId="17204"/>
    <cellStyle name="Normal 39 2 11 2 2 27" xfId="18551"/>
    <cellStyle name="Normal 39 2 11 2 2 28" xfId="19885"/>
    <cellStyle name="Normal 39 2 11 2 2 29" xfId="21236"/>
    <cellStyle name="Normal 39 2 11 2 2 3" xfId="10501"/>
    <cellStyle name="Normal 39 2 11 2 2 30" xfId="22593"/>
    <cellStyle name="Normal 39 2 11 2 2 31" xfId="23927"/>
    <cellStyle name="Normal 39 2 11 2 2 32" xfId="25191"/>
    <cellStyle name="Normal 39 2 11 2 2 33" xfId="26310"/>
    <cellStyle name="Normal 39 2 11 2 2 34" xfId="27197"/>
    <cellStyle name="Normal 39 2 11 2 2 4" xfId="11045"/>
    <cellStyle name="Normal 39 2 11 2 2 5" xfId="10388"/>
    <cellStyle name="Normal 39 2 11 2 2 6" xfId="10773"/>
    <cellStyle name="Normal 39 2 11 2 2 7" xfId="11112"/>
    <cellStyle name="Normal 39 2 11 2 2 8" xfId="11792"/>
    <cellStyle name="Normal 39 2 11 2 2 9" xfId="11022"/>
    <cellStyle name="Normal 39 2 11 2 20" xfId="2537"/>
    <cellStyle name="Normal 39 2 11 2 21" xfId="2089"/>
    <cellStyle name="Normal 39 2 11 2 22" xfId="2800"/>
    <cellStyle name="Normal 39 2 11 2 23" xfId="9707"/>
    <cellStyle name="Normal 39 2 11 2 24" xfId="924"/>
    <cellStyle name="Normal 39 2 11 2 25" xfId="609"/>
    <cellStyle name="Normal 39 2 11 2 26" xfId="16200"/>
    <cellStyle name="Normal 39 2 11 2 27" xfId="17053"/>
    <cellStyle name="Normal 39 2 11 2 28" xfId="17132"/>
    <cellStyle name="Normal 39 2 11 2 29" xfId="20068"/>
    <cellStyle name="Normal 39 2 11 2 3" xfId="11512"/>
    <cellStyle name="Normal 39 2 11 2 30" xfId="21889"/>
    <cellStyle name="Normal 39 2 11 2 31" xfId="23337"/>
    <cellStyle name="Normal 39 2 11 2 32" xfId="23914"/>
    <cellStyle name="Normal 39 2 11 2 33" xfId="22105"/>
    <cellStyle name="Normal 39 2 11 2 34" xfId="26120"/>
    <cellStyle name="Normal 39 2 11 2 4" xfId="10913"/>
    <cellStyle name="Normal 39 2 11 2 5" xfId="10624"/>
    <cellStyle name="Normal 39 2 11 2 6" xfId="9667"/>
    <cellStyle name="Normal 39 2 11 2 7" xfId="9129"/>
    <cellStyle name="Normal 39 2 11 2 8" xfId="8601"/>
    <cellStyle name="Normal 39 2 11 2 9" xfId="8064"/>
    <cellStyle name="Normal 39 2 11 20" xfId="2951"/>
    <cellStyle name="Normal 39 2 11 21" xfId="2488"/>
    <cellStyle name="Normal 39 2 11 22" xfId="2040"/>
    <cellStyle name="Normal 39 2 11 23" xfId="1640"/>
    <cellStyle name="Normal 39 2 11 24" xfId="1928"/>
    <cellStyle name="Normal 39 2 11 25" xfId="892"/>
    <cellStyle name="Normal 39 2 11 26" xfId="585"/>
    <cellStyle name="Normal 39 2 11 27" xfId="15579"/>
    <cellStyle name="Normal 39 2 11 28" xfId="16733"/>
    <cellStyle name="Normal 39 2 11 29" xfId="17731"/>
    <cellStyle name="Normal 39 2 11 3" xfId="13276"/>
    <cellStyle name="Normal 39 2 11 30" xfId="19873"/>
    <cellStyle name="Normal 39 2 11 31" xfId="19077"/>
    <cellStyle name="Normal 39 2 11 32" xfId="23159"/>
    <cellStyle name="Normal 39 2 11 33" xfId="24169"/>
    <cellStyle name="Normal 39 2 11 34" xfId="23864"/>
    <cellStyle name="Normal 39 2 11 35" xfId="26028"/>
    <cellStyle name="Normal 39 2 11 4" xfId="12166"/>
    <cellStyle name="Normal 39 2 11 5" xfId="10647"/>
    <cellStyle name="Normal 39 2 11 6" xfId="10878"/>
    <cellStyle name="Normal 39 2 11 7" xfId="9603"/>
    <cellStyle name="Normal 39 2 11 8" xfId="9066"/>
    <cellStyle name="Normal 39 2 11 9" xfId="8535"/>
    <cellStyle name="Normal 39 2 12" xfId="14184"/>
    <cellStyle name="Normal 39 2 13" xfId="14177"/>
    <cellStyle name="Normal 39 2 14" xfId="13885"/>
    <cellStyle name="Normal 39 2 15" xfId="13460"/>
    <cellStyle name="Normal 39 2 15 2" xfId="12972"/>
    <cellStyle name="Normal 39 2 2" xfId="15048"/>
    <cellStyle name="Normal 39 2 2 10" xfId="13454"/>
    <cellStyle name="Normal 39 2 2 10 2" xfId="13235"/>
    <cellStyle name="Normal 39 2 2 2" xfId="15031"/>
    <cellStyle name="Normal 39 2 2 2 10" xfId="13403"/>
    <cellStyle name="Normal 39 2 2 2 10 2" xfId="12997"/>
    <cellStyle name="Normal 39 2 2 2 2" xfId="14930"/>
    <cellStyle name="Normal 39 2 2 2 2 2" xfId="14925"/>
    <cellStyle name="Normal 39 2 2 2 2 2 12" xfId="13408"/>
    <cellStyle name="Normal 39 2 2 2 2 2 2" xfId="13034"/>
    <cellStyle name="Normal 39 2 2 2 2 2 2 10" xfId="10771"/>
    <cellStyle name="Normal 39 2 2 2 2 2 2 11" xfId="9807"/>
    <cellStyle name="Normal 39 2 2 2 2 2 2 12" xfId="12169"/>
    <cellStyle name="Normal 39 2 2 2 2 2 2 13" xfId="12083"/>
    <cellStyle name="Normal 39 2 2 2 2 2 2 14" xfId="9710"/>
    <cellStyle name="Normal 39 2 2 2 2 2 2 15" xfId="11437"/>
    <cellStyle name="Normal 39 2 2 2 2 2 2 16" xfId="10067"/>
    <cellStyle name="Normal 39 2 2 2 2 2 2 17" xfId="9208"/>
    <cellStyle name="Normal 39 2 2 2 2 2 2 18" xfId="8677"/>
    <cellStyle name="Normal 39 2 2 2 2 2 2 19" xfId="8145"/>
    <cellStyle name="Normal 39 2 2 2 2 2 2 2" xfId="14757"/>
    <cellStyle name="Normal 39 2 2 2 2 2 2 2 10" xfId="9476"/>
    <cellStyle name="Normal 39 2 2 2 2 2 2 2 11" xfId="8942"/>
    <cellStyle name="Normal 39 2 2 2 2 2 2 2 12" xfId="8414"/>
    <cellStyle name="Normal 39 2 2 2 2 2 2 2 13" xfId="7877"/>
    <cellStyle name="Normal 39 2 2 2 2 2 2 2 14" xfId="7353"/>
    <cellStyle name="Normal 39 2 2 2 2 2 2 2 15" xfId="6828"/>
    <cellStyle name="Normal 39 2 2 2 2 2 2 2 16" xfId="6308"/>
    <cellStyle name="Normal 39 2 2 2 2 2 2 2 17" xfId="5791"/>
    <cellStyle name="Normal 39 2 2 2 2 2 2 2 18" xfId="5285"/>
    <cellStyle name="Normal 39 2 2 2 2 2 2 2 19" xfId="4783"/>
    <cellStyle name="Normal 39 2 2 2 2 2 2 2 2" xfId="14752"/>
    <cellStyle name="Normal 39 2 2 2 2 2 2 2 2 10" xfId="9370"/>
    <cellStyle name="Normal 39 2 2 2 2 2 2 2 2 11" xfId="8840"/>
    <cellStyle name="Normal 39 2 2 2 2 2 2 2 2 12" xfId="8310"/>
    <cellStyle name="Normal 39 2 2 2 2 2 2 2 2 13" xfId="7777"/>
    <cellStyle name="Normal 39 2 2 2 2 2 2 2 2 14" xfId="7252"/>
    <cellStyle name="Normal 39 2 2 2 2 2 2 2 2 15" xfId="6727"/>
    <cellStyle name="Normal 39 2 2 2 2 2 2 2 2 16" xfId="6207"/>
    <cellStyle name="Normal 39 2 2 2 2 2 2 2 2 17" xfId="5692"/>
    <cellStyle name="Normal 39 2 2 2 2 2 2 2 2 18" xfId="5187"/>
    <cellStyle name="Normal 39 2 2 2 2 2 2 2 2 19" xfId="4686"/>
    <cellStyle name="Normal 39 2 2 2 2 2 2 2 2 2" xfId="14146"/>
    <cellStyle name="Normal 39 2 2 2 2 2 2 2 2 2 10" xfId="8388"/>
    <cellStyle name="Normal 39 2 2 2 2 2 2 2 2 2 11" xfId="7851"/>
    <cellStyle name="Normal 39 2 2 2 2 2 2 2 2 2 12" xfId="7326"/>
    <cellStyle name="Normal 39 2 2 2 2 2 2 2 2 2 13" xfId="6801"/>
    <cellStyle name="Normal 39 2 2 2 2 2 2 2 2 2 14" xfId="6281"/>
    <cellStyle name="Normal 39 2 2 2 2 2 2 2 2 2 15" xfId="5765"/>
    <cellStyle name="Normal 39 2 2 2 2 2 2 2 2 2 16" xfId="5261"/>
    <cellStyle name="Normal 39 2 2 2 2 2 2 2 2 2 17" xfId="4758"/>
    <cellStyle name="Normal 39 2 2 2 2 2 2 2 2 2 18" xfId="4256"/>
    <cellStyle name="Normal 39 2 2 2 2 2 2 2 2 2 19" xfId="3778"/>
    <cellStyle name="Normal 39 2 2 2 2 2 2 2 2 2 2" xfId="14141"/>
    <cellStyle name="Normal 39 2 2 2 2 2 2 2 2 2 2 10" xfId="6071"/>
    <cellStyle name="Normal 39 2 2 2 2 2 2 2 2 2 2 11" xfId="5560"/>
    <cellStyle name="Normal 39 2 2 2 2 2 2 2 2 2 2 12" xfId="5052"/>
    <cellStyle name="Normal 39 2 2 2 2 2 2 2 2 2 2 13" xfId="4554"/>
    <cellStyle name="Normal 39 2 2 2 2 2 2 2 2 2 2 14" xfId="4051"/>
    <cellStyle name="Normal 39 2 2 2 2 2 2 2 2 2 2 15" xfId="3572"/>
    <cellStyle name="Normal 39 2 2 2 2 2 2 2 2 2 2 16" xfId="3092"/>
    <cellStyle name="Normal 39 2 2 2 2 2 2 2 2 2 2 17" xfId="2619"/>
    <cellStyle name="Normal 39 2 2 2 2 2 2 2 2 2 2 18" xfId="2174"/>
    <cellStyle name="Normal 39 2 2 2 2 2 2 2 2 2 2 19" xfId="1749"/>
    <cellStyle name="Normal 39 2 2 2 2 2 2 2 2 2 2 2" xfId="12507"/>
    <cellStyle name="Normal 39 2 2 2 2 2 2 2 2 2 2 2 10" xfId="6066"/>
    <cellStyle name="Normal 39 2 2 2 2 2 2 2 2 2 2 2 11" xfId="5555"/>
    <cellStyle name="Normal 39 2 2 2 2 2 2 2 2 2 2 2 12" xfId="5047"/>
    <cellStyle name="Normal 39 2 2 2 2 2 2 2 2 2 2 2 13" xfId="4549"/>
    <cellStyle name="Normal 39 2 2 2 2 2 2 2 2 2 2 2 14" xfId="4046"/>
    <cellStyle name="Normal 39 2 2 2 2 2 2 2 2 2 2 2 15" xfId="3567"/>
    <cellStyle name="Normal 39 2 2 2 2 2 2 2 2 2 2 2 16" xfId="3087"/>
    <cellStyle name="Normal 39 2 2 2 2 2 2 2 2 2 2 2 17" xfId="2614"/>
    <cellStyle name="Normal 39 2 2 2 2 2 2 2 2 2 2 2 18" xfId="2169"/>
    <cellStyle name="Normal 39 2 2 2 2 2 2 2 2 2 2 2 19" xfId="1744"/>
    <cellStyle name="Normal 39 2 2 2 2 2 2 2 2 2 2 2 2" xfId="12502"/>
    <cellStyle name="Normal 39 2 2 2 2 2 2 2 2 2 2 2 20" xfId="1353"/>
    <cellStyle name="Normal 39 2 2 2 2 2 2 2 2 2 2 2 21" xfId="976"/>
    <cellStyle name="Normal 39 2 2 2 2 2 2 2 2 2 2 2 22" xfId="659"/>
    <cellStyle name="Normal 39 2 2 2 2 2 2 2 2 2 2 2 23" xfId="382"/>
    <cellStyle name="Normal 39 2 2 2 2 2 2 2 2 2 2 2 24" xfId="182"/>
    <cellStyle name="Normal 39 2 2 2 2 2 2 2 2 2 2 2 25" xfId="55"/>
    <cellStyle name="Normal 39 2 2 2 2 2 2 2 2 2 2 2 26" xfId="17928"/>
    <cellStyle name="Normal 39 2 2 2 2 2 2 2 2 2 2 2 27" xfId="19269"/>
    <cellStyle name="Normal 39 2 2 2 2 2 2 2 2 2 2 2 28" xfId="20591"/>
    <cellStyle name="Normal 39 2 2 2 2 2 2 2 2 2 2 2 29" xfId="21947"/>
    <cellStyle name="Normal 39 2 2 2 2 2 2 2 2 2 2 2 3" xfId="9773"/>
    <cellStyle name="Normal 39 2 2 2 2 2 2 2 2 2 2 2 30" xfId="23303"/>
    <cellStyle name="Normal 39 2 2 2 2 2 2 2 2 2 2 2 31" xfId="24619"/>
    <cellStyle name="Normal 39 2 2 2 2 2 2 2 2 2 2 2 32" xfId="25841"/>
    <cellStyle name="Normal 39 2 2 2 2 2 2 2 2 2 2 2 33" xfId="26864"/>
    <cellStyle name="Normal 39 2 2 2 2 2 2 2 2 2 2 2 34" xfId="27536"/>
    <cellStyle name="Normal 39 2 2 2 2 2 2 2 2 2 2 2 4" xfId="9226"/>
    <cellStyle name="Normal 39 2 2 2 2 2 2 2 2 2 2 2 5" xfId="8695"/>
    <cellStyle name="Normal 39 2 2 2 2 2 2 2 2 2 2 2 6" xfId="8163"/>
    <cellStyle name="Normal 39 2 2 2 2 2 2 2 2 2 2 2 7" xfId="7633"/>
    <cellStyle name="Normal 39 2 2 2 2 2 2 2 2 2 2 2 8" xfId="7107"/>
    <cellStyle name="Normal 39 2 2 2 2 2 2 2 2 2 2 2 9" xfId="6584"/>
    <cellStyle name="Normal 39 2 2 2 2 2 2 2 2 2 2 20" xfId="1358"/>
    <cellStyle name="Normal 39 2 2 2 2 2 2 2 2 2 2 21" xfId="981"/>
    <cellStyle name="Normal 39 2 2 2 2 2 2 2 2 2 2 22" xfId="664"/>
    <cellStyle name="Normal 39 2 2 2 2 2 2 2 2 2 2 23" xfId="387"/>
    <cellStyle name="Normal 39 2 2 2 2 2 2 2 2 2 2 24" xfId="187"/>
    <cellStyle name="Normal 39 2 2 2 2 2 2 2 2 2 2 25" xfId="60"/>
    <cellStyle name="Normal 39 2 2 2 2 2 2 2 2 2 2 26" xfId="17923"/>
    <cellStyle name="Normal 39 2 2 2 2 2 2 2 2 2 2 27" xfId="19264"/>
    <cellStyle name="Normal 39 2 2 2 2 2 2 2 2 2 2 28" xfId="20586"/>
    <cellStyle name="Normal 39 2 2 2 2 2 2 2 2 2 2 29" xfId="21942"/>
    <cellStyle name="Normal 39 2 2 2 2 2 2 2 2 2 2 3" xfId="9778"/>
    <cellStyle name="Normal 39 2 2 2 2 2 2 2 2 2 2 30" xfId="23298"/>
    <cellStyle name="Normal 39 2 2 2 2 2 2 2 2 2 2 31" xfId="24614"/>
    <cellStyle name="Normal 39 2 2 2 2 2 2 2 2 2 2 32" xfId="25836"/>
    <cellStyle name="Normal 39 2 2 2 2 2 2 2 2 2 2 33" xfId="26859"/>
    <cellStyle name="Normal 39 2 2 2 2 2 2 2 2 2 2 34" xfId="27531"/>
    <cellStyle name="Normal 39 2 2 2 2 2 2 2 2 2 2 4" xfId="9231"/>
    <cellStyle name="Normal 39 2 2 2 2 2 2 2 2 2 2 5" xfId="8700"/>
    <cellStyle name="Normal 39 2 2 2 2 2 2 2 2 2 2 6" xfId="8168"/>
    <cellStyle name="Normal 39 2 2 2 2 2 2 2 2 2 2 7" xfId="7638"/>
    <cellStyle name="Normal 39 2 2 2 2 2 2 2 2 2 2 8" xfId="7112"/>
    <cellStyle name="Normal 39 2 2 2 2 2 2 2 2 2 2 9" xfId="6589"/>
    <cellStyle name="Normal 39 2 2 2 2 2 2 2 2 2 20" xfId="3290"/>
    <cellStyle name="Normal 39 2 2 2 2 2 2 2 2 2 21" xfId="2823"/>
    <cellStyle name="Normal 39 2 2 2 2 2 2 2 2 2 22" xfId="2367"/>
    <cellStyle name="Normal 39 2 2 2 2 2 2 2 2 2 23" xfId="1385"/>
    <cellStyle name="Normal 39 2 2 2 2 2 2 2 2 2 24" xfId="1516"/>
    <cellStyle name="Normal 39 2 2 2 2 2 2 2 2 2 25" xfId="3451"/>
    <cellStyle name="Normal 39 2 2 2 2 2 2 2 2 2 26" xfId="814"/>
    <cellStyle name="Normal 39 2 2 2 2 2 2 2 2 2 27" xfId="16453"/>
    <cellStyle name="Normal 39 2 2 2 2 2 2 2 2 2 28" xfId="16817"/>
    <cellStyle name="Normal 39 2 2 2 2 2 2 2 2 2 29" xfId="15764"/>
    <cellStyle name="Normal 39 2 2 2 2 2 2 2 2 2 3" xfId="11247"/>
    <cellStyle name="Normal 39 2 2 2 2 2 2 2 2 2 30" xfId="18475"/>
    <cellStyle name="Normal 39 2 2 2 2 2 2 2 2 2 31" xfId="20614"/>
    <cellStyle name="Normal 39 2 2 2 2 2 2 2 2 2 32" xfId="19645"/>
    <cellStyle name="Normal 39 2 2 2 2 2 2 2 2 2 33" xfId="24255"/>
    <cellStyle name="Normal 39 2 2 2 2 2 2 2 2 2 34" xfId="22098"/>
    <cellStyle name="Normal 39 2 2 2 2 2 2 2 2 2 35" xfId="26127"/>
    <cellStyle name="Normal 39 2 2 2 2 2 2 2 2 2 4" xfId="12018"/>
    <cellStyle name="Normal 39 2 2 2 2 2 2 2 2 2 5" xfId="11653"/>
    <cellStyle name="Normal 39 2 2 2 2 2 2 2 2 2 6" xfId="11384"/>
    <cellStyle name="Normal 39 2 2 2 2 2 2 2 2 2 7" xfId="13890"/>
    <cellStyle name="Normal 39 2 2 2 2 2 2 2 2 2 8" xfId="9449"/>
    <cellStyle name="Normal 39 2 2 2 2 2 2 2 2 2 9" xfId="8916"/>
    <cellStyle name="Normal 39 2 2 2 2 2 2 2 2 20" xfId="4184"/>
    <cellStyle name="Normal 39 2 2 2 2 2 2 2 2 21" xfId="3704"/>
    <cellStyle name="Normal 39 2 2 2 2 2 2 2 2 22" xfId="3219"/>
    <cellStyle name="Normal 39 2 2 2 2 2 2 2 2 23" xfId="1042"/>
    <cellStyle name="Normal 39 2 2 2 2 2 2 2 2 24" xfId="1680"/>
    <cellStyle name="Normal 39 2 2 2 2 2 2 2 2 25" xfId="3926"/>
    <cellStyle name="Normal 39 2 2 2 2 2 2 2 2 26" xfId="1507"/>
    <cellStyle name="Normal 39 2 2 2 2 2 2 2 2 27" xfId="16448"/>
    <cellStyle name="Normal 39 2 2 2 2 2 2 2 2 28" xfId="17138"/>
    <cellStyle name="Normal 39 2 2 2 2 2 2 2 2 29" xfId="16624"/>
    <cellStyle name="Normal 39 2 2 2 2 2 2 2 2 3" xfId="13091"/>
    <cellStyle name="Normal 39 2 2 2 2 2 2 2 2 30" xfId="16938"/>
    <cellStyle name="Normal 39 2 2 2 2 2 2 2 2 31" xfId="15961"/>
    <cellStyle name="Normal 39 2 2 2 2 2 2 2 2 32" xfId="19291"/>
    <cellStyle name="Normal 39 2 2 2 2 2 2 2 2 33" xfId="22856"/>
    <cellStyle name="Normal 39 2 2 2 2 2 2 2 2 34" xfId="24676"/>
    <cellStyle name="Normal 39 2 2 2 2 2 2 2 2 35" xfId="22163"/>
    <cellStyle name="Normal 39 2 2 2 2 2 2 2 2 4" xfId="11252"/>
    <cellStyle name="Normal 39 2 2 2 2 2 2 2 2 5" xfId="9852"/>
    <cellStyle name="Normal 39 2 2 2 2 2 2 2 2 6" xfId="12418"/>
    <cellStyle name="Normal 39 2 2 2 2 2 2 2 2 7" xfId="10452"/>
    <cellStyle name="Normal 39 2 2 2 2 2 2 2 2 8" xfId="11908"/>
    <cellStyle name="Normal 39 2 2 2 2 2 2 2 2 9" xfId="11475"/>
    <cellStyle name="Normal 39 2 2 2 2 2 2 2 20" xfId="4282"/>
    <cellStyle name="Normal 39 2 2 2 2 2 2 2 21" xfId="3800"/>
    <cellStyle name="Normal 39 2 2 2 2 2 2 2 22" xfId="3313"/>
    <cellStyle name="Normal 39 2 2 2 2 2 2 2 23" xfId="2847"/>
    <cellStyle name="Normal 39 2 2 2 2 2 2 2 24" xfId="2387"/>
    <cellStyle name="Normal 39 2 2 2 2 2 2 2 25" xfId="1946"/>
    <cellStyle name="Normal 39 2 2 2 2 2 2 2 26" xfId="2692"/>
    <cellStyle name="Normal 39 2 2 2 2 2 2 2 27" xfId="7955"/>
    <cellStyle name="Normal 39 2 2 2 2 2 2 2 28" xfId="826"/>
    <cellStyle name="Normal 39 2 2 2 2 2 2 2 29" xfId="530"/>
    <cellStyle name="Normal 39 2 2 2 2 2 2 2 3" xfId="13898"/>
    <cellStyle name="Normal 39 2 2 2 2 2 2 2 30" xfId="15864"/>
    <cellStyle name="Normal 39 2 2 2 2 2 2 2 31" xfId="15756"/>
    <cellStyle name="Normal 39 2 2 2 2 2 2 2 32" xfId="16825"/>
    <cellStyle name="Normal 39 2 2 2 2 2 2 2 33" xfId="19304"/>
    <cellStyle name="Normal 39 2 2 2 2 2 2 2 34" xfId="20832"/>
    <cellStyle name="Normal 39 2 2 2 2 2 2 2 35" xfId="20670"/>
    <cellStyle name="Normal 39 2 2 2 2 2 2 2 36" xfId="23254"/>
    <cellStyle name="Normal 39 2 2 2 2 2 2 2 37" xfId="24262"/>
    <cellStyle name="Normal 39 2 2 2 2 2 2 2 38" xfId="24945"/>
    <cellStyle name="Normal 39 2 2 2 2 2 2 2 4" xfId="13745"/>
    <cellStyle name="Normal 39 2 2 2 2 2 2 2 5" xfId="13621"/>
    <cellStyle name="Normal 39 2 2 2 2 2 2 2 6" xfId="13096"/>
    <cellStyle name="Normal 39 2 2 2 2 2 2 2 6 2" xfId="12829"/>
    <cellStyle name="Normal 39 2 2 2 2 2 2 2 7" xfId="11858"/>
    <cellStyle name="Normal 39 2 2 2 2 2 2 2 8" xfId="12059"/>
    <cellStyle name="Normal 39 2 2 2 2 2 2 2 9" xfId="11150"/>
    <cellStyle name="Normal 39 2 2 2 2 2 2 20" xfId="7615"/>
    <cellStyle name="Normal 39 2 2 2 2 2 2 21" xfId="7089"/>
    <cellStyle name="Normal 39 2 2 2 2 2 2 22" xfId="6566"/>
    <cellStyle name="Normal 39 2 2 2 2 2 2 23" xfId="6048"/>
    <cellStyle name="Normal 39 2 2 2 2 2 2 24" xfId="5537"/>
    <cellStyle name="Normal 39 2 2 2 2 2 2 25" xfId="5029"/>
    <cellStyle name="Normal 39 2 2 2 2 2 2 26" xfId="3958"/>
    <cellStyle name="Normal 39 2 2 2 2 2 2 27" xfId="5498"/>
    <cellStyle name="Normal 39 2 2 2 2 2 2 28" xfId="2554"/>
    <cellStyle name="Normal 39 2 2 2 2 2 2 29" xfId="1007"/>
    <cellStyle name="Normal 39 2 2 2 2 2 2 3" xfId="14562"/>
    <cellStyle name="Normal 39 2 2 2 2 2 2 3 2" xfId="13905"/>
    <cellStyle name="Normal 39 2 2 2 2 2 2 3 2 2" xfId="12718"/>
    <cellStyle name="Normal 39 2 2 2 2 2 2 3 2 2 2" xfId="12442"/>
    <cellStyle name="Normal 39 2 2 2 2 2 2 3 3" xfId="13019"/>
    <cellStyle name="Normal 39 2 2 2 2 2 2 30" xfId="15859"/>
    <cellStyle name="Normal 39 2 2 2 2 2 2 31" xfId="17850"/>
    <cellStyle name="Normal 39 2 2 2 2 2 2 32" xfId="15453"/>
    <cellStyle name="Normal 39 2 2 2 2 2 2 33" xfId="18449"/>
    <cellStyle name="Normal 39 2 2 2 2 2 2 34" xfId="21504"/>
    <cellStyle name="Normal 39 2 2 2 2 2 2 35" xfId="19385"/>
    <cellStyle name="Normal 39 2 2 2 2 2 2 36" xfId="23990"/>
    <cellStyle name="Normal 39 2 2 2 2 2 2 37" xfId="19484"/>
    <cellStyle name="Normal 39 2 2 2 2 2 2 38" xfId="23602"/>
    <cellStyle name="Normal 39 2 2 2 2 2 2 4" xfId="13751"/>
    <cellStyle name="Normal 39 2 2 2 2 2 2 5" xfId="13626"/>
    <cellStyle name="Normal 39 2 2 2 2 2 2 6" xfId="13328"/>
    <cellStyle name="Normal 39 2 2 2 2 2 2 6 2" xfId="12834"/>
    <cellStyle name="Normal 39 2 2 2 2 2 2 7" xfId="11864"/>
    <cellStyle name="Normal 39 2 2 2 2 2 2 8" xfId="12193"/>
    <cellStyle name="Normal 39 2 2 2 2 2 2 9" xfId="10695"/>
    <cellStyle name="Normal 39 2 2 2 2 2 3" xfId="14713"/>
    <cellStyle name="Normal 39 2 2 2 2 2 4" xfId="13479"/>
    <cellStyle name="Normal 39 2 2 2 2 2 4 10" xfId="6882"/>
    <cellStyle name="Normal 39 2 2 2 2 2 4 11" xfId="6361"/>
    <cellStyle name="Normal 39 2 2 2 2 2 4 12" xfId="5843"/>
    <cellStyle name="Normal 39 2 2 2 2 2 4 13" xfId="5336"/>
    <cellStyle name="Normal 39 2 2 2 2 2 4 14" xfId="4831"/>
    <cellStyle name="Normal 39 2 2 2 2 2 4 15" xfId="4332"/>
    <cellStyle name="Normal 39 2 2 2 2 2 4 16" xfId="3847"/>
    <cellStyle name="Normal 39 2 2 2 2 2 4 17" xfId="3363"/>
    <cellStyle name="Normal 39 2 2 2 2 2 4 18" xfId="2890"/>
    <cellStyle name="Normal 39 2 2 2 2 2 4 19" xfId="2432"/>
    <cellStyle name="Normal 39 2 2 2 2 2 4 2" xfId="14676"/>
    <cellStyle name="Normal 39 2 2 2 2 2 4 20" xfId="1987"/>
    <cellStyle name="Normal 39 2 2 2 2 2 4 21" xfId="1585"/>
    <cellStyle name="Normal 39 2 2 2 2 2 4 22" xfId="10237"/>
    <cellStyle name="Normal 39 2 2 2 2 2 4 23" xfId="856"/>
    <cellStyle name="Normal 39 2 2 2 2 2 4 24" xfId="558"/>
    <cellStyle name="Normal 39 2 2 2 2 2 4 25" xfId="322"/>
    <cellStyle name="Normal 39 2 2 2 2 2 4 26" xfId="15934"/>
    <cellStyle name="Normal 39 2 2 2 2 2 4 27" xfId="17569"/>
    <cellStyle name="Normal 39 2 2 2 2 2 4 28" xfId="16887"/>
    <cellStyle name="Normal 39 2 2 2 2 2 4 29" xfId="20245"/>
    <cellStyle name="Normal 39 2 2 2 2 2 4 3" xfId="11786"/>
    <cellStyle name="Normal 39 2 2 2 2 2 4 30" xfId="18577"/>
    <cellStyle name="Normal 39 2 2 2 2 2 4 31" xfId="22677"/>
    <cellStyle name="Normal 39 2 2 2 2 2 4 32" xfId="22712"/>
    <cellStyle name="Normal 39 2 2 2 2 2 4 33" xfId="24014"/>
    <cellStyle name="Normal 39 2 2 2 2 2 4 34" xfId="26343"/>
    <cellStyle name="Normal 39 2 2 2 2 2 4 4" xfId="11188"/>
    <cellStyle name="Normal 39 2 2 2 2 2 4 5" xfId="9532"/>
    <cellStyle name="Normal 39 2 2 2 2 2 4 6" xfId="8996"/>
    <cellStyle name="Normal 39 2 2 2 2 2 4 7" xfId="8466"/>
    <cellStyle name="Normal 39 2 2 2 2 2 4 8" xfId="7929"/>
    <cellStyle name="Normal 39 2 2 2 2 2 4 9" xfId="7406"/>
    <cellStyle name="Normal 39 2 2 2 2 2 5" xfId="14567"/>
    <cellStyle name="Normal 39 2 2 2 2 2 5 2" xfId="14286"/>
    <cellStyle name="Normal 39 2 2 2 2 2 5 2 2" xfId="12723"/>
    <cellStyle name="Normal 39 2 2 2 2 2 5 2 2 2" xfId="12603"/>
    <cellStyle name="Normal 39 2 2 2 2 2 5 3" xfId="13195"/>
    <cellStyle name="Normal 39 2 2 2 2 2 6" xfId="11973"/>
    <cellStyle name="Normal 39 2 2 2 2 2 6 10" xfId="8917"/>
    <cellStyle name="Normal 39 2 2 2 2 2 6 11" xfId="8389"/>
    <cellStyle name="Normal 39 2 2 2 2 2 6 12" xfId="7852"/>
    <cellStyle name="Normal 39 2 2 2 2 2 6 13" xfId="7327"/>
    <cellStyle name="Normal 39 2 2 2 2 2 6 14" xfId="6802"/>
    <cellStyle name="Normal 39 2 2 2 2 2 6 15" xfId="6282"/>
    <cellStyle name="Normal 39 2 2 2 2 2 6 16" xfId="5766"/>
    <cellStyle name="Normal 39 2 2 2 2 2 6 17" xfId="5262"/>
    <cellStyle name="Normal 39 2 2 2 2 2 6 18" xfId="4759"/>
    <cellStyle name="Normal 39 2 2 2 2 2 6 19" xfId="4257"/>
    <cellStyle name="Normal 39 2 2 2 2 2 6 2" xfId="14499"/>
    <cellStyle name="Normal 39 2 2 2 2 2 6 20" xfId="3779"/>
    <cellStyle name="Normal 39 2 2 2 2 2 6 21" xfId="3291"/>
    <cellStyle name="Normal 39 2 2 2 2 2 6 22" xfId="1577"/>
    <cellStyle name="Normal 39 2 2 2 2 2 6 23" xfId="1536"/>
    <cellStyle name="Normal 39 2 2 2 2 2 6 24" xfId="4278"/>
    <cellStyle name="Normal 39 2 2 2 2 2 6 25" xfId="5653"/>
    <cellStyle name="Normal 39 2 2 2 2 2 6 26" xfId="16110"/>
    <cellStyle name="Normal 39 2 2 2 2 2 6 27" xfId="16338"/>
    <cellStyle name="Normal 39 2 2 2 2 2 6 28" xfId="18606"/>
    <cellStyle name="Normal 39 2 2 2 2 2 6 29" xfId="16331"/>
    <cellStyle name="Normal 39 2 2 2 2 2 6 3" xfId="11606"/>
    <cellStyle name="Normal 39 2 2 2 2 2 6 30" xfId="21583"/>
    <cellStyle name="Normal 39 2 2 2 2 2 6 31" xfId="22462"/>
    <cellStyle name="Normal 39 2 2 2 2 2 6 32" xfId="24533"/>
    <cellStyle name="Normal 39 2 2 2 2 2 6 33" xfId="25239"/>
    <cellStyle name="Normal 39 2 2 2 2 2 6 34" xfId="26176"/>
    <cellStyle name="Normal 39 2 2 2 2 2 6 4" xfId="10642"/>
    <cellStyle name="Normal 39 2 2 2 2 2 6 5" xfId="10814"/>
    <cellStyle name="Normal 39 2 2 2 2 2 6 6" xfId="10679"/>
    <cellStyle name="Normal 39 2 2 2 2 2 6 7" xfId="11651"/>
    <cellStyle name="Normal 39 2 2 2 2 2 6 8" xfId="11381"/>
    <cellStyle name="Normal 39 2 2 2 2 2 6 9" xfId="9450"/>
    <cellStyle name="Normal 39 2 2 2 2 2 7" xfId="14316"/>
    <cellStyle name="Normal 39 2 2 2 2 2 8" xfId="14068"/>
    <cellStyle name="Normal 39 2 2 2 2 2 9" xfId="13334"/>
    <cellStyle name="Normal 39 2 2 2 2 2 9 2" xfId="12930"/>
    <cellStyle name="Normal 39 2 2 2 2 3" xfId="14849"/>
    <cellStyle name="Normal 39 2 2 2 2 3 2" xfId="14719"/>
    <cellStyle name="Normal 39 2 2 2 2 3 2 2" xfId="14222"/>
    <cellStyle name="Normal 39 2 2 2 2 3 2 2 2" xfId="14112"/>
    <cellStyle name="Normal 39 2 2 2 2 3 2 2 2 2" xfId="12556"/>
    <cellStyle name="Normal 39 2 2 2 2 3 2 2 2 2 2" xfId="12489"/>
    <cellStyle name="Normal 39 2 2 2 2 3 2 2 3" xfId="13078"/>
    <cellStyle name="Normal 39 2 2 2 2 3 2 3" xfId="13872"/>
    <cellStyle name="Normal 39 2 2 2 2 3 2 4" xfId="13724"/>
    <cellStyle name="Normal 39 2 2 2 2 3 2 5" xfId="13608"/>
    <cellStyle name="Normal 39 2 2 2 2 3 2 6" xfId="13146"/>
    <cellStyle name="Normal 39 2 2 2 2 3 2 6 2" xfId="12817"/>
    <cellStyle name="Normal 39 2 2 2 2 3 3" xfId="14546"/>
    <cellStyle name="Normal 39 2 2 2 2 3 3 2" xfId="14006"/>
    <cellStyle name="Normal 39 2 2 2 2 3 3 2 2" xfId="12705"/>
    <cellStyle name="Normal 39 2 2 2 2 3 3 2 2 2" xfId="12460"/>
    <cellStyle name="Normal 39 2 2 2 2 3 3 3" xfId="13044"/>
    <cellStyle name="Normal 39 2 2 2 2 3 4" xfId="13809"/>
    <cellStyle name="Normal 39 2 2 2 2 3 5" xfId="13677"/>
    <cellStyle name="Normal 39 2 2 2 2 3 6" xfId="13311"/>
    <cellStyle name="Normal 39 2 2 2 2 3 6 2" xfId="12880"/>
    <cellStyle name="Normal 39 2 2 2 2 4" xfId="14681"/>
    <cellStyle name="Normal 39 2 2 2 2 5" xfId="14621"/>
    <cellStyle name="Normal 39 2 2 2 2 5 2" xfId="14291"/>
    <cellStyle name="Normal 39 2 2 2 2 5 2 2" xfId="12771"/>
    <cellStyle name="Normal 39 2 2 2 2 5 2 2 2" xfId="12608"/>
    <cellStyle name="Normal 39 2 2 2 2 5 3" xfId="13200"/>
    <cellStyle name="Normal 39 2 2 2 2 6" xfId="8012"/>
    <cellStyle name="Normal 39 2 2 2 2 6 10" xfId="8903"/>
    <cellStyle name="Normal 39 2 2 2 2 6 11" xfId="8374"/>
    <cellStyle name="Normal 39 2 2 2 2 6 12" xfId="7840"/>
    <cellStyle name="Normal 39 2 2 2 2 6 13" xfId="7315"/>
    <cellStyle name="Normal 39 2 2 2 2 6 14" xfId="6790"/>
    <cellStyle name="Normal 39 2 2 2 2 6 15" xfId="6270"/>
    <cellStyle name="Normal 39 2 2 2 2 6 16" xfId="5755"/>
    <cellStyle name="Normal 39 2 2 2 2 6 17" xfId="5248"/>
    <cellStyle name="Normal 39 2 2 2 2 6 18" xfId="4748"/>
    <cellStyle name="Normal 39 2 2 2 2 6 19" xfId="4246"/>
    <cellStyle name="Normal 39 2 2 2 2 6 2" xfId="14505"/>
    <cellStyle name="Normal 39 2 2 2 2 6 20" xfId="3765"/>
    <cellStyle name="Normal 39 2 2 2 2 6 21" xfId="3281"/>
    <cellStyle name="Normal 39 2 2 2 2 6 22" xfId="3216"/>
    <cellStyle name="Normal 39 2 2 2 2 6 23" xfId="5812"/>
    <cellStyle name="Normal 39 2 2 2 2 6 24" xfId="2103"/>
    <cellStyle name="Normal 39 2 2 2 2 6 25" xfId="1591"/>
    <cellStyle name="Normal 39 2 2 2 2 6 26" xfId="16104"/>
    <cellStyle name="Normal 39 2 2 2 2 6 27" xfId="16341"/>
    <cellStyle name="Normal 39 2 2 2 2 6 28" xfId="18863"/>
    <cellStyle name="Normal 39 2 2 2 2 6 29" xfId="19529"/>
    <cellStyle name="Normal 39 2 2 2 2 6 3" xfId="11612"/>
    <cellStyle name="Normal 39 2 2 2 2 6 30" xfId="21915"/>
    <cellStyle name="Normal 39 2 2 2 2 6 31" xfId="22134"/>
    <cellStyle name="Normal 39 2 2 2 2 6 32" xfId="21450"/>
    <cellStyle name="Normal 39 2 2 2 2 6 33" xfId="25469"/>
    <cellStyle name="Normal 39 2 2 2 2 6 34" xfId="24736"/>
    <cellStyle name="Normal 39 2 2 2 2 6 4" xfId="11255"/>
    <cellStyle name="Normal 39 2 2 2 2 6 5" xfId="11195"/>
    <cellStyle name="Normal 39 2 2 2 2 6 6" xfId="11765"/>
    <cellStyle name="Normal 39 2 2 2 2 6 7" xfId="12222"/>
    <cellStyle name="Normal 39 2 2 2 2 6 8" xfId="11080"/>
    <cellStyle name="Normal 39 2 2 2 2 6 9" xfId="9436"/>
    <cellStyle name="Normal 39 2 2 2 2 7" xfId="14279"/>
    <cellStyle name="Normal 39 2 2 2 2 8" xfId="13619"/>
    <cellStyle name="Normal 39 2 2 2 2 8 10" xfId="7157"/>
    <cellStyle name="Normal 39 2 2 2 2 8 11" xfId="6634"/>
    <cellStyle name="Normal 39 2 2 2 2 8 12" xfId="6115"/>
    <cellStyle name="Normal 39 2 2 2 2 8 13" xfId="5603"/>
    <cellStyle name="Normal 39 2 2 2 2 8 14" xfId="5095"/>
    <cellStyle name="Normal 39 2 2 2 2 8 15" xfId="4596"/>
    <cellStyle name="Normal 39 2 2 2 2 8 16" xfId="4094"/>
    <cellStyle name="Normal 39 2 2 2 2 8 17" xfId="3617"/>
    <cellStyle name="Normal 39 2 2 2 2 8 18" xfId="3135"/>
    <cellStyle name="Normal 39 2 2 2 2 8 19" xfId="2663"/>
    <cellStyle name="Normal 39 2 2 2 2 8 2" xfId="14463"/>
    <cellStyle name="Normal 39 2 2 2 2 8 20" xfId="2215"/>
    <cellStyle name="Normal 39 2 2 2 2 8 21" xfId="1792"/>
    <cellStyle name="Normal 39 2 2 2 2 8 22" xfId="1610"/>
    <cellStyle name="Normal 39 2 2 2 2 8 23" xfId="1534"/>
    <cellStyle name="Normal 39 2 2 2 2 8 24" xfId="702"/>
    <cellStyle name="Normal 39 2 2 2 2 8 25" xfId="423"/>
    <cellStyle name="Normal 39 2 2 2 2 8 26" xfId="16146"/>
    <cellStyle name="Normal 39 2 2 2 2 8 27" xfId="17896"/>
    <cellStyle name="Normal 39 2 2 2 2 8 28" xfId="15397"/>
    <cellStyle name="Normal 39 2 2 2 2 8 29" xfId="19189"/>
    <cellStyle name="Normal 39 2 2 2 2 8 3" xfId="11568"/>
    <cellStyle name="Normal 39 2 2 2 2 8 30" xfId="20136"/>
    <cellStyle name="Normal 39 2 2 2 2 8 31" xfId="22563"/>
    <cellStyle name="Normal 39 2 2 2 2 8 32" xfId="24034"/>
    <cellStyle name="Normal 39 2 2 2 2 8 33" xfId="20025"/>
    <cellStyle name="Normal 39 2 2 2 2 8 34" xfId="26896"/>
    <cellStyle name="Normal 39 2 2 2 2 8 4" xfId="11754"/>
    <cellStyle name="Normal 39 2 2 2 2 8 5" xfId="11228"/>
    <cellStyle name="Normal 39 2 2 2 2 8 6" xfId="9275"/>
    <cellStyle name="Normal 39 2 2 2 2 8 7" xfId="8745"/>
    <cellStyle name="Normal 39 2 2 2 2 8 8" xfId="8211"/>
    <cellStyle name="Normal 39 2 2 2 2 8 9" xfId="7683"/>
    <cellStyle name="Normal 39 2 2 2 2 9" xfId="13395"/>
    <cellStyle name="Normal 39 2 2 2 2 9 2" xfId="12935"/>
    <cellStyle name="Normal 39 2 2 2 3" xfId="14855"/>
    <cellStyle name="Normal 39 2 2 2 3 2" xfId="14809"/>
    <cellStyle name="Normal 39 2 2 2 3 2 2" xfId="14231"/>
    <cellStyle name="Normal 39 2 2 2 3 2 2 2" xfId="14193"/>
    <cellStyle name="Normal 39 2 2 2 3 2 2 2 2" xfId="12561"/>
    <cellStyle name="Normal 39 2 2 2 3 2 2 2 2 2" xfId="12537"/>
    <cellStyle name="Normal 39 2 2 2 3 2 2 3" xfId="13126"/>
    <cellStyle name="Normal 39 2 2 2 3 2 2 4" xfId="11443"/>
    <cellStyle name="Normal 39 2 2 2 3 2 3" xfId="13965"/>
    <cellStyle name="Normal 39 2 2 2 3 2 4" xfId="13787"/>
    <cellStyle name="Normal 39 2 2 2 3 2 5" xfId="13656"/>
    <cellStyle name="Normal 39 2 2 2 3 2 6" xfId="13151"/>
    <cellStyle name="Normal 39 2 2 2 3 2 6 2" xfId="12862"/>
    <cellStyle name="Normal 39 2 2 2 3 3" xfId="14598"/>
    <cellStyle name="Normal 39 2 2 2 3 3 2" xfId="14016"/>
    <cellStyle name="Normal 39 2 2 2 3 3 2 2" xfId="12752"/>
    <cellStyle name="Normal 39 2 2 2 3 3 2 2 2" xfId="12465"/>
    <cellStyle name="Normal 39 2 2 2 3 3 3" xfId="13049"/>
    <cellStyle name="Normal 39 2 2 2 3 4" xfId="13816"/>
    <cellStyle name="Normal 39 2 2 2 3 5" xfId="13683"/>
    <cellStyle name="Normal 39 2 2 2 3 6" xfId="13372"/>
    <cellStyle name="Normal 39 2 2 2 3 6 2" xfId="12886"/>
    <cellStyle name="Normal 39 2 2 2 4" xfId="15068"/>
    <cellStyle name="Normal 39 2 2 2 5" xfId="14007"/>
    <cellStyle name="Normal 39 2 2 2 5 10" xfId="12355"/>
    <cellStyle name="Normal 39 2 2 2 5 11" xfId="10431"/>
    <cellStyle name="Normal 39 2 2 2 5 12" xfId="9626"/>
    <cellStyle name="Normal 39 2 2 2 5 13" xfId="9089"/>
    <cellStyle name="Normal 39 2 2 2 5 14" xfId="8558"/>
    <cellStyle name="Normal 39 2 2 2 5 15" xfId="8024"/>
    <cellStyle name="Normal 39 2 2 2 5 16" xfId="7498"/>
    <cellStyle name="Normal 39 2 2 2 5 17" xfId="6973"/>
    <cellStyle name="Normal 39 2 2 2 5 18" xfId="6449"/>
    <cellStyle name="Normal 39 2 2 2 5 19" xfId="5932"/>
    <cellStyle name="Normal 39 2 2 2 5 2" xfId="14789"/>
    <cellStyle name="Normal 39 2 2 2 5 20" xfId="5422"/>
    <cellStyle name="Normal 39 2 2 2 5 21" xfId="4919"/>
    <cellStyle name="Normal 39 2 2 2 5 22" xfId="4427"/>
    <cellStyle name="Normal 39 2 2 2 5 23" xfId="2743"/>
    <cellStyle name="Normal 39 2 2 2 5 24" xfId="8988"/>
    <cellStyle name="Normal 39 2 2 2 5 25" xfId="6385"/>
    <cellStyle name="Normal 39 2 2 2 5 26" xfId="15828"/>
    <cellStyle name="Normal 39 2 2 2 5 27" xfId="17234"/>
    <cellStyle name="Normal 39 2 2 2 5 28" xfId="17122"/>
    <cellStyle name="Normal 39 2 2 2 5 29" xfId="19723"/>
    <cellStyle name="Normal 39 2 2 2 5 3" xfId="11896"/>
    <cellStyle name="Normal 39 2 2 2 5 30" xfId="21266"/>
    <cellStyle name="Normal 39 2 2 2 5 31" xfId="21852"/>
    <cellStyle name="Normal 39 2 2 2 5 32" xfId="21581"/>
    <cellStyle name="Normal 39 2 2 2 5 33" xfId="23350"/>
    <cellStyle name="Normal 39 2 2 2 5 34" xfId="24847"/>
    <cellStyle name="Normal 39 2 2 2 5 4" xfId="10702"/>
    <cellStyle name="Normal 39 2 2 2 5 5" xfId="10262"/>
    <cellStyle name="Normal 39 2 2 2 5 6" xfId="10732"/>
    <cellStyle name="Normal 39 2 2 2 5 7" xfId="11373"/>
    <cellStyle name="Normal 39 2 2 2 5 8" xfId="11222"/>
    <cellStyle name="Normal 39 2 2 2 5 9" xfId="9716"/>
    <cellStyle name="Normal 39 2 2 2 6" xfId="14626"/>
    <cellStyle name="Normal 39 2 2 2 6 2" xfId="14359"/>
    <cellStyle name="Normal 39 2 2 2 6 2 2" xfId="12776"/>
    <cellStyle name="Normal 39 2 2 2 6 2 2 2" xfId="12641"/>
    <cellStyle name="Normal 39 2 2 2 6 3" xfId="13237"/>
    <cellStyle name="Normal 39 2 2 2 7" xfId="14013"/>
    <cellStyle name="Normal 39 2 2 2 7 10" xfId="8380"/>
    <cellStyle name="Normal 39 2 2 2 7 11" xfId="7845"/>
    <cellStyle name="Normal 39 2 2 2 7 12" xfId="7320"/>
    <cellStyle name="Normal 39 2 2 2 7 13" xfId="6795"/>
    <cellStyle name="Normal 39 2 2 2 7 14" xfId="6275"/>
    <cellStyle name="Normal 39 2 2 2 7 15" xfId="5760"/>
    <cellStyle name="Normal 39 2 2 2 7 16" xfId="5254"/>
    <cellStyle name="Normal 39 2 2 2 7 17" xfId="4753"/>
    <cellStyle name="Normal 39 2 2 2 7 18" xfId="4251"/>
    <cellStyle name="Normal 39 2 2 2 7 19" xfId="3771"/>
    <cellStyle name="Normal 39 2 2 2 7 2" xfId="14444"/>
    <cellStyle name="Normal 39 2 2 2 7 20" xfId="3285"/>
    <cellStyle name="Normal 39 2 2 2 7 21" xfId="2816"/>
    <cellStyle name="Normal 39 2 2 2 7 22" xfId="1066"/>
    <cellStyle name="Normal 39 2 2 2 7 23" xfId="1305"/>
    <cellStyle name="Normal 39 2 2 2 7 24" xfId="1255"/>
    <cellStyle name="Normal 39 2 2 2 7 25" xfId="7294"/>
    <cellStyle name="Normal 39 2 2 2 7 26" xfId="16165"/>
    <cellStyle name="Normal 39 2 2 2 7 27" xfId="17249"/>
    <cellStyle name="Normal 39 2 2 2 7 28" xfId="15395"/>
    <cellStyle name="Normal 39 2 2 2 7 29" xfId="20209"/>
    <cellStyle name="Normal 39 2 2 2 7 3" xfId="11549"/>
    <cellStyle name="Normal 39 2 2 2 7 30" xfId="21971"/>
    <cellStyle name="Normal 39 2 2 2 7 31" xfId="22205"/>
    <cellStyle name="Normal 39 2 2 2 7 32" xfId="20249"/>
    <cellStyle name="Normal 39 2 2 2 7 33" xfId="22785"/>
    <cellStyle name="Normal 39 2 2 2 7 34" xfId="26777"/>
    <cellStyle name="Normal 39 2 2 2 7 4" xfId="9887"/>
    <cellStyle name="Normal 39 2 2 2 7 5" xfId="11910"/>
    <cellStyle name="Normal 39 2 2 2 7 6" xfId="10159"/>
    <cellStyle name="Normal 39 2 2 2 7 7" xfId="11074"/>
    <cellStyle name="Normal 39 2 2 2 7 8" xfId="9442"/>
    <cellStyle name="Normal 39 2 2 2 7 9" xfId="8909"/>
    <cellStyle name="Normal 39 2 2 2 8" xfId="14303"/>
    <cellStyle name="Normal 39 2 2 2 9" xfId="15255"/>
    <cellStyle name="Normal 39 2 2 2 9 10" xfId="7945"/>
    <cellStyle name="Normal 39 2 2 2 9 11" xfId="7421"/>
    <cellStyle name="Normal 39 2 2 2 9 12" xfId="6897"/>
    <cellStyle name="Normal 39 2 2 2 9 13" xfId="6375"/>
    <cellStyle name="Normal 39 2 2 2 9 14" xfId="5858"/>
    <cellStyle name="Normal 39 2 2 2 9 15" xfId="5349"/>
    <cellStyle name="Normal 39 2 2 2 9 16" xfId="4844"/>
    <cellStyle name="Normal 39 2 2 2 9 17" xfId="4346"/>
    <cellStyle name="Normal 39 2 2 2 9 18" xfId="3860"/>
    <cellStyle name="Normal 39 2 2 2 9 19" xfId="3375"/>
    <cellStyle name="Normal 39 2 2 2 9 2" xfId="14453"/>
    <cellStyle name="Normal 39 2 2 2 9 20" xfId="2902"/>
    <cellStyle name="Normal 39 2 2 2 9 21" xfId="2443"/>
    <cellStyle name="Normal 39 2 2 2 9 22" xfId="2485"/>
    <cellStyle name="Normal 39 2 2 2 9 23" xfId="1768"/>
    <cellStyle name="Normal 39 2 2 2 9 24" xfId="6803"/>
    <cellStyle name="Normal 39 2 2 2 9 25" xfId="864"/>
    <cellStyle name="Normal 39 2 2 2 9 26" xfId="16156"/>
    <cellStyle name="Normal 39 2 2 2 9 27" xfId="17971"/>
    <cellStyle name="Normal 39 2 2 2 9 28" xfId="18062"/>
    <cellStyle name="Normal 39 2 2 2 9 29" xfId="19706"/>
    <cellStyle name="Normal 39 2 2 2 9 3" xfId="11558"/>
    <cellStyle name="Normal 39 2 2 2 9 30" xfId="16960"/>
    <cellStyle name="Normal 39 2 2 2 9 31" xfId="22864"/>
    <cellStyle name="Normal 39 2 2 2 9 32" xfId="24113"/>
    <cellStyle name="Normal 39 2 2 2 9 33" xfId="24746"/>
    <cellStyle name="Normal 39 2 2 2 9 34" xfId="22510"/>
    <cellStyle name="Normal 39 2 2 2 9 4" xfId="11337"/>
    <cellStyle name="Normal 39 2 2 2 9 5" xfId="10544"/>
    <cellStyle name="Normal 39 2 2 2 9 6" xfId="10367"/>
    <cellStyle name="Normal 39 2 2 2 9 7" xfId="9548"/>
    <cellStyle name="Normal 39 2 2 2 9 8" xfId="9012"/>
    <cellStyle name="Normal 39 2 2 2 9 9" xfId="8481"/>
    <cellStyle name="Normal 39 2 2 3" xfId="14972"/>
    <cellStyle name="Normal 39 2 2 3 11" xfId="14048"/>
    <cellStyle name="Normal 39 2 2 3 2" xfId="14818"/>
    <cellStyle name="Normal 39 2 2 3 2 2" xfId="14779"/>
    <cellStyle name="Normal 39 2 2 3 2 2 2" xfId="14202"/>
    <cellStyle name="Normal 39 2 2 3 2 2 2 2" xfId="14168"/>
    <cellStyle name="Normal 39 2 2 3 2 2 2 2 2" xfId="12543"/>
    <cellStyle name="Normal 39 2 2 3 2 2 2 2 2 2" xfId="12527"/>
    <cellStyle name="Normal 39 2 2 3 2 2 2 3" xfId="13115"/>
    <cellStyle name="Normal 39 2 2 3 2 2 3" xfId="13934"/>
    <cellStyle name="Normal 39 2 2 3 2 2 4" xfId="13772"/>
    <cellStyle name="Normal 39 2 2 3 2 2 5" xfId="13647"/>
    <cellStyle name="Normal 39 2 2 3 2 2 6" xfId="13132"/>
    <cellStyle name="Normal 39 2 2 3 2 2 6 2" xfId="12853"/>
    <cellStyle name="Normal 39 2 2 3 2 3" xfId="14586"/>
    <cellStyle name="Normal 39 2 2 3 2 3 2" xfId="13978"/>
    <cellStyle name="Normal 39 2 2 3 2 3 2 2" xfId="12742"/>
    <cellStyle name="Normal 39 2 2 3 2 3 2 2 2" xfId="12452"/>
    <cellStyle name="Normal 39 2 2 3 2 3 3" xfId="13033"/>
    <cellStyle name="Normal 39 2 2 3 2 4" xfId="13793"/>
    <cellStyle name="Normal 39 2 2 3 2 5" xfId="13665"/>
    <cellStyle name="Normal 39 2 2 3 2 6" xfId="13362"/>
    <cellStyle name="Normal 39 2 2 3 2 6 2" xfId="12868"/>
    <cellStyle name="Normal 39 2 2 3 3" xfId="12198"/>
    <cellStyle name="Normal 39 2 2 3 3 10" xfId="7773"/>
    <cellStyle name="Normal 39 2 2 3 3 11" xfId="7248"/>
    <cellStyle name="Normal 39 2 2 3 3 12" xfId="6723"/>
    <cellStyle name="Normal 39 2 2 3 3 13" xfId="6203"/>
    <cellStyle name="Normal 39 2 2 3 3 14" xfId="5688"/>
    <cellStyle name="Normal 39 2 2 3 3 15" xfId="5183"/>
    <cellStyle name="Normal 39 2 2 3 3 16" xfId="4682"/>
    <cellStyle name="Normal 39 2 2 3 3 17" xfId="4180"/>
    <cellStyle name="Normal 39 2 2 3 3 18" xfId="3700"/>
    <cellStyle name="Normal 39 2 2 3 3 19" xfId="3215"/>
    <cellStyle name="Normal 39 2 2 3 3 2" xfId="14741"/>
    <cellStyle name="Normal 39 2 2 3 3 20" xfId="2745"/>
    <cellStyle name="Normal 39 2 2 3 3 21" xfId="2295"/>
    <cellStyle name="Normal 39 2 2 3 3 22" xfId="1319"/>
    <cellStyle name="Normal 39 2 2 3 3 23" xfId="1832"/>
    <cellStyle name="Normal 39 2 2 3 3 24" xfId="5805"/>
    <cellStyle name="Normal 39 2 2 3 3 25" xfId="760"/>
    <cellStyle name="Normal 39 2 2 3 3 26" xfId="15875"/>
    <cellStyle name="Normal 39 2 2 3 3 27" xfId="15887"/>
    <cellStyle name="Normal 39 2 2 3 3 28" xfId="15559"/>
    <cellStyle name="Normal 39 2 2 3 3 29" xfId="20233"/>
    <cellStyle name="Normal 39 2 2 3 3 3" xfId="11846"/>
    <cellStyle name="Normal 39 2 2 3 3 30" xfId="18430"/>
    <cellStyle name="Normal 39 2 2 3 3 31" xfId="22572"/>
    <cellStyle name="Normal 39 2 2 3 3 32" xfId="23343"/>
    <cellStyle name="Normal 39 2 2 3 3 33" xfId="23916"/>
    <cellStyle name="Normal 39 2 2 3 3 34" xfId="26755"/>
    <cellStyle name="Normal 39 2 2 3 3 4" xfId="12114"/>
    <cellStyle name="Normal 39 2 2 3 3 5" xfId="12107"/>
    <cellStyle name="Normal 39 2 2 3 3 6" xfId="10239"/>
    <cellStyle name="Normal 39 2 2 3 3 7" xfId="9366"/>
    <cellStyle name="Normal 39 2 2 3 3 8" xfId="8836"/>
    <cellStyle name="Normal 39 2 2 3 3 9" xfId="8306"/>
    <cellStyle name="Normal 39 2 2 3 4" xfId="14702"/>
    <cellStyle name="Normal 39 2 2 3 5" xfId="14605"/>
    <cellStyle name="Normal 39 2 2 3 5 2" xfId="14319"/>
    <cellStyle name="Normal 39 2 2 3 5 2 2" xfId="12758"/>
    <cellStyle name="Normal 39 2 2 3 5 2 2 2" xfId="12630"/>
    <cellStyle name="Normal 39 2 2 3 5 3" xfId="13223"/>
    <cellStyle name="Normal 39 2 2 3 6" xfId="14179"/>
    <cellStyle name="Normal 39 2 2 3 6 10" xfId="8448"/>
    <cellStyle name="Normal 39 2 2 3 6 11" xfId="7911"/>
    <cellStyle name="Normal 39 2 2 3 6 12" xfId="7387"/>
    <cellStyle name="Normal 39 2 2 3 6 13" xfId="6863"/>
    <cellStyle name="Normal 39 2 2 3 6 14" xfId="6343"/>
    <cellStyle name="Normal 39 2 2 3 6 15" xfId="5825"/>
    <cellStyle name="Normal 39 2 2 3 6 16" xfId="5319"/>
    <cellStyle name="Normal 39 2 2 3 6 17" xfId="4814"/>
    <cellStyle name="Normal 39 2 2 3 6 18" xfId="4315"/>
    <cellStyle name="Normal 39 2 2 3 6 19" xfId="3830"/>
    <cellStyle name="Normal 39 2 2 3 6 2" xfId="14470"/>
    <cellStyle name="Normal 39 2 2 3 6 20" xfId="3344"/>
    <cellStyle name="Normal 39 2 2 3 6 21" xfId="2873"/>
    <cellStyle name="Normal 39 2 2 3 6 22" xfId="1258"/>
    <cellStyle name="Normal 39 2 2 3 6 23" xfId="2852"/>
    <cellStyle name="Normal 39 2 2 3 6 24" xfId="5477"/>
    <cellStyle name="Normal 39 2 2 3 6 25" xfId="4796"/>
    <cellStyle name="Normal 39 2 2 3 6 26" xfId="16139"/>
    <cellStyle name="Normal 39 2 2 3 6 27" xfId="17687"/>
    <cellStyle name="Normal 39 2 2 3 6 28" xfId="17347"/>
    <cellStyle name="Normal 39 2 2 3 6 29" xfId="20125"/>
    <cellStyle name="Normal 39 2 2 3 6 3" xfId="11575"/>
    <cellStyle name="Normal 39 2 2 3 6 30" xfId="20683"/>
    <cellStyle name="Normal 39 2 2 3 6 31" xfId="17972"/>
    <cellStyle name="Normal 39 2 2 3 6 32" xfId="23822"/>
    <cellStyle name="Normal 39 2 2 3 6 33" xfId="23385"/>
    <cellStyle name="Normal 39 2 2 3 6 34" xfId="26217"/>
    <cellStyle name="Normal 39 2 2 3 6 4" xfId="10165"/>
    <cellStyle name="Normal 39 2 2 3 6 5" xfId="10688"/>
    <cellStyle name="Normal 39 2 2 3 6 6" xfId="12386"/>
    <cellStyle name="Normal 39 2 2 3 6 7" xfId="11582"/>
    <cellStyle name="Normal 39 2 2 3 6 8" xfId="9512"/>
    <cellStyle name="Normal 39 2 2 3 6 9" xfId="8976"/>
    <cellStyle name="Normal 39 2 2 3 7" xfId="14343"/>
    <cellStyle name="Normal 39 2 2 3 8" xfId="14178"/>
    <cellStyle name="Normal 39 2 2 3 9" xfId="13378"/>
    <cellStyle name="Normal 39 2 2 3 9 2" xfId="13029"/>
    <cellStyle name="Normal 39 2 2 4" xfId="15077"/>
    <cellStyle name="Normal 39 2 2 4 2" xfId="14835"/>
    <cellStyle name="Normal 39 2 2 4 2 2" xfId="14389"/>
    <cellStyle name="Normal 39 2 2 4 2 2 2" xfId="14213"/>
    <cellStyle name="Normal 39 2 2 4 2 2 2 2" xfId="12662"/>
    <cellStyle name="Normal 39 2 2 4 2 2 2 2 2" xfId="12549"/>
    <cellStyle name="Normal 39 2 2 4 2 2 3" xfId="13139"/>
    <cellStyle name="Normal 39 2 2 4 2 3" xfId="13992"/>
    <cellStyle name="Normal 39 2 2 4 2 4" xfId="13800"/>
    <cellStyle name="Normal 39 2 2 4 2 5" xfId="13671"/>
    <cellStyle name="Normal 39 2 2 4 2 6" xfId="13259"/>
    <cellStyle name="Normal 39 2 2 4 2 6 2" xfId="12874"/>
    <cellStyle name="Normal 39 2 2 4 3" xfId="14613"/>
    <cellStyle name="Normal 39 2 2 4 3 2" xfId="14527"/>
    <cellStyle name="Normal 39 2 2 4 3 2 2" xfId="12764"/>
    <cellStyle name="Normal 39 2 2 4 3 2 2 2" xfId="12698"/>
    <cellStyle name="Normal 39 2 2 4 3 3" xfId="13303"/>
    <cellStyle name="Normal 39 2 2 4 4" xfId="13851"/>
    <cellStyle name="Normal 39 2 2 4 5" xfId="13714"/>
    <cellStyle name="Normal 39 2 2 4 6" xfId="13387"/>
    <cellStyle name="Normal 39 2 2 4 6 2" xfId="13001"/>
    <cellStyle name="Normal 39 2 2 5" xfId="9781"/>
    <cellStyle name="Normal 39 2 2 5 10" xfId="8220"/>
    <cellStyle name="Normal 39 2 2 5 11" xfId="7692"/>
    <cellStyle name="Normal 39 2 2 5 12" xfId="7166"/>
    <cellStyle name="Normal 39 2 2 5 13" xfId="6642"/>
    <cellStyle name="Normal 39 2 2 5 14" xfId="6123"/>
    <cellStyle name="Normal 39 2 2 5 15" xfId="5611"/>
    <cellStyle name="Normal 39 2 2 5 16" xfId="5104"/>
    <cellStyle name="Normal 39 2 2 5 17" xfId="4604"/>
    <cellStyle name="Normal 39 2 2 5 18" xfId="4103"/>
    <cellStyle name="Normal 39 2 2 5 19" xfId="3624"/>
    <cellStyle name="Normal 39 2 2 5 2" xfId="14786"/>
    <cellStyle name="Normal 39 2 2 5 20" xfId="3143"/>
    <cellStyle name="Normal 39 2 2 5 21" xfId="2671"/>
    <cellStyle name="Normal 39 2 2 5 22" xfId="6018"/>
    <cellStyle name="Normal 39 2 2 5 23" xfId="2550"/>
    <cellStyle name="Normal 39 2 2 5 24" xfId="2447"/>
    <cellStyle name="Normal 39 2 2 5 25" xfId="1450"/>
    <cellStyle name="Normal 39 2 2 5 26" xfId="15831"/>
    <cellStyle name="Normal 39 2 2 5 27" xfId="16654"/>
    <cellStyle name="Normal 39 2 2 5 28" xfId="18523"/>
    <cellStyle name="Normal 39 2 2 5 29" xfId="16830"/>
    <cellStyle name="Normal 39 2 2 5 3" xfId="11892"/>
    <cellStyle name="Normal 39 2 2 5 30" xfId="20459"/>
    <cellStyle name="Normal 39 2 2 5 31" xfId="22623"/>
    <cellStyle name="Normal 39 2 2 5 32" xfId="23535"/>
    <cellStyle name="Normal 39 2 2 5 33" xfId="25165"/>
    <cellStyle name="Normal 39 2 2 5 34" xfId="26026"/>
    <cellStyle name="Normal 39 2 2 5 4" xfId="10774"/>
    <cellStyle name="Normal 39 2 2 5 5" xfId="10973"/>
    <cellStyle name="Normal 39 2 2 5 6" xfId="11132"/>
    <cellStyle name="Normal 39 2 2 5 7" xfId="11297"/>
    <cellStyle name="Normal 39 2 2 5 8" xfId="9284"/>
    <cellStyle name="Normal 39 2 2 5 9" xfId="8754"/>
    <cellStyle name="Normal 39 2 2 6" xfId="15109"/>
    <cellStyle name="Normal 39 2 2 6 2" xfId="14367"/>
    <cellStyle name="Normal 39 2 2 6 2 2" xfId="12963"/>
    <cellStyle name="Normal 39 2 2 6 2 2 2" xfId="12647"/>
    <cellStyle name="Normal 39 2 2 6 3" xfId="13244"/>
    <cellStyle name="Normal 39 2 2 7" xfId="13835"/>
    <cellStyle name="Normal 39 2 2 7 10" xfId="7855"/>
    <cellStyle name="Normal 39 2 2 7 11" xfId="7331"/>
    <cellStyle name="Normal 39 2 2 7 12" xfId="6806"/>
    <cellStyle name="Normal 39 2 2 7 13" xfId="6286"/>
    <cellStyle name="Normal 39 2 2 7 14" xfId="5770"/>
    <cellStyle name="Normal 39 2 2 7 15" xfId="5265"/>
    <cellStyle name="Normal 39 2 2 7 16" xfId="4763"/>
    <cellStyle name="Normal 39 2 2 7 17" xfId="4261"/>
    <cellStyle name="Normal 39 2 2 7 18" xfId="3782"/>
    <cellStyle name="Normal 39 2 2 7 19" xfId="3295"/>
    <cellStyle name="Normal 39 2 2 7 2" xfId="14436"/>
    <cellStyle name="Normal 39 2 2 7 20" xfId="2828"/>
    <cellStyle name="Normal 39 2 2 7 21" xfId="2371"/>
    <cellStyle name="Normal 39 2 2 7 22" xfId="3866"/>
    <cellStyle name="Normal 39 2 2 7 23" xfId="4265"/>
    <cellStyle name="Normal 39 2 2 7 24" xfId="3023"/>
    <cellStyle name="Normal 39 2 2 7 25" xfId="817"/>
    <cellStyle name="Normal 39 2 2 7 26" xfId="16173"/>
    <cellStyle name="Normal 39 2 2 7 27" xfId="16877"/>
    <cellStyle name="Normal 39 2 2 7 28" xfId="16641"/>
    <cellStyle name="Normal 39 2 2 7 29" xfId="18505"/>
    <cellStyle name="Normal 39 2 2 7 3" xfId="11540"/>
    <cellStyle name="Normal 39 2 2 7 30" xfId="21586"/>
    <cellStyle name="Normal 39 2 2 7 31" xfId="22586"/>
    <cellStyle name="Normal 39 2 2 7 32" xfId="24313"/>
    <cellStyle name="Normal 39 2 2 7 33" xfId="23752"/>
    <cellStyle name="Normal 39 2 2 7 34" xfId="25993"/>
    <cellStyle name="Normal 39 2 2 7 4" xfId="11025"/>
    <cellStyle name="Normal 39 2 2 7 5" xfId="12123"/>
    <cellStyle name="Normal 39 2 2 7 6" xfId="11099"/>
    <cellStyle name="Normal 39 2 2 7 7" xfId="9454"/>
    <cellStyle name="Normal 39 2 2 7 8" xfId="8920"/>
    <cellStyle name="Normal 39 2 2 7 9" xfId="8393"/>
    <cellStyle name="Normal 39 2 2 8" xfId="14104"/>
    <cellStyle name="Normal 39 2 2 9" xfId="14517"/>
    <cellStyle name="Normal 39 2 3" xfId="15012"/>
    <cellStyle name="Normal 39 2 4" xfId="15001"/>
    <cellStyle name="Normal 39 2 5" xfId="14992"/>
    <cellStyle name="Normal 39 2 6" xfId="14982"/>
    <cellStyle name="Normal 39 2 7" xfId="15100"/>
    <cellStyle name="Normal 39 2 7 2" xfId="14938"/>
    <cellStyle name="Normal 39 2 7 2 2" xfId="14033"/>
    <cellStyle name="Normal 39 2 7 2 2 10" xfId="9068"/>
    <cellStyle name="Normal 39 2 7 2 2 11" xfId="8537"/>
    <cellStyle name="Normal 39 2 7 2 2 12" xfId="8002"/>
    <cellStyle name="Normal 39 2 7 2 2 13" xfId="7477"/>
    <cellStyle name="Normal 39 2 7 2 2 14" xfId="6952"/>
    <cellStyle name="Normal 39 2 7 2 2 15" xfId="6428"/>
    <cellStyle name="Normal 39 2 7 2 2 16" xfId="5911"/>
    <cellStyle name="Normal 39 2 7 2 2 17" xfId="5401"/>
    <cellStyle name="Normal 39 2 7 2 2 18" xfId="4899"/>
    <cellStyle name="Normal 39 2 7 2 2 19" xfId="4399"/>
    <cellStyle name="Normal 39 2 7 2 2 2" xfId="14885"/>
    <cellStyle name="Normal 39 2 7 2 2 2 10" xfId="11679"/>
    <cellStyle name="Normal 39 2 7 2 2 2 11" xfId="11669"/>
    <cellStyle name="Normal 39 2 7 2 2 2 12" xfId="11834"/>
    <cellStyle name="Normal 39 2 7 2 2 2 13" xfId="10509"/>
    <cellStyle name="Normal 39 2 7 2 2 2 14" xfId="12189"/>
    <cellStyle name="Normal 39 2 7 2 2 2 15" xfId="11375"/>
    <cellStyle name="Normal 39 2 7 2 2 2 16" xfId="10840"/>
    <cellStyle name="Normal 39 2 7 2 2 2 17" xfId="11704"/>
    <cellStyle name="Normal 39 2 7 2 2 2 18" xfId="12149"/>
    <cellStyle name="Normal 39 2 7 2 2 2 19" xfId="9702"/>
    <cellStyle name="Normal 39 2 7 2 2 2 2" xfId="14764"/>
    <cellStyle name="Normal 39 2 7 2 2 2 2 10" xfId="9986"/>
    <cellStyle name="Normal 39 2 7 2 2 2 2 11" xfId="9199"/>
    <cellStyle name="Normal 39 2 7 2 2 2 2 12" xfId="8668"/>
    <cellStyle name="Normal 39 2 7 2 2 2 2 13" xfId="8136"/>
    <cellStyle name="Normal 39 2 7 2 2 2 2 14" xfId="7606"/>
    <cellStyle name="Normal 39 2 7 2 2 2 2 15" xfId="7080"/>
    <cellStyle name="Normal 39 2 7 2 2 2 2 16" xfId="6557"/>
    <cellStyle name="Normal 39 2 7 2 2 2 2 17" xfId="6039"/>
    <cellStyle name="Normal 39 2 7 2 2 2 2 18" xfId="5528"/>
    <cellStyle name="Normal 39 2 7 2 2 2 2 19" xfId="5020"/>
    <cellStyle name="Normal 39 2 7 2 2 2 2 2" xfId="14258"/>
    <cellStyle name="Normal 39 2 7 2 2 2 2 2 10" xfId="11186"/>
    <cellStyle name="Normal 39 2 7 2 2 2 2 2 11" xfId="9459"/>
    <cellStyle name="Normal 39 2 7 2 2 2 2 2 12" xfId="8925"/>
    <cellStyle name="Normal 39 2 7 2 2 2 2 2 13" xfId="8398"/>
    <cellStyle name="Normal 39 2 7 2 2 2 2 2 14" xfId="7860"/>
    <cellStyle name="Normal 39 2 7 2 2 2 2 2 15" xfId="7336"/>
    <cellStyle name="Normal 39 2 7 2 2 2 2 2 16" xfId="6811"/>
    <cellStyle name="Normal 39 2 7 2 2 2 2 2 17" xfId="6291"/>
    <cellStyle name="Normal 39 2 7 2 2 2 2 2 18" xfId="5775"/>
    <cellStyle name="Normal 39 2 7 2 2 2 2 2 19" xfId="5269"/>
    <cellStyle name="Normal 39 2 7 2 2 2 2 2 2" xfId="14153"/>
    <cellStyle name="Normal 39 2 7 2 2 2 2 2 2 10" xfId="6144"/>
    <cellStyle name="Normal 39 2 7 2 2 2 2 2 2 11" xfId="5632"/>
    <cellStyle name="Normal 39 2 7 2 2 2 2 2 2 12" xfId="5125"/>
    <cellStyle name="Normal 39 2 7 2 2 2 2 2 2 13" xfId="4626"/>
    <cellStyle name="Normal 39 2 7 2 2 2 2 2 2 14" xfId="4125"/>
    <cellStyle name="Normal 39 2 7 2 2 2 2 2 2 15" xfId="3646"/>
    <cellStyle name="Normal 39 2 7 2 2 2 2 2 2 16" xfId="3165"/>
    <cellStyle name="Normal 39 2 7 2 2 2 2 2 2 17" xfId="2693"/>
    <cellStyle name="Normal 39 2 7 2 2 2 2 2 2 18" xfId="2242"/>
    <cellStyle name="Normal 39 2 7 2 2 2 2 2 2 19" xfId="1818"/>
    <cellStyle name="Normal 39 2 7 2 2 2 2 2 2 2" xfId="12585"/>
    <cellStyle name="Normal 39 2 7 2 2 2 2 2 2 2 10" xfId="6078"/>
    <cellStyle name="Normal 39 2 7 2 2 2 2 2 2 2 11" xfId="5567"/>
    <cellStyle name="Normal 39 2 7 2 2 2 2 2 2 2 12" xfId="5059"/>
    <cellStyle name="Normal 39 2 7 2 2 2 2 2 2 2 13" xfId="4561"/>
    <cellStyle name="Normal 39 2 7 2 2 2 2 2 2 2 14" xfId="4058"/>
    <cellStyle name="Normal 39 2 7 2 2 2 2 2 2 2 15" xfId="3579"/>
    <cellStyle name="Normal 39 2 7 2 2 2 2 2 2 2 16" xfId="3099"/>
    <cellStyle name="Normal 39 2 7 2 2 2 2 2 2 2 17" xfId="2626"/>
    <cellStyle name="Normal 39 2 7 2 2 2 2 2 2 2 18" xfId="2181"/>
    <cellStyle name="Normal 39 2 7 2 2 2 2 2 2 2 19" xfId="1756"/>
    <cellStyle name="Normal 39 2 7 2 2 2 2 2 2 2 2" xfId="12515"/>
    <cellStyle name="Normal 39 2 7 2 2 2 2 2 2 2 20" xfId="1365"/>
    <cellStyle name="Normal 39 2 7 2 2 2 2 2 2 2 21" xfId="988"/>
    <cellStyle name="Normal 39 2 7 2 2 2 2 2 2 2 22" xfId="671"/>
    <cellStyle name="Normal 39 2 7 2 2 2 2 2 2 2 23" xfId="394"/>
    <cellStyle name="Normal 39 2 7 2 2 2 2 2 2 2 24" xfId="194"/>
    <cellStyle name="Normal 39 2 7 2 2 2 2 2 2 2 25" xfId="66"/>
    <cellStyle name="Normal 39 2 7 2 2 2 2 2 2 2 26" xfId="17916"/>
    <cellStyle name="Normal 39 2 7 2 2 2 2 2 2 2 27" xfId="19257"/>
    <cellStyle name="Normal 39 2 7 2 2 2 2 2 2 2 28" xfId="20579"/>
    <cellStyle name="Normal 39 2 7 2 2 2 2 2 2 2 29" xfId="21935"/>
    <cellStyle name="Normal 39 2 7 2 2 2 2 2 2 2 3" xfId="9786"/>
    <cellStyle name="Normal 39 2 7 2 2 2 2 2 2 2 30" xfId="23291"/>
    <cellStyle name="Normal 39 2 7 2 2 2 2 2 2 2 31" xfId="24607"/>
    <cellStyle name="Normal 39 2 7 2 2 2 2 2 2 2 32" xfId="25830"/>
    <cellStyle name="Normal 39 2 7 2 2 2 2 2 2 2 33" xfId="26852"/>
    <cellStyle name="Normal 39 2 7 2 2 2 2 2 2 2 34" xfId="27525"/>
    <cellStyle name="Normal 39 2 7 2 2 2 2 2 2 2 4" xfId="9238"/>
    <cellStyle name="Normal 39 2 7 2 2 2 2 2 2 2 5" xfId="8707"/>
    <cellStyle name="Normal 39 2 7 2 2 2 2 2 2 2 6" xfId="8175"/>
    <cellStyle name="Normal 39 2 7 2 2 2 2 2 2 2 7" xfId="7645"/>
    <cellStyle name="Normal 39 2 7 2 2 2 2 2 2 2 8" xfId="7119"/>
    <cellStyle name="Normal 39 2 7 2 2 2 2 2 2 2 9" xfId="6596"/>
    <cellStyle name="Normal 39 2 7 2 2 2 2 2 2 20" xfId="1421"/>
    <cellStyle name="Normal 39 2 7 2 2 2 2 2 2 21" xfId="1045"/>
    <cellStyle name="Normal 39 2 7 2 2 2 2 2 2 22" xfId="723"/>
    <cellStyle name="Normal 39 2 7 2 2 2 2 2 2 23" xfId="441"/>
    <cellStyle name="Normal 39 2 7 2 2 2 2 2 2 24" xfId="235"/>
    <cellStyle name="Normal 39 2 7 2 2 2 2 2 2 25" xfId="97"/>
    <cellStyle name="Normal 39 2 7 2 2 2 2 2 2 26" xfId="17846"/>
    <cellStyle name="Normal 39 2 7 2 2 2 2 2 2 27" xfId="19188"/>
    <cellStyle name="Normal 39 2 7 2 2 2 2 2 2 28" xfId="20510"/>
    <cellStyle name="Normal 39 2 7 2 2 2 2 2 2 29" xfId="21866"/>
    <cellStyle name="Normal 39 2 7 2 2 2 2 2 2 3" xfId="9857"/>
    <cellStyle name="Normal 39 2 7 2 2 2 2 2 2 30" xfId="23224"/>
    <cellStyle name="Normal 39 2 7 2 2 2 2 2 2 31" xfId="24541"/>
    <cellStyle name="Normal 39 2 7 2 2 2 2 2 2 32" xfId="25767"/>
    <cellStyle name="Normal 39 2 7 2 2 2 2 2 2 33" xfId="26794"/>
    <cellStyle name="Normal 39 2 7 2 2 2 2 2 2 34" xfId="27482"/>
    <cellStyle name="Normal 39 2 7 2 2 2 2 2 2 4" xfId="9307"/>
    <cellStyle name="Normal 39 2 7 2 2 2 2 2 2 5" xfId="8777"/>
    <cellStyle name="Normal 39 2 7 2 2 2 2 2 2 6" xfId="8245"/>
    <cellStyle name="Normal 39 2 7 2 2 2 2 2 2 7" xfId="7715"/>
    <cellStyle name="Normal 39 2 7 2 2 2 2 2 2 8" xfId="7189"/>
    <cellStyle name="Normal 39 2 7 2 2 2 2 2 2 9" xfId="6665"/>
    <cellStyle name="Normal 39 2 7 2 2 2 2 2 20" xfId="4768"/>
    <cellStyle name="Normal 39 2 7 2 2 2 2 2 21" xfId="4266"/>
    <cellStyle name="Normal 39 2 7 2 2 2 2 2 22" xfId="3748"/>
    <cellStyle name="Normal 39 2 7 2 2 2 2 2 23" xfId="1288"/>
    <cellStyle name="Normal 39 2 7 2 2 2 2 2 24" xfId="1059"/>
    <cellStyle name="Normal 39 2 7 2 2 2 2 2 25" xfId="1775"/>
    <cellStyle name="Normal 39 2 7 2 2 2 2 2 26" xfId="16441"/>
    <cellStyle name="Normal 39 2 7 2 2 2 2 2 27" xfId="16351"/>
    <cellStyle name="Normal 39 2 7 2 2 2 2 2 28" xfId="18616"/>
    <cellStyle name="Normal 39 2 7 2 2 2 2 2 29" xfId="20092"/>
    <cellStyle name="Normal 39 2 7 2 2 2 2 2 3" xfId="11259"/>
    <cellStyle name="Normal 39 2 7 2 2 2 2 2 30" xfId="21099"/>
    <cellStyle name="Normal 39 2 7 2 2 2 2 2 31" xfId="23358"/>
    <cellStyle name="Normal 39 2 7 2 2 2 2 2 32" xfId="24542"/>
    <cellStyle name="Normal 39 2 7 2 2 2 2 2 33" xfId="25247"/>
    <cellStyle name="Normal 39 2 7 2 2 2 2 2 34" xfId="25169"/>
    <cellStyle name="Normal 39 2 7 2 2 2 2 2 4" xfId="11753"/>
    <cellStyle name="Normal 39 2 7 2 2 2 2 2 5" xfId="10210"/>
    <cellStyle name="Normal 39 2 7 2 2 2 2 2 6" xfId="9876"/>
    <cellStyle name="Normal 39 2 7 2 2 2 2 2 7" xfId="10778"/>
    <cellStyle name="Normal 39 2 7 2 2 2 2 2 8" xfId="11705"/>
    <cellStyle name="Normal 39 2 7 2 2 2 2 2 9" xfId="11319"/>
    <cellStyle name="Normal 39 2 7 2 2 2 2 20" xfId="4522"/>
    <cellStyle name="Normal 39 2 7 2 2 2 2 21" xfId="4019"/>
    <cellStyle name="Normal 39 2 7 2 2 2 2 22" xfId="3542"/>
    <cellStyle name="Normal 39 2 7 2 2 2 2 23" xfId="2259"/>
    <cellStyle name="Normal 39 2 7 2 2 2 2 24" xfId="3776"/>
    <cellStyle name="Normal 39 2 7 2 2 2 2 25" xfId="4492"/>
    <cellStyle name="Normal 39 2 7 2 2 2 2 26" xfId="3952"/>
    <cellStyle name="Normal 39 2 7 2 2 2 2 27" xfId="16349"/>
    <cellStyle name="Normal 39 2 7 2 2 2 2 28" xfId="15555"/>
    <cellStyle name="Normal 39 2 7 2 2 2 2 29" xfId="15928"/>
    <cellStyle name="Normal 39 2 7 2 2 2 2 3" xfId="13103"/>
    <cellStyle name="Normal 39 2 7 2 2 2 2 30" xfId="20030"/>
    <cellStyle name="Normal 39 2 7 2 2 2 2 31" xfId="21517"/>
    <cellStyle name="Normal 39 2 7 2 2 2 2 32" xfId="22532"/>
    <cellStyle name="Normal 39 2 7 2 2 2 2 33" xfId="20694"/>
    <cellStyle name="Normal 39 2 7 2 2 2 2 34" xfId="22240"/>
    <cellStyle name="Normal 39 2 7 2 2 2 2 35" xfId="24797"/>
    <cellStyle name="Normal 39 2 7 2 2 2 2 4" xfId="11354"/>
    <cellStyle name="Normal 39 2 7 2 2 2 2 5" xfId="10692"/>
    <cellStyle name="Normal 39 2 7 2 2 2 2 6" xfId="12368"/>
    <cellStyle name="Normal 39 2 7 2 2 2 2 7" xfId="11284"/>
    <cellStyle name="Normal 39 2 7 2 2 2 2 8" xfId="11904"/>
    <cellStyle name="Normal 39 2 7 2 2 2 2 9" xfId="11362"/>
    <cellStyle name="Normal 39 2 7 2 2 2 20" xfId="11193"/>
    <cellStyle name="Normal 39 2 7 2 2 2 21" xfId="11353"/>
    <cellStyle name="Normal 39 2 7 2 2 2 22" xfId="9294"/>
    <cellStyle name="Normal 39 2 7 2 2 2 23" xfId="8764"/>
    <cellStyle name="Normal 39 2 7 2 2 2 24" xfId="8231"/>
    <cellStyle name="Normal 39 2 7 2 2 2 25" xfId="7702"/>
    <cellStyle name="Normal 39 2 7 2 2 2 26" xfId="4638"/>
    <cellStyle name="Normal 39 2 7 2 2 2 27" xfId="1998"/>
    <cellStyle name="Normal 39 2 7 2 2 2 28" xfId="1615"/>
    <cellStyle name="Normal 39 2 7 2 2 2 29" xfId="1694"/>
    <cellStyle name="Normal 39 2 7 2 2 2 3" xfId="13916"/>
    <cellStyle name="Normal 39 2 7 2 2 2 30" xfId="15852"/>
    <cellStyle name="Normal 39 2 7 2 2 2 31" xfId="15964"/>
    <cellStyle name="Normal 39 2 7 2 2 2 32" xfId="18983"/>
    <cellStyle name="Normal 39 2 7 2 2 2 33" xfId="20017"/>
    <cellStyle name="Normal 39 2 7 2 2 2 34" xfId="16185"/>
    <cellStyle name="Normal 39 2 7 2 2 2 35" xfId="21361"/>
    <cellStyle name="Normal 39 2 7 2 2 2 36" xfId="20678"/>
    <cellStyle name="Normal 39 2 7 2 2 2 37" xfId="25579"/>
    <cellStyle name="Normal 39 2 7 2 2 2 38" xfId="26229"/>
    <cellStyle name="Normal 39 2 7 2 2 2 4" xfId="13758"/>
    <cellStyle name="Normal 39 2 7 2 2 2 5" xfId="13635"/>
    <cellStyle name="Normal 39 2 7 2 2 2 6" xfId="13175"/>
    <cellStyle name="Normal 39 2 7 2 2 2 6 2" xfId="12841"/>
    <cellStyle name="Normal 39 2 7 2 2 2 7" xfId="11871"/>
    <cellStyle name="Normal 39 2 7 2 2 2 8" xfId="12037"/>
    <cellStyle name="Normal 39 2 7 2 2 2 9" xfId="10249"/>
    <cellStyle name="Normal 39 2 7 2 2 20" xfId="3909"/>
    <cellStyle name="Normal 39 2 7 2 2 21" xfId="3424"/>
    <cellStyle name="Normal 39 2 7 2 2 22" xfId="2952"/>
    <cellStyle name="Normal 39 2 7 2 2 23" xfId="2489"/>
    <cellStyle name="Normal 39 2 7 2 2 24" xfId="2041"/>
    <cellStyle name="Normal 39 2 7 2 2 25" xfId="1632"/>
    <cellStyle name="Normal 39 2 7 2 2 26" xfId="3895"/>
    <cellStyle name="Normal 39 2 7 2 2 27" xfId="893"/>
    <cellStyle name="Normal 39 2 7 2 2 28" xfId="586"/>
    <cellStyle name="Normal 39 2 7 2 2 29" xfId="335"/>
    <cellStyle name="Normal 39 2 7 2 2 3" xfId="14574"/>
    <cellStyle name="Normal 39 2 7 2 2 3 2" xfId="14047"/>
    <cellStyle name="Normal 39 2 7 2 2 3 2 2" xfId="12730"/>
    <cellStyle name="Normal 39 2 7 2 2 3 2 2 2" xfId="12478"/>
    <cellStyle name="Normal 39 2 7 2 2 3 3" xfId="13062"/>
    <cellStyle name="Normal 39 2 7 2 2 30" xfId="15735"/>
    <cellStyle name="Normal 39 2 7 2 2 31" xfId="17092"/>
    <cellStyle name="Normal 39 2 7 2 2 32" xfId="17067"/>
    <cellStyle name="Normal 39 2 7 2 2 33" xfId="20285"/>
    <cellStyle name="Normal 39 2 7 2 2 34" xfId="20691"/>
    <cellStyle name="Normal 39 2 7 2 2 35" xfId="22686"/>
    <cellStyle name="Normal 39 2 7 2 2 36" xfId="24253"/>
    <cellStyle name="Normal 39 2 7 2 2 37" xfId="24061"/>
    <cellStyle name="Normal 39 2 7 2 2 38" xfId="19511"/>
    <cellStyle name="Normal 39 2 7 2 2 4" xfId="13844"/>
    <cellStyle name="Normal 39 2 7 2 2 5" xfId="13708"/>
    <cellStyle name="Normal 39 2 7 2 2 6" xfId="13345"/>
    <cellStyle name="Normal 39 2 7 2 2 6 2" xfId="12911"/>
    <cellStyle name="Normal 39 2 7 2 2 7" xfId="12002"/>
    <cellStyle name="Normal 39 2 7 2 2 8" xfId="10569"/>
    <cellStyle name="Normal 39 2 7 2 2 9" xfId="9605"/>
    <cellStyle name="Normal 39 2 7 2 3" xfId="14727"/>
    <cellStyle name="Normal 39 2 7 2 4" xfId="11380"/>
    <cellStyle name="Normal 39 2 7 2 4 10" xfId="7730"/>
    <cellStyle name="Normal 39 2 7 2 4 11" xfId="7204"/>
    <cellStyle name="Normal 39 2 7 2 4 12" xfId="6680"/>
    <cellStyle name="Normal 39 2 7 2 4 13" xfId="6159"/>
    <cellStyle name="Normal 39 2 7 2 4 14" xfId="5647"/>
    <cellStyle name="Normal 39 2 7 2 4 15" xfId="5140"/>
    <cellStyle name="Normal 39 2 7 2 4 16" xfId="4641"/>
    <cellStyle name="Normal 39 2 7 2 4 17" xfId="4140"/>
    <cellStyle name="Normal 39 2 7 2 4 18" xfId="3661"/>
    <cellStyle name="Normal 39 2 7 2 4 19" xfId="3179"/>
    <cellStyle name="Normal 39 2 7 2 4 2" xfId="14688"/>
    <cellStyle name="Normal 39 2 7 2 4 20" xfId="2708"/>
    <cellStyle name="Normal 39 2 7 2 4 21" xfId="2256"/>
    <cellStyle name="Normal 39 2 7 2 4 22" xfId="1092"/>
    <cellStyle name="Normal 39 2 7 2 4 23" xfId="2400"/>
    <cellStyle name="Normal 39 2 7 2 4 24" xfId="1156"/>
    <cellStyle name="Normal 39 2 7 2 4 25" xfId="735"/>
    <cellStyle name="Normal 39 2 7 2 4 26" xfId="15922"/>
    <cellStyle name="Normal 39 2 7 2 4 27" xfId="15784"/>
    <cellStyle name="Normal 39 2 7 2 4 28" xfId="17143"/>
    <cellStyle name="Normal 39 2 7 2 4 29" xfId="17404"/>
    <cellStyle name="Normal 39 2 7 2 4 3" xfId="11797"/>
    <cellStyle name="Normal 39 2 7 2 4 30" xfId="21123"/>
    <cellStyle name="Normal 39 2 7 2 4 31" xfId="20804"/>
    <cellStyle name="Normal 39 2 7 2 4 32" xfId="22055"/>
    <cellStyle name="Normal 39 2 7 2 4 33" xfId="24066"/>
    <cellStyle name="Normal 39 2 7 2 4 34" xfId="24643"/>
    <cellStyle name="Normal 39 2 7 2 4 4" xfId="9923"/>
    <cellStyle name="Normal 39 2 7 2 4 5" xfId="11656"/>
    <cellStyle name="Normal 39 2 7 2 4 6" xfId="10000"/>
    <cellStyle name="Normal 39 2 7 2 4 7" xfId="9322"/>
    <cellStyle name="Normal 39 2 7 2 4 8" xfId="8792"/>
    <cellStyle name="Normal 39 2 7 2 4 9" xfId="8260"/>
    <cellStyle name="Normal 39 2 7 2 5" xfId="14652"/>
    <cellStyle name="Normal 39 2 7 2 5 2" xfId="14299"/>
    <cellStyle name="Normal 39 2 7 2 5 2 2" xfId="12800"/>
    <cellStyle name="Normal 39 2 7 2 5 2 2 2" xfId="12615"/>
    <cellStyle name="Normal 39 2 7 2 5 3" xfId="13207"/>
    <cellStyle name="Normal 39 2 7 2 6" xfId="14488"/>
    <cellStyle name="Normal 39 2 7 2 7" xfId="14092"/>
    <cellStyle name="Normal 39 2 7 2 8" xfId="14485"/>
    <cellStyle name="Normal 39 2 7 2 9" xfId="13430"/>
    <cellStyle name="Normal 39 2 7 2 9 2" xfId="12942"/>
    <cellStyle name="Normal 39 2 7 3" xfId="14863"/>
    <cellStyle name="Normal 39 2 7 3 2" xfId="14879"/>
    <cellStyle name="Normal 39 2 7 3 2 2" xfId="14239"/>
    <cellStyle name="Normal 39 2 7 3 2 2 2" xfId="14254"/>
    <cellStyle name="Normal 39 2 7 3 2 2 2 2" xfId="12569"/>
    <cellStyle name="Normal 39 2 7 3 2 2 2 2 2" xfId="12581"/>
    <cellStyle name="Normal 39 2 7 3 2 2 3" xfId="13171"/>
    <cellStyle name="Normal 39 2 7 3 2 3" xfId="14042"/>
    <cellStyle name="Normal 39 2 7 3 2 4" xfId="13839"/>
    <cellStyle name="Normal 39 2 7 3 2 5" xfId="13704"/>
    <cellStyle name="Normal 39 2 7 3 2 6" xfId="13159"/>
    <cellStyle name="Normal 39 2 7 3 2 6 2" xfId="12907"/>
    <cellStyle name="Normal 39 2 7 3 3" xfId="14647"/>
    <cellStyle name="Normal 39 2 7 3 3 2" xfId="14026"/>
    <cellStyle name="Normal 39 2 7 3 3 2 2" xfId="12796"/>
    <cellStyle name="Normal 39 2 7 3 3 2 2 2" xfId="12472"/>
    <cellStyle name="Normal 39 2 7 3 3 3" xfId="14080"/>
    <cellStyle name="Normal 39 2 7 3 3 3 10" xfId="11987"/>
    <cellStyle name="Normal 39 2 7 3 3 3 11" xfId="10515"/>
    <cellStyle name="Normal 39 2 7 3 3 3 12" xfId="9624"/>
    <cellStyle name="Normal 39 2 7 3 3 3 13" xfId="9087"/>
    <cellStyle name="Normal 39 2 7 3 3 3 14" xfId="8556"/>
    <cellStyle name="Normal 39 2 7 3 3 3 15" xfId="8022"/>
    <cellStyle name="Normal 39 2 7 3 3 3 16" xfId="7496"/>
    <cellStyle name="Normal 39 2 7 3 3 3 17" xfId="6971"/>
    <cellStyle name="Normal 39 2 7 3 3 3 18" xfId="6447"/>
    <cellStyle name="Normal 39 2 7 3 3 3 19" xfId="5930"/>
    <cellStyle name="Normal 39 2 7 3 3 3 2" xfId="13056"/>
    <cellStyle name="Normal 39 2 7 3 3 3 20" xfId="5420"/>
    <cellStyle name="Normal 39 2 7 3 3 3 21" xfId="4917"/>
    <cellStyle name="Normal 39 2 7 3 3 3 22" xfId="2525"/>
    <cellStyle name="Normal 39 2 7 3 3 3 23" xfId="2861"/>
    <cellStyle name="Normal 39 2 7 3 3 3 24" xfId="3852"/>
    <cellStyle name="Normal 39 2 7 3 3 3 25" xfId="1439"/>
    <cellStyle name="Normal 39 2 7 3 3 3 26" xfId="17386"/>
    <cellStyle name="Normal 39 2 7 3 3 3 27" xfId="18731"/>
    <cellStyle name="Normal 39 2 7 3 3 3 28" xfId="20062"/>
    <cellStyle name="Normal 39 2 7 3 3 3 29" xfId="21414"/>
    <cellStyle name="Normal 39 2 7 3 3 3 3" xfId="10324"/>
    <cellStyle name="Normal 39 2 7 3 3 3 30" xfId="22769"/>
    <cellStyle name="Normal 39 2 7 3 3 3 31" xfId="24099"/>
    <cellStyle name="Normal 39 2 7 3 3 3 32" xfId="25350"/>
    <cellStyle name="Normal 39 2 7 3 3 3 33" xfId="26439"/>
    <cellStyle name="Normal 39 2 7 3 3 3 34" xfId="27262"/>
    <cellStyle name="Normal 39 2 7 3 3 3 4" xfId="12324"/>
    <cellStyle name="Normal 39 2 7 3 3 3 5" xfId="10375"/>
    <cellStyle name="Normal 39 2 7 3 3 3 6" xfId="11235"/>
    <cellStyle name="Normal 39 2 7 3 3 3 7" xfId="10735"/>
    <cellStyle name="Normal 39 2 7 3 3 3 8" xfId="11956"/>
    <cellStyle name="Normal 39 2 7 3 3 3 9" xfId="11935"/>
    <cellStyle name="Normal 39 2 7 3 4" xfId="13824"/>
    <cellStyle name="Normal 39 2 7 3 5" xfId="13691"/>
    <cellStyle name="Normal 39 2 7 3 6" xfId="13426"/>
    <cellStyle name="Normal 39 2 7 3 6 2" xfId="12894"/>
    <cellStyle name="Normal 39 2 7 4" xfId="14833"/>
    <cellStyle name="Normal 39 2 7 5" xfId="14634"/>
    <cellStyle name="Normal 39 2 7 5 2" xfId="14400"/>
    <cellStyle name="Normal 39 2 7 5 2 2" xfId="12784"/>
    <cellStyle name="Normal 39 2 7 5 2 2 2" xfId="12672"/>
    <cellStyle name="Normal 39 2 7 5 3" xfId="13269"/>
    <cellStyle name="Normal 39 2 7 6" xfId="14133"/>
    <cellStyle name="Normal 39 2 7 7" xfId="13862"/>
    <cellStyle name="Normal 39 2 7 8" xfId="13718"/>
    <cellStyle name="Normal 39 2 7 9" xfId="13876"/>
    <cellStyle name="Normal 39 2 7 9 10" xfId="8430"/>
    <cellStyle name="Normal 39 2 7 9 11" xfId="7893"/>
    <cellStyle name="Normal 39 2 7 9 12" xfId="7369"/>
    <cellStyle name="Normal 39 2 7 9 13" xfId="6845"/>
    <cellStyle name="Normal 39 2 7 9 14" xfId="6324"/>
    <cellStyle name="Normal 39 2 7 9 15" xfId="5807"/>
    <cellStyle name="Normal 39 2 7 9 16" xfId="5301"/>
    <cellStyle name="Normal 39 2 7 9 17" xfId="4798"/>
    <cellStyle name="Normal 39 2 7 9 18" xfId="4297"/>
    <cellStyle name="Normal 39 2 7 9 19" xfId="3815"/>
    <cellStyle name="Normal 39 2 7 9 2" xfId="13413"/>
    <cellStyle name="Normal 39 2 7 9 2 10" xfId="8029"/>
    <cellStyle name="Normal 39 2 7 9 2 11" xfId="7503"/>
    <cellStyle name="Normal 39 2 7 9 2 12" xfId="6978"/>
    <cellStyle name="Normal 39 2 7 9 2 13" xfId="6454"/>
    <cellStyle name="Normal 39 2 7 9 2 14" xfId="5938"/>
    <cellStyle name="Normal 39 2 7 9 2 15" xfId="5427"/>
    <cellStyle name="Normal 39 2 7 9 2 16" xfId="4924"/>
    <cellStyle name="Normal 39 2 7 9 2 17" xfId="4422"/>
    <cellStyle name="Normal 39 2 7 9 2 18" xfId="3931"/>
    <cellStyle name="Normal 39 2 7 9 2 19" xfId="3447"/>
    <cellStyle name="Normal 39 2 7 9 2 2" xfId="13287"/>
    <cellStyle name="Normal 39 2 7 9 2 20" xfId="2974"/>
    <cellStyle name="Normal 39 2 7 9 2 21" xfId="2508"/>
    <cellStyle name="Normal 39 2 7 9 2 22" xfId="3599"/>
    <cellStyle name="Normal 39 2 7 9 2 23" xfId="4468"/>
    <cellStyle name="Normal 39 2 7 9 2 24" xfId="2478"/>
    <cellStyle name="Normal 39 2 7 9 2 25" xfId="907"/>
    <cellStyle name="Normal 39 2 7 9 2 26" xfId="17155"/>
    <cellStyle name="Normal 39 2 7 9 2 27" xfId="18503"/>
    <cellStyle name="Normal 39 2 7 9 2 28" xfId="19836"/>
    <cellStyle name="Normal 39 2 7 9 2 29" xfId="21188"/>
    <cellStyle name="Normal 39 2 7 9 2 3" xfId="10549"/>
    <cellStyle name="Normal 39 2 7 9 2 30" xfId="22544"/>
    <cellStyle name="Normal 39 2 7 9 2 31" xfId="23882"/>
    <cellStyle name="Normal 39 2 7 9 2 32" xfId="25147"/>
    <cellStyle name="Normal 39 2 7 9 2 33" xfId="26272"/>
    <cellStyle name="Normal 39 2 7 9 2 34" xfId="27174"/>
    <cellStyle name="Normal 39 2 7 9 2 4" xfId="11290"/>
    <cellStyle name="Normal 39 2 7 9 2 5" xfId="10835"/>
    <cellStyle name="Normal 39 2 7 9 2 6" xfId="10524"/>
    <cellStyle name="Normal 39 2 7 9 2 7" xfId="9631"/>
    <cellStyle name="Normal 39 2 7 9 2 8" xfId="9094"/>
    <cellStyle name="Normal 39 2 7 9 2 9" xfId="8563"/>
    <cellStyle name="Normal 39 2 7 9 20" xfId="3328"/>
    <cellStyle name="Normal 39 2 7 9 21" xfId="2859"/>
    <cellStyle name="Normal 39 2 7 9 22" xfId="1994"/>
    <cellStyle name="Normal 39 2 7 9 23" xfId="1830"/>
    <cellStyle name="Normal 39 2 7 9 24" xfId="7463"/>
    <cellStyle name="Normal 39 2 7 9 25" xfId="3067"/>
    <cellStyle name="Normal 39 2 7 9 26" xfId="17058"/>
    <cellStyle name="Normal 39 2 7 9 27" xfId="18407"/>
    <cellStyle name="Normal 39 2 7 9 28" xfId="19738"/>
    <cellStyle name="Normal 39 2 7 9 29" xfId="21093"/>
    <cellStyle name="Normal 39 2 7 9 3" xfId="10646"/>
    <cellStyle name="Normal 39 2 7 9 30" xfId="22448"/>
    <cellStyle name="Normal 39 2 7 9 31" xfId="23794"/>
    <cellStyle name="Normal 39 2 7 9 32" xfId="25061"/>
    <cellStyle name="Normal 39 2 7 9 33" xfId="26200"/>
    <cellStyle name="Normal 39 2 7 9 34" xfId="27134"/>
    <cellStyle name="Normal 39 2 7 9 4" xfId="11012"/>
    <cellStyle name="Normal 39 2 7 9 5" xfId="10245"/>
    <cellStyle name="Normal 39 2 7 9 6" xfId="11743"/>
    <cellStyle name="Normal 39 2 7 9 7" xfId="11390"/>
    <cellStyle name="Normal 39 2 7 9 8" xfId="9493"/>
    <cellStyle name="Normal 39 2 7 9 9" xfId="8958"/>
    <cellStyle name="Normal 39 2 8" xfId="15098"/>
    <cellStyle name="Normal 39 2 8 2" xfId="15076"/>
    <cellStyle name="Normal 39 2 8 2 2" xfId="13396"/>
    <cellStyle name="Normal 39 2 8 2 2 10" xfId="7668"/>
    <cellStyle name="Normal 39 2 8 2 2 11" xfId="7142"/>
    <cellStyle name="Normal 39 2 8 2 2 12" xfId="6619"/>
    <cellStyle name="Normal 39 2 8 2 2 13" xfId="6100"/>
    <cellStyle name="Normal 39 2 8 2 2 14" xfId="5588"/>
    <cellStyle name="Normal 39 2 8 2 2 15" xfId="5080"/>
    <cellStyle name="Normal 39 2 8 2 2 16" xfId="4581"/>
    <cellStyle name="Normal 39 2 8 2 2 17" xfId="4079"/>
    <cellStyle name="Normal 39 2 8 2 2 18" xfId="3602"/>
    <cellStyle name="Normal 39 2 8 2 2 19" xfId="3120"/>
    <cellStyle name="Normal 39 2 8 2 2 2" xfId="14398"/>
    <cellStyle name="Normal 39 2 8 2 2 2 10" xfId="7708"/>
    <cellStyle name="Normal 39 2 8 2 2 2 11" xfId="7182"/>
    <cellStyle name="Normal 39 2 8 2 2 2 12" xfId="6658"/>
    <cellStyle name="Normal 39 2 8 2 2 2 13" xfId="6137"/>
    <cellStyle name="Normal 39 2 8 2 2 2 14" xfId="5625"/>
    <cellStyle name="Normal 39 2 8 2 2 2 15" xfId="5118"/>
    <cellStyle name="Normal 39 2 8 2 2 2 16" xfId="4619"/>
    <cellStyle name="Normal 39 2 8 2 2 2 17" xfId="4118"/>
    <cellStyle name="Normal 39 2 8 2 2 2 18" xfId="3639"/>
    <cellStyle name="Normal 39 2 8 2 2 2 19" xfId="3158"/>
    <cellStyle name="Normal 39 2 8 2 2 2 2" xfId="14388"/>
    <cellStyle name="Normal 39 2 8 2 2 2 2 10" xfId="6226"/>
    <cellStyle name="Normal 39 2 8 2 2 2 2 11" xfId="5712"/>
    <cellStyle name="Normal 39 2 8 2 2 2 2 12" xfId="5205"/>
    <cellStyle name="Normal 39 2 8 2 2 2 2 13" xfId="4705"/>
    <cellStyle name="Normal 39 2 8 2 2 2 2 14" xfId="4203"/>
    <cellStyle name="Normal 39 2 8 2 2 2 2 15" xfId="3721"/>
    <cellStyle name="Normal 39 2 8 2 2 2 2 16" xfId="3237"/>
    <cellStyle name="Normal 39 2 8 2 2 2 2 17" xfId="2769"/>
    <cellStyle name="Normal 39 2 8 2 2 2 2 18" xfId="2318"/>
    <cellStyle name="Normal 39 2 8 2 2 2 2 19" xfId="1884"/>
    <cellStyle name="Normal 39 2 8 2 2 2 2 2" xfId="12670"/>
    <cellStyle name="Normal 39 2 8 2 2 2 2 2 10" xfId="6217"/>
    <cellStyle name="Normal 39 2 8 2 2 2 2 2 11" xfId="5703"/>
    <cellStyle name="Normal 39 2 8 2 2 2 2 2 12" xfId="5197"/>
    <cellStyle name="Normal 39 2 8 2 2 2 2 2 13" xfId="4696"/>
    <cellStyle name="Normal 39 2 8 2 2 2 2 2 14" xfId="4194"/>
    <cellStyle name="Normal 39 2 8 2 2 2 2 2 15" xfId="3713"/>
    <cellStyle name="Normal 39 2 8 2 2 2 2 2 16" xfId="3228"/>
    <cellStyle name="Normal 39 2 8 2 2 2 2 2 17" xfId="2760"/>
    <cellStyle name="Normal 39 2 8 2 2 2 2 2 18" xfId="2310"/>
    <cellStyle name="Normal 39 2 8 2 2 2 2 2 19" xfId="1876"/>
    <cellStyle name="Normal 39 2 8 2 2 2 2 2 2" xfId="12661"/>
    <cellStyle name="Normal 39 2 8 2 2 2 2 2 20" xfId="1476"/>
    <cellStyle name="Normal 39 2 8 2 2 2 2 2 21" xfId="1102"/>
    <cellStyle name="Normal 39 2 8 2 2 2 2 2 22" xfId="770"/>
    <cellStyle name="Normal 39 2 8 2 2 2 2 2 23" xfId="480"/>
    <cellStyle name="Normal 39 2 8 2 2 2 2 2 24" xfId="263"/>
    <cellStyle name="Normal 39 2 8 2 2 2 2 2 25" xfId="113"/>
    <cellStyle name="Normal 39 2 8 2 2 2 2 2 26" xfId="17774"/>
    <cellStyle name="Normal 39 2 8 2 2 2 2 2 27" xfId="19114"/>
    <cellStyle name="Normal 39 2 8 2 2 2 2 2 28" xfId="20440"/>
    <cellStyle name="Normal 39 2 8 2 2 2 2 2 29" xfId="21794"/>
    <cellStyle name="Normal 39 2 8 2 2 2 2 2 3" xfId="9933"/>
    <cellStyle name="Normal 39 2 8 2 2 2 2 2 30" xfId="23152"/>
    <cellStyle name="Normal 39 2 8 2 2 2 2 2 31" xfId="24472"/>
    <cellStyle name="Normal 39 2 8 2 2 2 2 2 32" xfId="25701"/>
    <cellStyle name="Normal 39 2 8 2 2 2 2 2 33" xfId="26739"/>
    <cellStyle name="Normal 39 2 8 2 2 2 2 2 34" xfId="27445"/>
    <cellStyle name="Normal 39 2 8 2 2 2 2 2 4" xfId="9382"/>
    <cellStyle name="Normal 39 2 8 2 2 2 2 2 5" xfId="8851"/>
    <cellStyle name="Normal 39 2 8 2 2 2 2 2 6" xfId="8321"/>
    <cellStyle name="Normal 39 2 8 2 2 2 2 2 7" xfId="7788"/>
    <cellStyle name="Normal 39 2 8 2 2 2 2 2 8" xfId="7262"/>
    <cellStyle name="Normal 39 2 8 2 2 2 2 2 9" xfId="6738"/>
    <cellStyle name="Normal 39 2 8 2 2 2 2 20" xfId="1484"/>
    <cellStyle name="Normal 39 2 8 2 2 2 2 21" xfId="1111"/>
    <cellStyle name="Normal 39 2 8 2 2 2 2 22" xfId="777"/>
    <cellStyle name="Normal 39 2 8 2 2 2 2 23" xfId="487"/>
    <cellStyle name="Normal 39 2 8 2 2 2 2 24" xfId="270"/>
    <cellStyle name="Normal 39 2 8 2 2 2 2 25" xfId="119"/>
    <cellStyle name="Normal 39 2 8 2 2 2 2 26" xfId="17765"/>
    <cellStyle name="Normal 39 2 8 2 2 2 2 27" xfId="19105"/>
    <cellStyle name="Normal 39 2 8 2 2 2 2 28" xfId="20431"/>
    <cellStyle name="Normal 39 2 8 2 2 2 2 29" xfId="21785"/>
    <cellStyle name="Normal 39 2 8 2 2 2 2 3" xfId="9942"/>
    <cellStyle name="Normal 39 2 8 2 2 2 2 30" xfId="23143"/>
    <cellStyle name="Normal 39 2 8 2 2 2 2 31" xfId="24463"/>
    <cellStyle name="Normal 39 2 8 2 2 2 2 32" xfId="25692"/>
    <cellStyle name="Normal 39 2 8 2 2 2 2 33" xfId="26730"/>
    <cellStyle name="Normal 39 2 8 2 2 2 2 34" xfId="27437"/>
    <cellStyle name="Normal 39 2 8 2 2 2 2 4" xfId="9392"/>
    <cellStyle name="Normal 39 2 8 2 2 2 2 5" xfId="8860"/>
    <cellStyle name="Normal 39 2 8 2 2 2 2 6" xfId="8330"/>
    <cellStyle name="Normal 39 2 8 2 2 2 2 7" xfId="7797"/>
    <cellStyle name="Normal 39 2 8 2 2 2 2 8" xfId="7271"/>
    <cellStyle name="Normal 39 2 8 2 2 2 2 9" xfId="6747"/>
    <cellStyle name="Normal 39 2 8 2 2 2 20" xfId="2686"/>
    <cellStyle name="Normal 39 2 8 2 2 2 21" xfId="2237"/>
    <cellStyle name="Normal 39 2 8 2 2 2 22" xfId="1442"/>
    <cellStyle name="Normal 39 2 8 2 2 2 23" xfId="9415"/>
    <cellStyle name="Normal 39 2 8 2 2 2 24" xfId="1035"/>
    <cellStyle name="Normal 39 2 8 2 2 2 25" xfId="718"/>
    <cellStyle name="Normal 39 2 8 2 2 2 26" xfId="16220"/>
    <cellStyle name="Normal 39 2 8 2 2 2 27" xfId="17881"/>
    <cellStyle name="Normal 39 2 8 2 2 2 28" xfId="15426"/>
    <cellStyle name="Normal 39 2 8 2 2 2 29" xfId="17279"/>
    <cellStyle name="Normal 39 2 8 2 2 2 3" xfId="11492"/>
    <cellStyle name="Normal 39 2 8 2 2 2 30" xfId="17254"/>
    <cellStyle name="Normal 39 2 8 2 2 2 31" xfId="22747"/>
    <cellStyle name="Normal 39 2 8 2 2 2 32" xfId="24018"/>
    <cellStyle name="Normal 39 2 8 2 2 2 33" xfId="17601"/>
    <cellStyle name="Normal 39 2 8 2 2 2 34" xfId="26488"/>
    <cellStyle name="Normal 39 2 8 2 2 2 4" xfId="10621"/>
    <cellStyle name="Normal 39 2 8 2 2 2 5" xfId="12350"/>
    <cellStyle name="Normal 39 2 8 2 2 2 6" xfId="9845"/>
    <cellStyle name="Normal 39 2 8 2 2 2 7" xfId="9300"/>
    <cellStyle name="Normal 39 2 8 2 2 2 8" xfId="8770"/>
    <cellStyle name="Normal 39 2 8 2 2 2 9" xfId="8237"/>
    <cellStyle name="Normal 39 2 8 2 2 20" xfId="2648"/>
    <cellStyle name="Normal 39 2 8 2 2 21" xfId="2200"/>
    <cellStyle name="Normal 39 2 8 2 2 22" xfId="1777"/>
    <cellStyle name="Normal 39 2 8 2 2 23" xfId="2674"/>
    <cellStyle name="Normal 39 2 8 2 2 24" xfId="1026"/>
    <cellStyle name="Normal 39 2 8 2 2 25" xfId="687"/>
    <cellStyle name="Normal 39 2 8 2 2 26" xfId="410"/>
    <cellStyle name="Normal 39 2 8 2 2 27" xfId="16211"/>
    <cellStyle name="Normal 39 2 8 2 2 28" xfId="16329"/>
    <cellStyle name="Normal 39 2 8 2 2 29" xfId="18625"/>
    <cellStyle name="Normal 39 2 8 2 2 3" xfId="13258"/>
    <cellStyle name="Normal 39 2 8 2 2 30" xfId="20488"/>
    <cellStyle name="Normal 39 2 8 2 2 31" xfId="21751"/>
    <cellStyle name="Normal 39 2 8 2 2 32" xfId="21345"/>
    <cellStyle name="Normal 39 2 8 2 2 33" xfId="22062"/>
    <cellStyle name="Normal 39 2 8 2 2 34" xfId="25256"/>
    <cellStyle name="Normal 39 2 8 2 2 35" xfId="25946"/>
    <cellStyle name="Normal 39 2 8 2 2 4" xfId="11501"/>
    <cellStyle name="Normal 39 2 8 2 2 5" xfId="11133"/>
    <cellStyle name="Normal 39 2 8 2 2 6" xfId="9833"/>
    <cellStyle name="Normal 39 2 8 2 2 7" xfId="9260"/>
    <cellStyle name="Normal 39 2 8 2 2 8" xfId="8730"/>
    <cellStyle name="Normal 39 2 8 2 2 9" xfId="8196"/>
    <cellStyle name="Normal 39 2 8 2 3" xfId="14528"/>
    <cellStyle name="Normal 39 2 8 2 4" xfId="13867"/>
    <cellStyle name="Normal 39 2 8 2 5" xfId="13720"/>
    <cellStyle name="Normal 39 2 8 2 6" xfId="13267"/>
    <cellStyle name="Normal 39 2 8 2 6 2" xfId="13208"/>
    <cellStyle name="Normal 39 2 8 3" xfId="14952"/>
    <cellStyle name="Normal 39 2 8 3 2" xfId="14221"/>
    <cellStyle name="Normal 39 2 8 3 2 2" xfId="12951"/>
    <cellStyle name="Normal 39 2 8 3 2 2 2" xfId="12555"/>
    <cellStyle name="Normal 39 2 8 3 3" xfId="13145"/>
    <cellStyle name="Normal 39 2 8 4" xfId="11966"/>
    <cellStyle name="Normal 39 2 8 4 10" xfId="10406"/>
    <cellStyle name="Normal 39 2 8 4 11" xfId="11067"/>
    <cellStyle name="Normal 39 2 8 4 12" xfId="11070"/>
    <cellStyle name="Normal 39 2 8 4 13" xfId="10365"/>
    <cellStyle name="Normal 39 2 8 4 14" xfId="9552"/>
    <cellStyle name="Normal 39 2 8 4 15" xfId="9016"/>
    <cellStyle name="Normal 39 2 8 4 16" xfId="8485"/>
    <cellStyle name="Normal 39 2 8 4 17" xfId="7949"/>
    <cellStyle name="Normal 39 2 8 4 18" xfId="7425"/>
    <cellStyle name="Normal 39 2 8 4 19" xfId="6901"/>
    <cellStyle name="Normal 39 2 8 4 2" xfId="14447"/>
    <cellStyle name="Normal 39 2 8 4 20" xfId="6379"/>
    <cellStyle name="Normal 39 2 8 4 21" xfId="5862"/>
    <cellStyle name="Normal 39 2 8 4 22" xfId="1459"/>
    <cellStyle name="Normal 39 2 8 4 23" xfId="11668"/>
    <cellStyle name="Normal 39 2 8 4 24" xfId="10015"/>
    <cellStyle name="Normal 39 2 8 4 25" xfId="1246"/>
    <cellStyle name="Normal 39 2 8 4 26" xfId="16162"/>
    <cellStyle name="Normal 39 2 8 4 27" xfId="17509"/>
    <cellStyle name="Normal 39 2 8 4 28" xfId="17609"/>
    <cellStyle name="Normal 39 2 8 4 29" xfId="19733"/>
    <cellStyle name="Normal 39 2 8 4 3" xfId="11552"/>
    <cellStyle name="Normal 39 2 8 4 30" xfId="20847"/>
    <cellStyle name="Normal 39 2 8 4 31" xfId="23027"/>
    <cellStyle name="Normal 39 2 8 4 32" xfId="22815"/>
    <cellStyle name="Normal 39 2 8 4 33" xfId="21825"/>
    <cellStyle name="Normal 39 2 8 4 34" xfId="23453"/>
    <cellStyle name="Normal 39 2 8 4 4" xfId="11210"/>
    <cellStyle name="Normal 39 2 8 4 5" xfId="10918"/>
    <cellStyle name="Normal 39 2 8 4 6" xfId="10977"/>
    <cellStyle name="Normal 39 2 8 4 7" xfId="10145"/>
    <cellStyle name="Normal 39 2 8 4 8" xfId="10566"/>
    <cellStyle name="Normal 39 2 8 4 9" xfId="10971"/>
    <cellStyle name="Normal 39 2 8 5" xfId="14360"/>
    <cellStyle name="Normal 39 2 8 6" xfId="13453"/>
    <cellStyle name="Normal 39 2 8 6 2" xfId="12980"/>
    <cellStyle name="Normal 39 2 9" xfId="14909"/>
    <cellStyle name="Normal 39 3" xfId="15093"/>
    <cellStyle name="Normal 39 3 10" xfId="14010"/>
    <cellStyle name="Normal 39 3 10 10" xfId="6985"/>
    <cellStyle name="Normal 39 3 10 11" xfId="6461"/>
    <cellStyle name="Normal 39 3 10 12" xfId="5945"/>
    <cellStyle name="Normal 39 3 10 13" xfId="5434"/>
    <cellStyle name="Normal 39 3 10 14" xfId="4931"/>
    <cellStyle name="Normal 39 3 10 15" xfId="4429"/>
    <cellStyle name="Normal 39 3 10 16" xfId="3937"/>
    <cellStyle name="Normal 39 3 10 17" xfId="3453"/>
    <cellStyle name="Normal 39 3 10 18" xfId="2979"/>
    <cellStyle name="Normal 39 3 10 19" xfId="2514"/>
    <cellStyle name="Normal 39 3 10 2" xfId="13437"/>
    <cellStyle name="Normal 39 3 10 2 10" xfId="10571"/>
    <cellStyle name="Normal 39 3 10 2 11" xfId="9604"/>
    <cellStyle name="Normal 39 3 10 2 12" xfId="9067"/>
    <cellStyle name="Normal 39 3 10 2 13" xfId="8536"/>
    <cellStyle name="Normal 39 3 10 2 14" xfId="8001"/>
    <cellStyle name="Normal 39 3 10 2 15" xfId="7476"/>
    <cellStyle name="Normal 39 3 10 2 16" xfId="6951"/>
    <cellStyle name="Normal 39 3 10 2 17" xfId="6427"/>
    <cellStyle name="Normal 39 3 10 2 18" xfId="5910"/>
    <cellStyle name="Normal 39 3 10 2 19" xfId="5400"/>
    <cellStyle name="Normal 39 3 10 2 2" xfId="13289"/>
    <cellStyle name="Normal 39 3 10 2 20" xfId="4898"/>
    <cellStyle name="Normal 39 3 10 2 21" xfId="4398"/>
    <cellStyle name="Normal 39 3 10 2 22" xfId="11174"/>
    <cellStyle name="Normal 39 3 10 2 23" xfId="1260"/>
    <cellStyle name="Normal 39 3 10 2 24" xfId="1287"/>
    <cellStyle name="Normal 39 3 10 2 25" xfId="6527"/>
    <cellStyle name="Normal 39 3 10 2 26" xfId="17153"/>
    <cellStyle name="Normal 39 3 10 2 27" xfId="18501"/>
    <cellStyle name="Normal 39 3 10 2 28" xfId="19834"/>
    <cellStyle name="Normal 39 3 10 2 29" xfId="21186"/>
    <cellStyle name="Normal 39 3 10 2 3" xfId="10551"/>
    <cellStyle name="Normal 39 3 10 2 30" xfId="22542"/>
    <cellStyle name="Normal 39 3 10 2 31" xfId="23880"/>
    <cellStyle name="Normal 39 3 10 2 32" xfId="25145"/>
    <cellStyle name="Normal 39 3 10 2 33" xfId="26270"/>
    <cellStyle name="Normal 39 3 10 2 34" xfId="27172"/>
    <cellStyle name="Normal 39 3 10 2 4" xfId="10386"/>
    <cellStyle name="Normal 39 3 10 2 5" xfId="10167"/>
    <cellStyle name="Normal 39 3 10 2 6" xfId="10208"/>
    <cellStyle name="Normal 39 3 10 2 7" xfId="10762"/>
    <cellStyle name="Normal 39 3 10 2 8" xfId="11458"/>
    <cellStyle name="Normal 39 3 10 2 9" xfId="11108"/>
    <cellStyle name="Normal 39 3 10 20" xfId="2070"/>
    <cellStyle name="Normal 39 3 10 21" xfId="1654"/>
    <cellStyle name="Normal 39 3 10 22" xfId="2376"/>
    <cellStyle name="Normal 39 3 10 23" xfId="912"/>
    <cellStyle name="Normal 39 3 10 24" xfId="599"/>
    <cellStyle name="Normal 39 3 10 25" xfId="344"/>
    <cellStyle name="Normal 39 3 10 26" xfId="17035"/>
    <cellStyle name="Normal 39 3 10 27" xfId="18384"/>
    <cellStyle name="Normal 39 3 10 28" xfId="19716"/>
    <cellStyle name="Normal 39 3 10 29" xfId="21071"/>
    <cellStyle name="Normal 39 3 10 3" xfId="10668"/>
    <cellStyle name="Normal 39 3 10 30" xfId="22426"/>
    <cellStyle name="Normal 39 3 10 31" xfId="23773"/>
    <cellStyle name="Normal 39 3 10 32" xfId="25039"/>
    <cellStyle name="Normal 39 3 10 33" xfId="26184"/>
    <cellStyle name="Normal 39 3 10 34" xfId="27121"/>
    <cellStyle name="Normal 39 3 10 4" xfId="10478"/>
    <cellStyle name="Normal 39 3 10 5" xfId="9639"/>
    <cellStyle name="Normal 39 3 10 6" xfId="9101"/>
    <cellStyle name="Normal 39 3 10 7" xfId="8572"/>
    <cellStyle name="Normal 39 3 10 8" xfId="8036"/>
    <cellStyle name="Normal 39 3 10 9" xfId="7510"/>
    <cellStyle name="Normal 39 3 2" xfId="15022"/>
    <cellStyle name="Normal 39 3 2 10" xfId="13409"/>
    <cellStyle name="Normal 39 3 2 10 2" xfId="13006"/>
    <cellStyle name="Normal 39 3 2 11" xfId="8275"/>
    <cellStyle name="Normal 39 3 2 2" xfId="14933"/>
    <cellStyle name="Normal 39 3 2 2 2" xfId="14922"/>
    <cellStyle name="Normal 39 3 2 2 2 2" xfId="14760"/>
    <cellStyle name="Normal 39 3 2 2 2 2 2" xfId="14749"/>
    <cellStyle name="Normal 39 3 2 2 2 2 2 2" xfId="14149"/>
    <cellStyle name="Normal 39 3 2 2 2 2 2 2 2" xfId="14138"/>
    <cellStyle name="Normal 39 3 2 2 2 2 2 2 2 2" xfId="12510"/>
    <cellStyle name="Normal 39 3 2 2 2 2 2 2 2 2 2" xfId="12499"/>
    <cellStyle name="Normal 39 3 2 2 2 2 2 2 3" xfId="13088"/>
    <cellStyle name="Normal 39 3 2 2 2 2 2 3" xfId="13895"/>
    <cellStyle name="Normal 39 3 2 2 2 2 2 4" xfId="13742"/>
    <cellStyle name="Normal 39 3 2 2 2 2 2 5" xfId="13617"/>
    <cellStyle name="Normal 39 3 2 2 2 2 2 6" xfId="13099"/>
    <cellStyle name="Normal 39 3 2 2 2 2 2 6 2" xfId="12826"/>
    <cellStyle name="Normal 39 3 2 2 2 2 3" xfId="14559"/>
    <cellStyle name="Normal 39 3 2 2 2 2 3 2" xfId="13908"/>
    <cellStyle name="Normal 39 3 2 2 2 2 3 2 2" xfId="12715"/>
    <cellStyle name="Normal 39 3 2 2 2 2 3 2 2 2" xfId="12445"/>
    <cellStyle name="Normal 39 3 2 2 2 2 3 3" xfId="13022"/>
    <cellStyle name="Normal 39 3 2 2 2 2 4" xfId="13754"/>
    <cellStyle name="Normal 39 3 2 2 2 2 5" xfId="13630"/>
    <cellStyle name="Normal 39 3 2 2 2 2 6" xfId="13323"/>
    <cellStyle name="Normal 39 3 2 2 2 2 6 2" xfId="12837"/>
    <cellStyle name="Normal 39 3 2 2 2 3" xfId="13729"/>
    <cellStyle name="Normal 39 3 2 2 2 3 10" xfId="10076"/>
    <cellStyle name="Normal 39 3 2 2 2 3 11" xfId="9221"/>
    <cellStyle name="Normal 39 3 2 2 2 3 12" xfId="8690"/>
    <cellStyle name="Normal 39 3 2 2 2 3 13" xfId="8158"/>
    <cellStyle name="Normal 39 3 2 2 2 3 14" xfId="7628"/>
    <cellStyle name="Normal 39 3 2 2 2 3 15" xfId="7102"/>
    <cellStyle name="Normal 39 3 2 2 2 3 16" xfId="6579"/>
    <cellStyle name="Normal 39 3 2 2 2 3 17" xfId="6061"/>
    <cellStyle name="Normal 39 3 2 2 2 3 18" xfId="5550"/>
    <cellStyle name="Normal 39 3 2 2 2 3 19" xfId="5042"/>
    <cellStyle name="Normal 39 3 2 2 2 3 2" xfId="14710"/>
    <cellStyle name="Normal 39 3 2 2 2 3 20" xfId="4544"/>
    <cellStyle name="Normal 39 3 2 2 2 3 21" xfId="4041"/>
    <cellStyle name="Normal 39 3 2 2 2 3 22" xfId="2716"/>
    <cellStyle name="Normal 39 3 2 2 2 3 23" xfId="5838"/>
    <cellStyle name="Normal 39 3 2 2 2 3 24" xfId="1004"/>
    <cellStyle name="Normal 39 3 2 2 2 3 25" xfId="1652"/>
    <cellStyle name="Normal 39 3 2 2 2 3 26" xfId="15902"/>
    <cellStyle name="Normal 39 3 2 2 2 3 27" xfId="15514"/>
    <cellStyle name="Normal 39 3 2 2 2 3 28" xfId="18821"/>
    <cellStyle name="Normal 39 3 2 2 2 3 29" xfId="20360"/>
    <cellStyle name="Normal 39 3 2 2 2 3 3" xfId="11818"/>
    <cellStyle name="Normal 39 3 2 2 2 3 30" xfId="21338"/>
    <cellStyle name="Normal 39 3 2 2 2 3 31" xfId="16445"/>
    <cellStyle name="Normal 39 3 2 2 2 3 32" xfId="19366"/>
    <cellStyle name="Normal 39 3 2 2 2 3 33" xfId="25433"/>
    <cellStyle name="Normal 39 3 2 2 2 3 34" xfId="24076"/>
    <cellStyle name="Normal 39 3 2 2 2 3 4" xfId="11191"/>
    <cellStyle name="Normal 39 3 2 2 2 3 5" xfId="11206"/>
    <cellStyle name="Normal 39 3 2 2 2 3 6" xfId="9803"/>
    <cellStyle name="Normal 39 3 2 2 2 3 7" xfId="12282"/>
    <cellStyle name="Normal 39 3 2 2 2 3 8" xfId="10909"/>
    <cellStyle name="Normal 39 3 2 2 2 3 9" xfId="12108"/>
    <cellStyle name="Normal 39 3 2 2 2 4" xfId="15240"/>
    <cellStyle name="Normal 39 3 2 2 2 4 10" xfId="6992"/>
    <cellStyle name="Normal 39 3 2 2 2 4 11" xfId="6468"/>
    <cellStyle name="Normal 39 3 2 2 2 4 12" xfId="5952"/>
    <cellStyle name="Normal 39 3 2 2 2 4 13" xfId="5441"/>
    <cellStyle name="Normal 39 3 2 2 2 4 14" xfId="4937"/>
    <cellStyle name="Normal 39 3 2 2 2 4 15" xfId="4436"/>
    <cellStyle name="Normal 39 3 2 2 2 4 16" xfId="3944"/>
    <cellStyle name="Normal 39 3 2 2 2 4 17" xfId="3460"/>
    <cellStyle name="Normal 39 3 2 2 2 4 18" xfId="2985"/>
    <cellStyle name="Normal 39 3 2 2 2 4 19" xfId="2519"/>
    <cellStyle name="Normal 39 3 2 2 2 4 2" xfId="14673"/>
    <cellStyle name="Normal 39 3 2 2 2 4 20" xfId="2075"/>
    <cellStyle name="Normal 39 3 2 2 2 4 21" xfId="1658"/>
    <cellStyle name="Normal 39 3 2 2 2 4 22" xfId="1912"/>
    <cellStyle name="Normal 39 3 2 2 2 4 23" xfId="915"/>
    <cellStyle name="Normal 39 3 2 2 2 4 24" xfId="602"/>
    <cellStyle name="Normal 39 3 2 2 2 4 25" xfId="346"/>
    <cellStyle name="Normal 39 3 2 2 2 4 26" xfId="15937"/>
    <cellStyle name="Normal 39 3 2 2 2 4 27" xfId="16721"/>
    <cellStyle name="Normal 39 3 2 2 2 4 28" xfId="18446"/>
    <cellStyle name="Normal 39 3 2 2 2 4 29" xfId="19415"/>
    <cellStyle name="Normal 39 3 2 2 2 4 3" xfId="11783"/>
    <cellStyle name="Normal 39 3 2 2 2 4 30" xfId="21890"/>
    <cellStyle name="Normal 39 3 2 2 2 4 31" xfId="20260"/>
    <cellStyle name="Normal 39 3 2 2 2 4 32" xfId="23585"/>
    <cellStyle name="Normal 39 3 2 2 2 4 33" xfId="25097"/>
    <cellStyle name="Normal 39 3 2 2 2 4 34" xfId="25529"/>
    <cellStyle name="Normal 39 3 2 2 2 4 4" xfId="10453"/>
    <cellStyle name="Normal 39 3 2 2 2 4 5" xfId="9646"/>
    <cellStyle name="Normal 39 3 2 2 2 4 6" xfId="9108"/>
    <cellStyle name="Normal 39 3 2 2 2 4 7" xfId="8579"/>
    <cellStyle name="Normal 39 3 2 2 2 4 8" xfId="8043"/>
    <cellStyle name="Normal 39 3 2 2 2 4 9" xfId="7517"/>
    <cellStyle name="Normal 39 3 2 2 2 5" xfId="14570"/>
    <cellStyle name="Normal 39 3 2 2 2 5 2" xfId="14283"/>
    <cellStyle name="Normal 39 3 2 2 2 5 2 2" xfId="12726"/>
    <cellStyle name="Normal 39 3 2 2 2 5 2 2 2" xfId="12600"/>
    <cellStyle name="Normal 39 3 2 2 2 5 3" xfId="13192"/>
    <cellStyle name="Normal 39 3 2 2 2 6" xfId="9759"/>
    <cellStyle name="Normal 39 3 2 2 2 6 10" xfId="9021"/>
    <cellStyle name="Normal 39 3 2 2 2 6 11" xfId="8490"/>
    <cellStyle name="Normal 39 3 2 2 2 6 12" xfId="7954"/>
    <cellStyle name="Normal 39 3 2 2 2 6 13" xfId="7430"/>
    <cellStyle name="Normal 39 3 2 2 2 6 14" xfId="6906"/>
    <cellStyle name="Normal 39 3 2 2 2 6 15" xfId="6384"/>
    <cellStyle name="Normal 39 3 2 2 2 6 16" xfId="5867"/>
    <cellStyle name="Normal 39 3 2 2 2 6 17" xfId="5358"/>
    <cellStyle name="Normal 39 3 2 2 2 6 18" xfId="4853"/>
    <cellStyle name="Normal 39 3 2 2 2 6 19" xfId="4354"/>
    <cellStyle name="Normal 39 3 2 2 2 6 2" xfId="14502"/>
    <cellStyle name="Normal 39 3 2 2 2 6 20" xfId="3868"/>
    <cellStyle name="Normal 39 3 2 2 2 6 21" xfId="3384"/>
    <cellStyle name="Normal 39 3 2 2 2 6 22" xfId="1461"/>
    <cellStyle name="Normal 39 3 2 2 2 6 23" xfId="2076"/>
    <cellStyle name="Normal 39 3 2 2 2 6 24" xfId="7337"/>
    <cellStyle name="Normal 39 3 2 2 2 6 25" xfId="2921"/>
    <cellStyle name="Normal 39 3 2 2 2 6 26" xfId="16107"/>
    <cellStyle name="Normal 39 3 2 2 2 6 27" xfId="16516"/>
    <cellStyle name="Normal 39 3 2 2 2 6 28" xfId="18720"/>
    <cellStyle name="Normal 39 3 2 2 2 6 29" xfId="19996"/>
    <cellStyle name="Normal 39 3 2 2 2 6 3" xfId="11609"/>
    <cellStyle name="Normal 39 3 2 2 2 6 30" xfId="21108"/>
    <cellStyle name="Normal 39 3 2 2 2 6 31" xfId="23271"/>
    <cellStyle name="Normal 39 3 2 2 2 6 32" xfId="24636"/>
    <cellStyle name="Normal 39 3 2 2 2 6 33" xfId="25341"/>
    <cellStyle name="Normal 39 3 2 2 2 6 34" xfId="25905"/>
    <cellStyle name="Normal 39 3 2 2 2 6 4" xfId="12040"/>
    <cellStyle name="Normal 39 3 2 2 2 6 5" xfId="11400"/>
    <cellStyle name="Normal 39 3 2 2 2 6 6" xfId="10495"/>
    <cellStyle name="Normal 39 3 2 2 2 6 7" xfId="10295"/>
    <cellStyle name="Normal 39 3 2 2 2 6 8" xfId="10584"/>
    <cellStyle name="Normal 39 3 2 2 2 6 9" xfId="9557"/>
    <cellStyle name="Normal 39 3 2 2 2 7" xfId="14200"/>
    <cellStyle name="Normal 39 3 2 2 2 8" xfId="13736"/>
    <cellStyle name="Normal 39 3 2 2 2 8 10" xfId="8355"/>
    <cellStyle name="Normal 39 3 2 2 2 8 11" xfId="7821"/>
    <cellStyle name="Normal 39 3 2 2 2 8 12" xfId="7296"/>
    <cellStyle name="Normal 39 3 2 2 2 8 13" xfId="6771"/>
    <cellStyle name="Normal 39 3 2 2 2 8 14" xfId="6251"/>
    <cellStyle name="Normal 39 3 2 2 2 8 15" xfId="5736"/>
    <cellStyle name="Normal 39 3 2 2 2 8 16" xfId="5229"/>
    <cellStyle name="Normal 39 3 2 2 2 8 17" xfId="4729"/>
    <cellStyle name="Normal 39 3 2 2 2 8 18" xfId="4227"/>
    <cellStyle name="Normal 39 3 2 2 2 8 19" xfId="3746"/>
    <cellStyle name="Normal 39 3 2 2 2 8 2" xfId="14534"/>
    <cellStyle name="Normal 39 3 2 2 2 8 20" xfId="3262"/>
    <cellStyle name="Normal 39 3 2 2 2 8 21" xfId="2794"/>
    <cellStyle name="Normal 39 3 2 2 2 8 22" xfId="1571"/>
    <cellStyle name="Normal 39 3 2 2 2 8 23" xfId="1633"/>
    <cellStyle name="Normal 39 3 2 2 2 8 24" xfId="3299"/>
    <cellStyle name="Normal 39 3 2 2 2 8 25" xfId="942"/>
    <cellStyle name="Normal 39 3 2 2 2 8 26" xfId="16075"/>
    <cellStyle name="Normal 39 3 2 2 2 8 27" xfId="17943"/>
    <cellStyle name="Normal 39 3 2 2 2 8 28" xfId="16041"/>
    <cellStyle name="Normal 39 3 2 2 2 8 29" xfId="16421"/>
    <cellStyle name="Normal 39 3 2 2 2 8 3" xfId="11641"/>
    <cellStyle name="Normal 39 3 2 2 2 8 30" xfId="21829"/>
    <cellStyle name="Normal 39 3 2 2 2 8 31" xfId="21167"/>
    <cellStyle name="Normal 39 3 2 2 2 8 32" xfId="24085"/>
    <cellStyle name="Normal 39 3 2 2 2 8 33" xfId="24410"/>
    <cellStyle name="Normal 39 3 2 2 2 8 34" xfId="26819"/>
    <cellStyle name="Normal 39 3 2 2 2 8 4" xfId="11318"/>
    <cellStyle name="Normal 39 3 2 2 2 8 5" xfId="11689"/>
    <cellStyle name="Normal 39 3 2 2 2 8 6" xfId="11977"/>
    <cellStyle name="Normal 39 3 2 2 2 8 7" xfId="9705"/>
    <cellStyle name="Normal 39 3 2 2 2 8 8" xfId="9417"/>
    <cellStyle name="Normal 39 3 2 2 2 8 9" xfId="8884"/>
    <cellStyle name="Normal 39 3 2 2 2 9" xfId="13337"/>
    <cellStyle name="Normal 39 3 2 2 2 9 2" xfId="12927"/>
    <cellStyle name="Normal 39 3 2 2 3" xfId="14841"/>
    <cellStyle name="Normal 39 3 2 2 3 2" xfId="14723"/>
    <cellStyle name="Normal 39 3 2 2 3 2 2" xfId="14217"/>
    <cellStyle name="Normal 39 3 2 2 3 2 2 2" xfId="14116"/>
    <cellStyle name="Normal 39 3 2 2 3 2 2 2 2" xfId="12552"/>
    <cellStyle name="Normal 39 3 2 2 3 2 2 2 2 2" xfId="12492"/>
    <cellStyle name="Normal 39 3 2 2 3 2 2 3" xfId="13081"/>
    <cellStyle name="Normal 39 3 2 2 3 2 3" xfId="13880"/>
    <cellStyle name="Normal 39 3 2 2 3 2 4" xfId="13727"/>
    <cellStyle name="Normal 39 3 2 2 3 2 5" xfId="13611"/>
    <cellStyle name="Normal 39 3 2 2 3 2 6" xfId="13142"/>
    <cellStyle name="Normal 39 3 2 2 3 2 6 2" xfId="12820"/>
    <cellStyle name="Normal 39 3 2 2 3 3" xfId="14549"/>
    <cellStyle name="Normal 39 3 2 2 3 3 2" xfId="13996"/>
    <cellStyle name="Normal 39 3 2 2 3 3 2 2" xfId="12708"/>
    <cellStyle name="Normal 39 3 2 2 3 3 2 2 2" xfId="12457"/>
    <cellStyle name="Normal 39 3 2 2 3 3 3" xfId="13040"/>
    <cellStyle name="Normal 39 3 2 2 3 4" xfId="13803"/>
    <cellStyle name="Normal 39 3 2 2 3 5" xfId="13674"/>
    <cellStyle name="Normal 39 3 2 2 3 6" xfId="13314"/>
    <cellStyle name="Normal 39 3 2 2 3 6 2" xfId="12877"/>
    <cellStyle name="Normal 39 3 2 2 4" xfId="14684"/>
    <cellStyle name="Normal 39 3 2 2 5" xfId="14616"/>
    <cellStyle name="Normal 39 3 2 2 5 2" xfId="14294"/>
    <cellStyle name="Normal 39 3 2 2 5 2 2" xfId="12767"/>
    <cellStyle name="Normal 39 3 2 2 5 2 2 2" xfId="12611"/>
    <cellStyle name="Normal 39 3 2 2 5 3" xfId="13203"/>
    <cellStyle name="Normal 39 3 2 2 6" xfId="9839"/>
    <cellStyle name="Normal 39 3 2 2 6 10" xfId="9004"/>
    <cellStyle name="Normal 39 3 2 2 6 11" xfId="8474"/>
    <cellStyle name="Normal 39 3 2 2 6 12" xfId="7937"/>
    <cellStyle name="Normal 39 3 2 2 6 13" xfId="7414"/>
    <cellStyle name="Normal 39 3 2 2 6 14" xfId="6890"/>
    <cellStyle name="Normal 39 3 2 2 6 15" xfId="6368"/>
    <cellStyle name="Normal 39 3 2 2 6 16" xfId="5851"/>
    <cellStyle name="Normal 39 3 2 2 6 17" xfId="5342"/>
    <cellStyle name="Normal 39 3 2 2 6 18" xfId="4838"/>
    <cellStyle name="Normal 39 3 2 2 6 19" xfId="4338"/>
    <cellStyle name="Normal 39 3 2 2 6 2" xfId="14493"/>
    <cellStyle name="Normal 39 3 2 2 6 20" xfId="3854"/>
    <cellStyle name="Normal 39 3 2 2 6 21" xfId="3368"/>
    <cellStyle name="Normal 39 3 2 2 6 22" xfId="6944"/>
    <cellStyle name="Normal 39 3 2 2 6 23" xfId="3106"/>
    <cellStyle name="Normal 39 3 2 2 6 24" xfId="4327"/>
    <cellStyle name="Normal 39 3 2 2 6 25" xfId="2491"/>
    <cellStyle name="Normal 39 3 2 2 6 26" xfId="16116"/>
    <cellStyle name="Normal 39 3 2 2 6 27" xfId="17224"/>
    <cellStyle name="Normal 39 3 2 2 6 28" xfId="17974"/>
    <cellStyle name="Normal 39 3 2 2 6 29" xfId="19398"/>
    <cellStyle name="Normal 39 3 2 2 6 3" xfId="11599"/>
    <cellStyle name="Normal 39 3 2 2 6 30" xfId="21327"/>
    <cellStyle name="Normal 39 3 2 2 6 31" xfId="22783"/>
    <cellStyle name="Normal 39 3 2 2 6 32" xfId="22991"/>
    <cellStyle name="Normal 39 3 2 2 6 33" xfId="24117"/>
    <cellStyle name="Normal 39 3 2 2 6 34" xfId="26196"/>
    <cellStyle name="Normal 39 3 2 2 6 4" xfId="11461"/>
    <cellStyle name="Normal 39 3 2 2 6 5" xfId="12152"/>
    <cellStyle name="Normal 39 3 2 2 6 6" xfId="10327"/>
    <cellStyle name="Normal 39 3 2 2 6 7" xfId="11096"/>
    <cellStyle name="Normal 39 3 2 2 6 8" xfId="10415"/>
    <cellStyle name="Normal 39 3 2 2 6 9" xfId="9540"/>
    <cellStyle name="Normal 39 3 2 2 7" xfId="14126"/>
    <cellStyle name="Normal 39 3 2 2 8" xfId="13326"/>
    <cellStyle name="Normal 39 3 2 2 8 10" xfId="6661"/>
    <cellStyle name="Normal 39 3 2 2 8 11" xfId="6140"/>
    <cellStyle name="Normal 39 3 2 2 8 12" xfId="5628"/>
    <cellStyle name="Normal 39 3 2 2 8 13" xfId="5121"/>
    <cellStyle name="Normal 39 3 2 2 8 14" xfId="4622"/>
    <cellStyle name="Normal 39 3 2 2 8 15" xfId="4121"/>
    <cellStyle name="Normal 39 3 2 2 8 16" xfId="3642"/>
    <cellStyle name="Normal 39 3 2 2 8 17" xfId="3161"/>
    <cellStyle name="Normal 39 3 2 2 8 18" xfId="2689"/>
    <cellStyle name="Normal 39 3 2 2 8 19" xfId="2240"/>
    <cellStyle name="Normal 39 3 2 2 8 2" xfId="14455"/>
    <cellStyle name="Normal 39 3 2 2 8 20" xfId="1815"/>
    <cellStyle name="Normal 39 3 2 2 8 21" xfId="1417"/>
    <cellStyle name="Normal 39 3 2 2 8 22" xfId="1032"/>
    <cellStyle name="Normal 39 3 2 2 8 23" xfId="721"/>
    <cellStyle name="Normal 39 3 2 2 8 24" xfId="439"/>
    <cellStyle name="Normal 39 3 2 2 8 25" xfId="233"/>
    <cellStyle name="Normal 39 3 2 2 8 26" xfId="16154"/>
    <cellStyle name="Normal 39 3 2 2 8 27" xfId="16710"/>
    <cellStyle name="Normal 39 3 2 2 8 28" xfId="18904"/>
    <cellStyle name="Normal 39 3 2 2 8 29" xfId="15985"/>
    <cellStyle name="Normal 39 3 2 2 8 3" xfId="11560"/>
    <cellStyle name="Normal 39 3 2 2 8 30" xfId="19948"/>
    <cellStyle name="Normal 39 3 2 2 8 31" xfId="22567"/>
    <cellStyle name="Normal 39 3 2 2 8 32" xfId="23578"/>
    <cellStyle name="Normal 39 3 2 2 8 33" xfId="25509"/>
    <cellStyle name="Normal 39 3 2 2 8 34" xfId="26443"/>
    <cellStyle name="Normal 39 3 2 2 8 4" xfId="9841"/>
    <cellStyle name="Normal 39 3 2 2 8 5" xfId="9303"/>
    <cellStyle name="Normal 39 3 2 2 8 6" xfId="8773"/>
    <cellStyle name="Normal 39 3 2 2 8 7" xfId="8240"/>
    <cellStyle name="Normal 39 3 2 2 8 8" xfId="7711"/>
    <cellStyle name="Normal 39 3 2 2 8 9" xfId="7185"/>
    <cellStyle name="Normal 39 3 2 2 9" xfId="13390"/>
    <cellStyle name="Normal 39 3 2 2 9 2" xfId="12938"/>
    <cellStyle name="Normal 39 3 2 3" xfId="14859"/>
    <cellStyle name="Normal 39 3 2 3 2" xfId="14800"/>
    <cellStyle name="Normal 39 3 2 3 2 2" xfId="14235"/>
    <cellStyle name="Normal 39 3 2 3 2 2 2" xfId="14186"/>
    <cellStyle name="Normal 39 3 2 3 2 2 2 2" xfId="12565"/>
    <cellStyle name="Normal 39 3 2 3 2 2 2 2 2" xfId="12534"/>
    <cellStyle name="Normal 39 3 2 3 2 2 3" xfId="13123"/>
    <cellStyle name="Normal 39 3 2 3 2 3" xfId="13957"/>
    <cellStyle name="Normal 39 3 2 3 2 4" xfId="13782"/>
    <cellStyle name="Normal 39 3 2 3 2 5" xfId="13653"/>
    <cellStyle name="Normal 39 3 2 3 2 6" xfId="13155"/>
    <cellStyle name="Normal 39 3 2 3 2 6 2" xfId="12859"/>
    <cellStyle name="Normal 39 3 2 3 3" xfId="14593"/>
    <cellStyle name="Normal 39 3 2 3 3 2" xfId="14021"/>
    <cellStyle name="Normal 39 3 2 3 3 2 2" xfId="12748"/>
    <cellStyle name="Normal 39 3 2 3 3 2 2 2" xfId="12468"/>
    <cellStyle name="Normal 39 3 2 3 3 3" xfId="13052"/>
    <cellStyle name="Normal 39 3 2 3 4" xfId="13820"/>
    <cellStyle name="Normal 39 3 2 3 5" xfId="13687"/>
    <cellStyle name="Normal 39 3 2 3 6" xfId="13369"/>
    <cellStyle name="Normal 39 3 2 3 6 2" xfId="12890"/>
    <cellStyle name="Normal 39 3 2 4" xfId="15065"/>
    <cellStyle name="Normal 39 3 2 5" xfId="9692"/>
    <cellStyle name="Normal 39 3 2 5 10" xfId="8525"/>
    <cellStyle name="Normal 39 3 2 5 11" xfId="7990"/>
    <cellStyle name="Normal 39 3 2 5 12" xfId="7465"/>
    <cellStyle name="Normal 39 3 2 5 13" xfId="6940"/>
    <cellStyle name="Normal 39 3 2 5 14" xfId="6416"/>
    <cellStyle name="Normal 39 3 2 5 15" xfId="5899"/>
    <cellStyle name="Normal 39 3 2 5 16" xfId="5389"/>
    <cellStyle name="Normal 39 3 2 5 17" xfId="4887"/>
    <cellStyle name="Normal 39 3 2 5 18" xfId="4388"/>
    <cellStyle name="Normal 39 3 2 5 19" xfId="3897"/>
    <cellStyle name="Normal 39 3 2 5 2" xfId="14784"/>
    <cellStyle name="Normal 39 3 2 5 20" xfId="3413"/>
    <cellStyle name="Normal 39 3 2 5 21" xfId="2941"/>
    <cellStyle name="Normal 39 3 2 5 22" xfId="3025"/>
    <cellStyle name="Normal 39 3 2 5 23" xfId="3766"/>
    <cellStyle name="Normal 39 3 2 5 24" xfId="2301"/>
    <cellStyle name="Normal 39 3 2 5 25" xfId="3901"/>
    <cellStyle name="Normal 39 3 2 5 26" xfId="15833"/>
    <cellStyle name="Normal 39 3 2 5 27" xfId="17184"/>
    <cellStyle name="Normal 39 3 2 5 28" xfId="15317"/>
    <cellStyle name="Normal 39 3 2 5 29" xfId="20482"/>
    <cellStyle name="Normal 39 3 2 5 3" xfId="11890"/>
    <cellStyle name="Normal 39 3 2 5 30" xfId="19763"/>
    <cellStyle name="Normal 39 3 2 5 31" xfId="23018"/>
    <cellStyle name="Normal 39 3 2 5 32" xfId="22491"/>
    <cellStyle name="Normal 39 3 2 5 33" xfId="22863"/>
    <cellStyle name="Normal 39 3 2 5 34" xfId="23595"/>
    <cellStyle name="Normal 39 3 2 5 4" xfId="12005"/>
    <cellStyle name="Normal 39 3 2 5 5" xfId="10547"/>
    <cellStyle name="Normal 39 3 2 5 6" xfId="10883"/>
    <cellStyle name="Normal 39 3 2 5 7" xfId="10597"/>
    <cellStyle name="Normal 39 3 2 5 8" xfId="9593"/>
    <cellStyle name="Normal 39 3 2 5 9" xfId="9056"/>
    <cellStyle name="Normal 39 3 2 6" xfId="14630"/>
    <cellStyle name="Normal 39 3 2 6 2" xfId="14353"/>
    <cellStyle name="Normal 39 3 2 6 2 2" xfId="12780"/>
    <cellStyle name="Normal 39 3 2 6 2 2 2" xfId="12638"/>
    <cellStyle name="Normal 39 3 2 6 3" xfId="13233"/>
    <cellStyle name="Normal 39 3 2 7" xfId="14089"/>
    <cellStyle name="Normal 39 3 2 7 10" xfId="7526"/>
    <cellStyle name="Normal 39 3 2 7 11" xfId="7000"/>
    <cellStyle name="Normal 39 3 2 7 12" xfId="6475"/>
    <cellStyle name="Normal 39 3 2 7 13" xfId="5961"/>
    <cellStyle name="Normal 39 3 2 7 14" xfId="5449"/>
    <cellStyle name="Normal 39 3 2 7 15" xfId="4944"/>
    <cellStyle name="Normal 39 3 2 7 16" xfId="4445"/>
    <cellStyle name="Normal 39 3 2 7 17" xfId="3951"/>
    <cellStyle name="Normal 39 3 2 7 18" xfId="3467"/>
    <cellStyle name="Normal 39 3 2 7 19" xfId="2993"/>
    <cellStyle name="Normal 39 3 2 7 2" xfId="14450"/>
    <cellStyle name="Normal 39 3 2 7 20" xfId="2527"/>
    <cellStyle name="Normal 39 3 2 7 21" xfId="2080"/>
    <cellStyle name="Normal 39 3 2 7 22" xfId="1289"/>
    <cellStyle name="Normal 39 3 2 7 23" xfId="2520"/>
    <cellStyle name="Normal 39 3 2 7 24" xfId="919"/>
    <cellStyle name="Normal 39 3 2 7 25" xfId="605"/>
    <cellStyle name="Normal 39 3 2 7 26" xfId="16159"/>
    <cellStyle name="Normal 39 3 2 7 27" xfId="17878"/>
    <cellStyle name="Normal 39 3 2 7 28" xfId="15430"/>
    <cellStyle name="Normal 39 3 2 7 29" xfId="20110"/>
    <cellStyle name="Normal 39 3 2 7 3" xfId="11555"/>
    <cellStyle name="Normal 39 3 2 7 30" xfId="21670"/>
    <cellStyle name="Normal 39 3 2 7 31" xfId="22016"/>
    <cellStyle name="Normal 39 3 2 7 32" xfId="24016"/>
    <cellStyle name="Normal 39 3 2 7 33" xfId="21358"/>
    <cellStyle name="Normal 39 3 2 7 34" xfId="25275"/>
    <cellStyle name="Normal 39 3 2 7 4" xfId="10213"/>
    <cellStyle name="Normal 39 3 2 7 5" xfId="10587"/>
    <cellStyle name="Normal 39 3 2 7 6" xfId="9654"/>
    <cellStyle name="Normal 39 3 2 7 7" xfId="9116"/>
    <cellStyle name="Normal 39 3 2 7 8" xfId="8588"/>
    <cellStyle name="Normal 39 3 2 7 9" xfId="8051"/>
    <cellStyle name="Normal 39 3 2 8" xfId="14327"/>
    <cellStyle name="Normal 39 3 2 9" xfId="13850"/>
    <cellStyle name="Normal 39 3 3" xfId="14962"/>
    <cellStyle name="Normal 39 3 3 2" xfId="8083"/>
    <cellStyle name="Normal 39 3 3 2 10" xfId="10056"/>
    <cellStyle name="Normal 39 3 3 2 11" xfId="9394"/>
    <cellStyle name="Normal 39 3 3 2 12" xfId="8862"/>
    <cellStyle name="Normal 39 3 3 2 13" xfId="8332"/>
    <cellStyle name="Normal 39 3 3 2 14" xfId="7799"/>
    <cellStyle name="Normal 39 3 3 2 15" xfId="7273"/>
    <cellStyle name="Normal 39 3 3 2 16" xfId="6749"/>
    <cellStyle name="Normal 39 3 3 2 17" xfId="6228"/>
    <cellStyle name="Normal 39 3 3 2 18" xfId="5714"/>
    <cellStyle name="Normal 39 3 3 2 19" xfId="5207"/>
    <cellStyle name="Normal 39 3 3 2 2" xfId="14899"/>
    <cellStyle name="Normal 39 3 3 2 2 10" xfId="11630"/>
    <cellStyle name="Normal 39 3 3 2 2 11" xfId="11716"/>
    <cellStyle name="Normal 39 3 3 2 2 12" xfId="9761"/>
    <cellStyle name="Normal 39 3 3 2 2 13" xfId="9975"/>
    <cellStyle name="Normal 39 3 3 2 2 14" xfId="11692"/>
    <cellStyle name="Normal 39 3 3 2 2 15" xfId="10389"/>
    <cellStyle name="Normal 39 3 3 2 2 16" xfId="11083"/>
    <cellStyle name="Normal 39 3 3 2 2 17" xfId="11675"/>
    <cellStyle name="Normal 39 3 3 2 2 18" xfId="10832"/>
    <cellStyle name="Normal 39 3 3 2 2 19" xfId="11632"/>
    <cellStyle name="Normal 39 3 3 2 2 2" xfId="14773"/>
    <cellStyle name="Normal 39 3 3 2 2 2 10" xfId="9471"/>
    <cellStyle name="Normal 39 3 3 2 2 2 11" xfId="8937"/>
    <cellStyle name="Normal 39 3 3 2 2 2 12" xfId="8409"/>
    <cellStyle name="Normal 39 3 3 2 2 2 13" xfId="7872"/>
    <cellStyle name="Normal 39 3 3 2 2 2 14" xfId="7348"/>
    <cellStyle name="Normal 39 3 3 2 2 2 15" xfId="6823"/>
    <cellStyle name="Normal 39 3 3 2 2 2 16" xfId="6303"/>
    <cellStyle name="Normal 39 3 3 2 2 2 17" xfId="5786"/>
    <cellStyle name="Normal 39 3 3 2 2 2 18" xfId="5280"/>
    <cellStyle name="Normal 39 3 3 2 2 2 19" xfId="4779"/>
    <cellStyle name="Normal 39 3 3 2 2 2 2" xfId="14267"/>
    <cellStyle name="Normal 39 3 3 2 2 2 2 10" xfId="6990"/>
    <cellStyle name="Normal 39 3 3 2 2 2 2 11" xfId="6466"/>
    <cellStyle name="Normal 39 3 3 2 2 2 2 12" xfId="5950"/>
    <cellStyle name="Normal 39 3 3 2 2 2 2 13" xfId="5439"/>
    <cellStyle name="Normal 39 3 3 2 2 2 2 14" xfId="4935"/>
    <cellStyle name="Normal 39 3 3 2 2 2 2 15" xfId="4434"/>
    <cellStyle name="Normal 39 3 3 2 2 2 2 16" xfId="3942"/>
    <cellStyle name="Normal 39 3 3 2 2 2 2 17" xfId="3458"/>
    <cellStyle name="Normal 39 3 3 2 2 2 2 18" xfId="2984"/>
    <cellStyle name="Normal 39 3 3 2 2 2 2 19" xfId="2517"/>
    <cellStyle name="Normal 39 3 3 2 2 2 2 2" xfId="14162"/>
    <cellStyle name="Normal 39 3 3 2 2 2 2 2 10" xfId="6150"/>
    <cellStyle name="Normal 39 3 3 2 2 2 2 2 11" xfId="5638"/>
    <cellStyle name="Normal 39 3 3 2 2 2 2 2 12" xfId="5131"/>
    <cellStyle name="Normal 39 3 3 2 2 2 2 2 13" xfId="4632"/>
    <cellStyle name="Normal 39 3 3 2 2 2 2 2 14" xfId="4131"/>
    <cellStyle name="Normal 39 3 3 2 2 2 2 2 15" xfId="3652"/>
    <cellStyle name="Normal 39 3 3 2 2 2 2 2 16" xfId="3171"/>
    <cellStyle name="Normal 39 3 3 2 2 2 2 2 17" xfId="2699"/>
    <cellStyle name="Normal 39 3 3 2 2 2 2 2 18" xfId="2248"/>
    <cellStyle name="Normal 39 3 3 2 2 2 2 2 19" xfId="1824"/>
    <cellStyle name="Normal 39 3 3 2 2 2 2 2 2" xfId="12591"/>
    <cellStyle name="Normal 39 3 3 2 2 2 2 2 2 10" xfId="6084"/>
    <cellStyle name="Normal 39 3 3 2 2 2 2 2 2 11" xfId="5573"/>
    <cellStyle name="Normal 39 3 3 2 2 2 2 2 2 12" xfId="5065"/>
    <cellStyle name="Normal 39 3 3 2 2 2 2 2 2 13" xfId="4567"/>
    <cellStyle name="Normal 39 3 3 2 2 2 2 2 2 14" xfId="4064"/>
    <cellStyle name="Normal 39 3 3 2 2 2 2 2 2 15" xfId="3585"/>
    <cellStyle name="Normal 39 3 3 2 2 2 2 2 2 16" xfId="3105"/>
    <cellStyle name="Normal 39 3 3 2 2 2 2 2 2 17" xfId="2632"/>
    <cellStyle name="Normal 39 3 3 2 2 2 2 2 2 18" xfId="2187"/>
    <cellStyle name="Normal 39 3 3 2 2 2 2 2 2 19" xfId="1762"/>
    <cellStyle name="Normal 39 3 3 2 2 2 2 2 2 2" xfId="12521"/>
    <cellStyle name="Normal 39 3 3 2 2 2 2 2 2 20" xfId="1371"/>
    <cellStyle name="Normal 39 3 3 2 2 2 2 2 2 21" xfId="994"/>
    <cellStyle name="Normal 39 3 3 2 2 2 2 2 2 22" xfId="677"/>
    <cellStyle name="Normal 39 3 3 2 2 2 2 2 2 23" xfId="400"/>
    <cellStyle name="Normal 39 3 3 2 2 2 2 2 2 24" xfId="200"/>
    <cellStyle name="Normal 39 3 3 2 2 2 2 2 2 25" xfId="72"/>
    <cellStyle name="Normal 39 3 3 2 2 2 2 2 2 26" xfId="17910"/>
    <cellStyle name="Normal 39 3 3 2 2 2 2 2 2 27" xfId="19251"/>
    <cellStyle name="Normal 39 3 3 2 2 2 2 2 2 28" xfId="20573"/>
    <cellStyle name="Normal 39 3 3 2 2 2 2 2 2 29" xfId="21929"/>
    <cellStyle name="Normal 39 3 3 2 2 2 2 2 2 3" xfId="9792"/>
    <cellStyle name="Normal 39 3 3 2 2 2 2 2 2 30" xfId="23285"/>
    <cellStyle name="Normal 39 3 3 2 2 2 2 2 2 31" xfId="24601"/>
    <cellStyle name="Normal 39 3 3 2 2 2 2 2 2 32" xfId="25824"/>
    <cellStyle name="Normal 39 3 3 2 2 2 2 2 2 33" xfId="26846"/>
    <cellStyle name="Normal 39 3 3 2 2 2 2 2 2 34" xfId="27519"/>
    <cellStyle name="Normal 39 3 3 2 2 2 2 2 2 4" xfId="9244"/>
    <cellStyle name="Normal 39 3 3 2 2 2 2 2 2 5" xfId="8713"/>
    <cellStyle name="Normal 39 3 3 2 2 2 2 2 2 6" xfId="8181"/>
    <cellStyle name="Normal 39 3 3 2 2 2 2 2 2 7" xfId="7651"/>
    <cellStyle name="Normal 39 3 3 2 2 2 2 2 2 8" xfId="7125"/>
    <cellStyle name="Normal 39 3 3 2 2 2 2 2 2 9" xfId="6602"/>
    <cellStyle name="Normal 39 3 3 2 2 2 2 2 20" xfId="1426"/>
    <cellStyle name="Normal 39 3 3 2 2 2 2 2 21" xfId="1050"/>
    <cellStyle name="Normal 39 3 3 2 2 2 2 2 22" xfId="729"/>
    <cellStyle name="Normal 39 3 3 2 2 2 2 2 23" xfId="446"/>
    <cellStyle name="Normal 39 3 3 2 2 2 2 2 24" xfId="239"/>
    <cellStyle name="Normal 39 3 3 2 2 2 2 2 25" xfId="100"/>
    <cellStyle name="Normal 39 3 3 2 2 2 2 2 26" xfId="17840"/>
    <cellStyle name="Normal 39 3 3 2 2 2 2 2 27" xfId="19182"/>
    <cellStyle name="Normal 39 3 3 2 2 2 2 2 28" xfId="20504"/>
    <cellStyle name="Normal 39 3 3 2 2 2 2 2 29" xfId="21860"/>
    <cellStyle name="Normal 39 3 3 2 2 2 2 2 3" xfId="9863"/>
    <cellStyle name="Normal 39 3 3 2 2 2 2 2 30" xfId="23218"/>
    <cellStyle name="Normal 39 3 3 2 2 2 2 2 31" xfId="24535"/>
    <cellStyle name="Normal 39 3 3 2 2 2 2 2 32" xfId="25762"/>
    <cellStyle name="Normal 39 3 3 2 2 2 2 2 33" xfId="26789"/>
    <cellStyle name="Normal 39 3 3 2 2 2 2 2 34" xfId="27477"/>
    <cellStyle name="Normal 39 3 3 2 2 2 2 2 4" xfId="9313"/>
    <cellStyle name="Normal 39 3 3 2 2 2 2 2 5" xfId="8783"/>
    <cellStyle name="Normal 39 3 3 2 2 2 2 2 6" xfId="8251"/>
    <cellStyle name="Normal 39 3 3 2 2 2 2 2 7" xfId="7721"/>
    <cellStyle name="Normal 39 3 3 2 2 2 2 2 8" xfId="7195"/>
    <cellStyle name="Normal 39 3 3 2 2 2 2 2 9" xfId="6671"/>
    <cellStyle name="Normal 39 3 3 2 2 2 2 20" xfId="2073"/>
    <cellStyle name="Normal 39 3 3 2 2 2 2 21" xfId="1657"/>
    <cellStyle name="Normal 39 3 3 2 2 2 2 22" xfId="2152"/>
    <cellStyle name="Normal 39 3 3 2 2 2 2 23" xfId="914"/>
    <cellStyle name="Normal 39 3 3 2 2 2 2 24" xfId="601"/>
    <cellStyle name="Normal 39 3 3 2 2 2 2 25" xfId="345"/>
    <cellStyle name="Normal 39 3 3 2 2 2 2 26" xfId="16434"/>
    <cellStyle name="Normal 39 3 3 2 2 2 2 27" xfId="15962"/>
    <cellStyle name="Normal 39 3 3 2 2 2 2 28" xfId="18393"/>
    <cellStyle name="Normal 39 3 3 2 2 2 2 29" xfId="20039"/>
    <cellStyle name="Normal 39 3 3 2 2 2 2 3" xfId="11266"/>
    <cellStyle name="Normal 39 3 3 2 2 2 2 30" xfId="21624"/>
    <cellStyle name="Normal 39 3 3 2 2 2 2 31" xfId="22503"/>
    <cellStyle name="Normal 39 3 3 2 2 2 2 32" xfId="24340"/>
    <cellStyle name="Normal 39 3 3 2 2 2 2 33" xfId="25048"/>
    <cellStyle name="Normal 39 3 3 2 2 2 2 34" xfId="26472"/>
    <cellStyle name="Normal 39 3 3 2 2 2 2 4" xfId="10656"/>
    <cellStyle name="Normal 39 3 3 2 2 2 2 5" xfId="9644"/>
    <cellStyle name="Normal 39 3 3 2 2 2 2 6" xfId="9106"/>
    <cellStyle name="Normal 39 3 3 2 2 2 2 7" xfId="8577"/>
    <cellStyle name="Normal 39 3 3 2 2 2 2 8" xfId="8041"/>
    <cellStyle name="Normal 39 3 3 2 2 2 2 9" xfId="7515"/>
    <cellStyle name="Normal 39 3 3 2 2 2 20" xfId="4277"/>
    <cellStyle name="Normal 39 3 3 2 2 2 21" xfId="3796"/>
    <cellStyle name="Normal 39 3 3 2 2 2 22" xfId="3310"/>
    <cellStyle name="Normal 39 3 3 2 2 2 23" xfId="2373"/>
    <cellStyle name="Normal 39 3 3 2 2 2 24" xfId="2437"/>
    <cellStyle name="Normal 39 3 3 2 2 2 25" xfId="5442"/>
    <cellStyle name="Normal 39 3 3 2 2 2 26" xfId="1695"/>
    <cellStyle name="Normal 39 3 3 2 2 2 27" xfId="16340"/>
    <cellStyle name="Normal 39 3 3 2 2 2 28" xfId="16741"/>
    <cellStyle name="Normal 39 3 3 2 2 2 29" xfId="18929"/>
    <cellStyle name="Normal 39 3 3 2 2 2 3" xfId="13109"/>
    <cellStyle name="Normal 39 3 3 2 2 2 30" xfId="18200"/>
    <cellStyle name="Normal 39 3 3 2 2 2 31" xfId="20470"/>
    <cellStyle name="Normal 39 3 3 2 2 2 32" xfId="18956"/>
    <cellStyle name="Normal 39 3 3 2 2 2 33" xfId="23601"/>
    <cellStyle name="Normal 39 3 3 2 2 2 34" xfId="25528"/>
    <cellStyle name="Normal 39 3 3 2 2 2 35" xfId="26452"/>
    <cellStyle name="Normal 39 3 3 2 2 2 4" xfId="11365"/>
    <cellStyle name="Normal 39 3 3 2 2 2 5" xfId="12171"/>
    <cellStyle name="Normal 39 3 3 2 2 2 6" xfId="10645"/>
    <cellStyle name="Normal 39 3 3 2 2 2 7" xfId="10264"/>
    <cellStyle name="Normal 39 3 3 2 2 2 8" xfId="11220"/>
    <cellStyle name="Normal 39 3 3 2 2 2 9" xfId="11156"/>
    <cellStyle name="Normal 39 3 3 2 2 20" xfId="9520"/>
    <cellStyle name="Normal 39 3 3 2 2 21" xfId="8984"/>
    <cellStyle name="Normal 39 3 3 2 2 22" xfId="8455"/>
    <cellStyle name="Normal 39 3 3 2 2 23" xfId="7918"/>
    <cellStyle name="Normal 39 3 3 2 2 24" xfId="7395"/>
    <cellStyle name="Normal 39 3 3 2 2 25" xfId="6871"/>
    <cellStyle name="Normal 39 3 3 2 2 26" xfId="1716"/>
    <cellStyle name="Normal 39 3 3 2 2 27" xfId="2388"/>
    <cellStyle name="Normal 39 3 3 2 2 28" xfId="3870"/>
    <cellStyle name="Normal 39 3 3 2 2 29" xfId="2134"/>
    <cellStyle name="Normal 39 3 3 2 2 3" xfId="13925"/>
    <cellStyle name="Normal 39 3 3 2 2 30" xfId="15844"/>
    <cellStyle name="Normal 39 3 3 2 2 31" xfId="15786"/>
    <cellStyle name="Normal 39 3 3 2 2 32" xfId="17278"/>
    <cellStyle name="Normal 39 3 3 2 2 33" xfId="20372"/>
    <cellStyle name="Normal 39 3 3 2 2 34" xfId="21296"/>
    <cellStyle name="Normal 39 3 3 2 2 35" xfId="19860"/>
    <cellStyle name="Normal 39 3 3 2 2 36" xfId="19187"/>
    <cellStyle name="Normal 39 3 3 2 2 37" xfId="20816"/>
    <cellStyle name="Normal 39 3 3 2 2 38" xfId="25544"/>
    <cellStyle name="Normal 39 3 3 2 2 4" xfId="13766"/>
    <cellStyle name="Normal 39 3 3 2 2 5" xfId="13641"/>
    <cellStyle name="Normal 39 3 3 2 2 6" xfId="13181"/>
    <cellStyle name="Normal 39 3 3 2 2 6 2" xfId="12847"/>
    <cellStyle name="Normal 39 3 3 2 2 7" xfId="11879"/>
    <cellStyle name="Normal 39 3 3 2 2 8" xfId="10339"/>
    <cellStyle name="Normal 39 3 3 2 2 9" xfId="10269"/>
    <cellStyle name="Normal 39 3 3 2 20" xfId="4707"/>
    <cellStyle name="Normal 39 3 3 2 21" xfId="4205"/>
    <cellStyle name="Normal 39 3 3 2 22" xfId="3723"/>
    <cellStyle name="Normal 39 3 3 2 23" xfId="3239"/>
    <cellStyle name="Normal 39 3 3 2 24" xfId="2771"/>
    <cellStyle name="Normal 39 3 3 2 25" xfId="2319"/>
    <cellStyle name="Normal 39 3 3 2 26" xfId="6993"/>
    <cellStyle name="Normal 39 3 3 2 27" xfId="1599"/>
    <cellStyle name="Normal 39 3 3 2 28" xfId="1194"/>
    <cellStyle name="Normal 39 3 3 2 29" xfId="778"/>
    <cellStyle name="Normal 39 3 3 2 3" xfId="14580"/>
    <cellStyle name="Normal 39 3 3 2 3 2" xfId="14056"/>
    <cellStyle name="Normal 39 3 3 2 3 2 2" xfId="12736"/>
    <cellStyle name="Normal 39 3 3 2 3 2 2 2" xfId="12481"/>
    <cellStyle name="Normal 39 3 3 2 3 3" xfId="13065"/>
    <cellStyle name="Normal 39 3 3 2 30" xfId="15721"/>
    <cellStyle name="Normal 39 3 3 2 31" xfId="16857"/>
    <cellStyle name="Normal 39 3 3 2 32" xfId="18934"/>
    <cellStyle name="Normal 39 3 3 2 33" xfId="20486"/>
    <cellStyle name="Normal 39 3 3 2 34" xfId="19769"/>
    <cellStyle name="Normal 39 3 3 2 35" xfId="23048"/>
    <cellStyle name="Normal 39 3 3 2 36" xfId="23981"/>
    <cellStyle name="Normal 39 3 3 2 37" xfId="25532"/>
    <cellStyle name="Normal 39 3 3 2 38" xfId="25984"/>
    <cellStyle name="Normal 39 3 3 2 4" xfId="14282"/>
    <cellStyle name="Normal 39 3 3 2 5" xfId="13864"/>
    <cellStyle name="Normal 39 3 3 2 6" xfId="13354"/>
    <cellStyle name="Normal 39 3 3 2 6 2" xfId="12919"/>
    <cellStyle name="Normal 39 3 3 2 7" xfId="12016"/>
    <cellStyle name="Normal 39 3 3 2 8" xfId="11328"/>
    <cellStyle name="Normal 39 3 3 2 9" xfId="10485"/>
    <cellStyle name="Normal 39 3 3 3" xfId="14735"/>
    <cellStyle name="Normal 39 3 3 4" xfId="14695"/>
    <cellStyle name="Normal 39 3 3 5" xfId="14660"/>
    <cellStyle name="Normal 39 3 3 5 2" xfId="14312"/>
    <cellStyle name="Normal 39 3 3 5 2 2" xfId="12806"/>
    <cellStyle name="Normal 39 3 3 5 2 2 2" xfId="12624"/>
    <cellStyle name="Normal 39 3 3 5 3" xfId="13217"/>
    <cellStyle name="Normal 39 3 3 6" xfId="14176"/>
    <cellStyle name="Normal 39 3 3 7" xfId="14345"/>
    <cellStyle name="Normal 39 3 3 8" xfId="13385"/>
    <cellStyle name="Normal 39 3 3 8 10" xfId="7330"/>
    <cellStyle name="Normal 39 3 3 8 11" xfId="6805"/>
    <cellStyle name="Normal 39 3 3 8 12" xfId="6285"/>
    <cellStyle name="Normal 39 3 3 8 13" xfId="5769"/>
    <cellStyle name="Normal 39 3 3 8 14" xfId="5264"/>
    <cellStyle name="Normal 39 3 3 8 15" xfId="4762"/>
    <cellStyle name="Normal 39 3 3 8 16" xfId="4260"/>
    <cellStyle name="Normal 39 3 3 8 17" xfId="3781"/>
    <cellStyle name="Normal 39 3 3 8 18" xfId="3294"/>
    <cellStyle name="Normal 39 3 3 8 19" xfId="2827"/>
    <cellStyle name="Normal 39 3 3 8 2" xfId="14509"/>
    <cellStyle name="Normal 39 3 3 8 20" xfId="2370"/>
    <cellStyle name="Normal 39 3 3 8 21" xfId="1930"/>
    <cellStyle name="Normal 39 3 3 8 22" xfId="2991"/>
    <cellStyle name="Normal 39 3 3 8 23" xfId="2030"/>
    <cellStyle name="Normal 39 3 3 8 24" xfId="816"/>
    <cellStyle name="Normal 39 3 3 8 25" xfId="522"/>
    <cellStyle name="Normal 39 3 3 8 26" xfId="16100"/>
    <cellStyle name="Normal 39 3 3 8 27" xfId="17629"/>
    <cellStyle name="Normal 39 3 3 8 28" xfId="15582"/>
    <cellStyle name="Normal 39 3 3 8 29" xfId="19771"/>
    <cellStyle name="Normal 39 3 3 8 3" xfId="11616"/>
    <cellStyle name="Normal 39 3 3 8 30" xfId="20885"/>
    <cellStyle name="Normal 39 3 3 8 31" xfId="23066"/>
    <cellStyle name="Normal 39 3 3 8 32" xfId="22896"/>
    <cellStyle name="Normal 39 3 3 8 33" xfId="23032"/>
    <cellStyle name="Normal 39 3 3 8 34" xfId="25768"/>
    <cellStyle name="Normal 39 3 3 8 4" xfId="10356"/>
    <cellStyle name="Normal 39 3 3 8 5" xfId="11164"/>
    <cellStyle name="Normal 39 3 3 8 6" xfId="9453"/>
    <cellStyle name="Normal 39 3 3 8 7" xfId="8919"/>
    <cellStyle name="Normal 39 3 3 8 8" xfId="8392"/>
    <cellStyle name="Normal 39 3 3 8 9" xfId="7854"/>
    <cellStyle name="Normal 39 3 3 9" xfId="13436"/>
    <cellStyle name="Normal 39 3 3 9 2" xfId="13189"/>
    <cellStyle name="Normal 39 3 4" xfId="11997"/>
    <cellStyle name="Normal 39 3 4 10" xfId="8752"/>
    <cellStyle name="Normal 39 3 4 11" xfId="8218"/>
    <cellStyle name="Normal 39 3 4 12" xfId="7690"/>
    <cellStyle name="Normal 39 3 4 13" xfId="7164"/>
    <cellStyle name="Normal 39 3 4 14" xfId="6640"/>
    <cellStyle name="Normal 39 3 4 15" xfId="6121"/>
    <cellStyle name="Normal 39 3 4 16" xfId="5609"/>
    <cellStyle name="Normal 39 3 4 17" xfId="5102"/>
    <cellStyle name="Normal 39 3 4 18" xfId="4602"/>
    <cellStyle name="Normal 39 3 4 19" xfId="4101"/>
    <cellStyle name="Normal 39 3 4 2" xfId="14900"/>
    <cellStyle name="Normal 39 3 4 2 10" xfId="8656"/>
    <cellStyle name="Normal 39 3 4 2 11" xfId="8124"/>
    <cellStyle name="Normal 39 3 4 2 12" xfId="7594"/>
    <cellStyle name="Normal 39 3 4 2 13" xfId="7068"/>
    <cellStyle name="Normal 39 3 4 2 14" xfId="6545"/>
    <cellStyle name="Normal 39 3 4 2 15" xfId="6027"/>
    <cellStyle name="Normal 39 3 4 2 16" xfId="5516"/>
    <cellStyle name="Normal 39 3 4 2 17" xfId="5008"/>
    <cellStyle name="Normal 39 3 4 2 18" xfId="4510"/>
    <cellStyle name="Normal 39 3 4 2 19" xfId="4008"/>
    <cellStyle name="Normal 39 3 4 2 2" xfId="14880"/>
    <cellStyle name="Normal 39 3 4 2 2 10" xfId="9064"/>
    <cellStyle name="Normal 39 3 4 2 2 11" xfId="8533"/>
    <cellStyle name="Normal 39 3 4 2 2 12" xfId="7998"/>
    <cellStyle name="Normal 39 3 4 2 2 13" xfId="7473"/>
    <cellStyle name="Normal 39 3 4 2 2 14" xfId="6948"/>
    <cellStyle name="Normal 39 3 4 2 2 15" xfId="6424"/>
    <cellStyle name="Normal 39 3 4 2 2 16" xfId="5907"/>
    <cellStyle name="Normal 39 3 4 2 2 17" xfId="5397"/>
    <cellStyle name="Normal 39 3 4 2 2 18" xfId="4895"/>
    <cellStyle name="Normal 39 3 4 2 2 19" xfId="4395"/>
    <cellStyle name="Normal 39 3 4 2 2 2" xfId="14268"/>
    <cellStyle name="Normal 39 3 4 2 2 2 10" xfId="9754"/>
    <cellStyle name="Normal 39 3 4 2 2 2 11" xfId="12309"/>
    <cellStyle name="Normal 39 3 4 2 2 2 12" xfId="10176"/>
    <cellStyle name="Normal 39 3 4 2 2 2 13" xfId="10958"/>
    <cellStyle name="Normal 39 3 4 2 2 2 14" xfId="10506"/>
    <cellStyle name="Normal 39 3 4 2 2 2 15" xfId="10424"/>
    <cellStyle name="Normal 39 3 4 2 2 2 16" xfId="9582"/>
    <cellStyle name="Normal 39 3 4 2 2 2 17" xfId="9046"/>
    <cellStyle name="Normal 39 3 4 2 2 2 18" xfId="8515"/>
    <cellStyle name="Normal 39 3 4 2 2 2 19" xfId="7979"/>
    <cellStyle name="Normal 39 3 4 2 2 2 2" xfId="14255"/>
    <cellStyle name="Normal 39 3 4 2 2 2 2 10" xfId="6151"/>
    <cellStyle name="Normal 39 3 4 2 2 2 2 11" xfId="5639"/>
    <cellStyle name="Normal 39 3 4 2 2 2 2 12" xfId="5132"/>
    <cellStyle name="Normal 39 3 4 2 2 2 2 13" xfId="4633"/>
    <cellStyle name="Normal 39 3 4 2 2 2 2 14" xfId="4132"/>
    <cellStyle name="Normal 39 3 4 2 2 2 2 15" xfId="3653"/>
    <cellStyle name="Normal 39 3 4 2 2 2 2 16" xfId="3172"/>
    <cellStyle name="Normal 39 3 4 2 2 2 2 17" xfId="2700"/>
    <cellStyle name="Normal 39 3 4 2 2 2 2 18" xfId="2249"/>
    <cellStyle name="Normal 39 3 4 2 2 2 2 19" xfId="1825"/>
    <cellStyle name="Normal 39 3 4 2 2 2 2 2" xfId="12593"/>
    <cellStyle name="Normal 39 3 4 2 2 2 2 2 10" xfId="6141"/>
    <cellStyle name="Normal 39 3 4 2 2 2 2 2 11" xfId="5629"/>
    <cellStyle name="Normal 39 3 4 2 2 2 2 2 12" xfId="5122"/>
    <cellStyle name="Normal 39 3 4 2 2 2 2 2 13" xfId="4623"/>
    <cellStyle name="Normal 39 3 4 2 2 2 2 2 14" xfId="4122"/>
    <cellStyle name="Normal 39 3 4 2 2 2 2 2 15" xfId="3643"/>
    <cellStyle name="Normal 39 3 4 2 2 2 2 2 16" xfId="3162"/>
    <cellStyle name="Normal 39 3 4 2 2 2 2 2 17" xfId="2690"/>
    <cellStyle name="Normal 39 3 4 2 2 2 2 2 18" xfId="2241"/>
    <cellStyle name="Normal 39 3 4 2 2 2 2 2 19" xfId="1816"/>
    <cellStyle name="Normal 39 3 4 2 2 2 2 2 2" xfId="12582"/>
    <cellStyle name="Normal 39 3 4 2 2 2 2 2 20" xfId="1418"/>
    <cellStyle name="Normal 39 3 4 2 2 2 2 2 21" xfId="1044"/>
    <cellStyle name="Normal 39 3 4 2 2 2 2 2 22" xfId="722"/>
    <cellStyle name="Normal 39 3 4 2 2 2 2 2 23" xfId="440"/>
    <cellStyle name="Normal 39 3 4 2 2 2 2 2 24" xfId="234"/>
    <cellStyle name="Normal 39 3 4 2 2 2 2 2 25" xfId="96"/>
    <cellStyle name="Normal 39 3 4 2 2 2 2 2 26" xfId="17849"/>
    <cellStyle name="Normal 39 3 4 2 2 2 2 2 27" xfId="19191"/>
    <cellStyle name="Normal 39 3 4 2 2 2 2 2 28" xfId="20513"/>
    <cellStyle name="Normal 39 3 4 2 2 2 2 2 29" xfId="21869"/>
    <cellStyle name="Normal 39 3 4 2 2 2 2 2 3" xfId="9854"/>
    <cellStyle name="Normal 39 3 4 2 2 2 2 2 30" xfId="23227"/>
    <cellStyle name="Normal 39 3 4 2 2 2 2 2 31" xfId="24543"/>
    <cellStyle name="Normal 39 3 4 2 2 2 2 2 32" xfId="25770"/>
    <cellStyle name="Normal 39 3 4 2 2 2 2 2 33" xfId="26796"/>
    <cellStyle name="Normal 39 3 4 2 2 2 2 2 34" xfId="27483"/>
    <cellStyle name="Normal 39 3 4 2 2 2 2 2 4" xfId="9304"/>
    <cellStyle name="Normal 39 3 4 2 2 2 2 2 5" xfId="8774"/>
    <cellStyle name="Normal 39 3 4 2 2 2 2 2 6" xfId="8241"/>
    <cellStyle name="Normal 39 3 4 2 2 2 2 2 7" xfId="7712"/>
    <cellStyle name="Normal 39 3 4 2 2 2 2 2 8" xfId="7186"/>
    <cellStyle name="Normal 39 3 4 2 2 2 2 2 9" xfId="6662"/>
    <cellStyle name="Normal 39 3 4 2 2 2 2 20" xfId="1427"/>
    <cellStyle name="Normal 39 3 4 2 2 2 2 21" xfId="1051"/>
    <cellStyle name="Normal 39 3 4 2 2 2 2 22" xfId="730"/>
    <cellStyle name="Normal 39 3 4 2 2 2 2 23" xfId="447"/>
    <cellStyle name="Normal 39 3 4 2 2 2 2 24" xfId="240"/>
    <cellStyle name="Normal 39 3 4 2 2 2 2 25" xfId="101"/>
    <cellStyle name="Normal 39 3 4 2 2 2 2 26" xfId="17839"/>
    <cellStyle name="Normal 39 3 4 2 2 2 2 27" xfId="19181"/>
    <cellStyle name="Normal 39 3 4 2 2 2 2 28" xfId="20503"/>
    <cellStyle name="Normal 39 3 4 2 2 2 2 29" xfId="21859"/>
    <cellStyle name="Normal 39 3 4 2 2 2 2 3" xfId="9864"/>
    <cellStyle name="Normal 39 3 4 2 2 2 2 30" xfId="23217"/>
    <cellStyle name="Normal 39 3 4 2 2 2 2 31" xfId="24534"/>
    <cellStyle name="Normal 39 3 4 2 2 2 2 32" xfId="25761"/>
    <cellStyle name="Normal 39 3 4 2 2 2 2 33" xfId="26788"/>
    <cellStyle name="Normal 39 3 4 2 2 2 2 34" xfId="27476"/>
    <cellStyle name="Normal 39 3 4 2 2 2 2 4" xfId="9314"/>
    <cellStyle name="Normal 39 3 4 2 2 2 2 5" xfId="8784"/>
    <cellStyle name="Normal 39 3 4 2 2 2 2 6" xfId="8252"/>
    <cellStyle name="Normal 39 3 4 2 2 2 2 7" xfId="7722"/>
    <cellStyle name="Normal 39 3 4 2 2 2 2 8" xfId="7196"/>
    <cellStyle name="Normal 39 3 4 2 2 2 2 9" xfId="6672"/>
    <cellStyle name="Normal 39 3 4 2 2 2 20" xfId="7454"/>
    <cellStyle name="Normal 39 3 4 2 2 2 21" xfId="6931"/>
    <cellStyle name="Normal 39 3 4 2 2 2 22" xfId="1594"/>
    <cellStyle name="Normal 39 3 4 2 2 2 23" xfId="2551"/>
    <cellStyle name="Normal 39 3 4 2 2 2 24" xfId="5299"/>
    <cellStyle name="Normal 39 3 4 2 2 2 25" xfId="1263"/>
    <cellStyle name="Normal 39 3 4 2 2 2 26" xfId="16352"/>
    <cellStyle name="Normal 39 3 4 2 2 2 27" xfId="16012"/>
    <cellStyle name="Normal 39 3 4 2 2 2 28" xfId="18439"/>
    <cellStyle name="Normal 39 3 4 2 2 2 29" xfId="19707"/>
    <cellStyle name="Normal 39 3 4 2 2 2 3" xfId="11351"/>
    <cellStyle name="Normal 39 3 4 2 2 2 30" xfId="21177"/>
    <cellStyle name="Normal 39 3 4 2 2 2 31" xfId="22872"/>
    <cellStyle name="Normal 39 3 4 2 2 2 32" xfId="24383"/>
    <cellStyle name="Normal 39 3 4 2 2 2 33" xfId="25090"/>
    <cellStyle name="Normal 39 3 4 2 2 2 34" xfId="23963"/>
    <cellStyle name="Normal 39 3 4 2 2 2 4" xfId="11620"/>
    <cellStyle name="Normal 39 3 4 2 2 2 5" xfId="10669"/>
    <cellStyle name="Normal 39 3 4 2 2 2 6" xfId="12382"/>
    <cellStyle name="Normal 39 3 4 2 2 2 7" xfId="10172"/>
    <cellStyle name="Normal 39 3 4 2 2 2 8" xfId="12176"/>
    <cellStyle name="Normal 39 3 4 2 2 2 9" xfId="10160"/>
    <cellStyle name="Normal 39 3 4 2 2 20" xfId="3905"/>
    <cellStyle name="Normal 39 3 4 2 2 21" xfId="3420"/>
    <cellStyle name="Normal 39 3 4 2 2 22" xfId="2949"/>
    <cellStyle name="Normal 39 3 4 2 2 23" xfId="2844"/>
    <cellStyle name="Normal 39 3 4 2 2 24" xfId="1060"/>
    <cellStyle name="Normal 39 3 4 2 2 25" xfId="2375"/>
    <cellStyle name="Normal 39 3 4 2 2 26" xfId="5829"/>
    <cellStyle name="Normal 39 3 4 2 2 27" xfId="16339"/>
    <cellStyle name="Normal 39 3 4 2 2 28" xfId="16852"/>
    <cellStyle name="Normal 39 3 4 2 2 29" xfId="18447"/>
    <cellStyle name="Normal 39 3 4 2 2 3" xfId="13172"/>
    <cellStyle name="Normal 39 3 4 2 2 30" xfId="20494"/>
    <cellStyle name="Normal 39 3 4 2 2 31" xfId="21741"/>
    <cellStyle name="Normal 39 3 4 2 2 32" xfId="21582"/>
    <cellStyle name="Normal 39 3 4 2 2 33" xfId="24289"/>
    <cellStyle name="Normal 39 3 4 2 2 34" xfId="25098"/>
    <cellStyle name="Normal 39 3 4 2 2 35" xfId="25949"/>
    <cellStyle name="Normal 39 3 4 2 2 4" xfId="11366"/>
    <cellStyle name="Normal 39 3 4 2 2 5" xfId="10684"/>
    <cellStyle name="Normal 39 3 4 2 2 6" xfId="9877"/>
    <cellStyle name="Normal 39 3 4 2 2 7" xfId="10754"/>
    <cellStyle name="Normal 39 3 4 2 2 8" xfId="10576"/>
    <cellStyle name="Normal 39 3 4 2 2 9" xfId="9601"/>
    <cellStyle name="Normal 39 3 4 2 20" xfId="3531"/>
    <cellStyle name="Normal 39 3 4 2 21" xfId="3053"/>
    <cellStyle name="Normal 39 3 4 2 22" xfId="2582"/>
    <cellStyle name="Normal 39 3 4 2 23" xfId="2136"/>
    <cellStyle name="Normal 39 3 4 2 24" xfId="1714"/>
    <cellStyle name="Normal 39 3 4 2 25" xfId="1329"/>
    <cellStyle name="Normal 39 3 4 2 26" xfId="1144"/>
    <cellStyle name="Normal 39 3 4 2 27" xfId="633"/>
    <cellStyle name="Normal 39 3 4 2 28" xfId="365"/>
    <cellStyle name="Normal 39 3 4 2 29" xfId="168"/>
    <cellStyle name="Normal 39 3 4 2 3" xfId="14043"/>
    <cellStyle name="Normal 39 3 4 2 30" xfId="15740"/>
    <cellStyle name="Normal 39 3 4 2 31" xfId="17688"/>
    <cellStyle name="Normal 39 3 4 2 32" xfId="18735"/>
    <cellStyle name="Normal 39 3 4 2 33" xfId="20038"/>
    <cellStyle name="Normal 39 3 4 2 34" xfId="19518"/>
    <cellStyle name="Normal 39 3 4 2 35" xfId="23313"/>
    <cellStyle name="Normal 39 3 4 2 36" xfId="24651"/>
    <cellStyle name="Normal 39 3 4 2 37" xfId="25354"/>
    <cellStyle name="Normal 39 3 4 2 38" xfId="26380"/>
    <cellStyle name="Normal 39 3 4 2 4" xfId="13841"/>
    <cellStyle name="Normal 39 3 4 2 5" xfId="13705"/>
    <cellStyle name="Normal 39 3 4 2 6" xfId="13182"/>
    <cellStyle name="Normal 39 3 4 2 6 2" xfId="12908"/>
    <cellStyle name="Normal 39 3 4 2 7" xfId="11996"/>
    <cellStyle name="Normal 39 3 4 2 8" xfId="9977"/>
    <cellStyle name="Normal 39 3 4 2 9" xfId="9187"/>
    <cellStyle name="Normal 39 3 4 20" xfId="3622"/>
    <cellStyle name="Normal 39 3 4 21" xfId="3141"/>
    <cellStyle name="Normal 39 3 4 22" xfId="2669"/>
    <cellStyle name="Normal 39 3 4 23" xfId="2221"/>
    <cellStyle name="Normal 39 3 4 24" xfId="1797"/>
    <cellStyle name="Normal 39 3 4 25" xfId="1401"/>
    <cellStyle name="Normal 39 3 4 26" xfId="1885"/>
    <cellStyle name="Normal 39 3 4 27" xfId="706"/>
    <cellStyle name="Normal 39 3 4 28" xfId="426"/>
    <cellStyle name="Normal 39 3 4 29" xfId="222"/>
    <cellStyle name="Normal 39 3 4 3" xfId="14648"/>
    <cellStyle name="Normal 39 3 4 3 2" xfId="14058"/>
    <cellStyle name="Normal 39 3 4 3 2 2" xfId="12797"/>
    <cellStyle name="Normal 39 3 4 3 2 2 2" xfId="12482"/>
    <cellStyle name="Normal 39 3 4 3 3" xfId="13066"/>
    <cellStyle name="Normal 39 3 4 30" xfId="15720"/>
    <cellStyle name="Normal 39 3 4 31" xfId="17261"/>
    <cellStyle name="Normal 39 3 4 32" xfId="17987"/>
    <cellStyle name="Normal 39 3 4 33" xfId="19919"/>
    <cellStyle name="Normal 39 3 4 34" xfId="18368"/>
    <cellStyle name="Normal 39 3 4 35" xfId="23200"/>
    <cellStyle name="Normal 39 3 4 36" xfId="24294"/>
    <cellStyle name="Normal 39 3 4 37" xfId="24133"/>
    <cellStyle name="Normal 39 3 4 38" xfId="26058"/>
    <cellStyle name="Normal 39 3 4 4" xfId="14276"/>
    <cellStyle name="Normal 39 3 4 5" xfId="13891"/>
    <cellStyle name="Normal 39 3 4 6" xfId="13427"/>
    <cellStyle name="Normal 39 3 4 6 2" xfId="12920"/>
    <cellStyle name="Normal 39 3 4 7" xfId="12017"/>
    <cellStyle name="Normal 39 3 4 8" xfId="11299"/>
    <cellStyle name="Normal 39 3 4 9" xfId="9282"/>
    <cellStyle name="Normal 39 3 5" xfId="13310"/>
    <cellStyle name="Normal 39 3 5 10" xfId="10751"/>
    <cellStyle name="Normal 39 3 5 11" xfId="10311"/>
    <cellStyle name="Normal 39 3 5 12" xfId="10135"/>
    <cellStyle name="Normal 39 3 5 13" xfId="11183"/>
    <cellStyle name="Normal 39 3 5 14" xfId="9458"/>
    <cellStyle name="Normal 39 3 5 15" xfId="8924"/>
    <cellStyle name="Normal 39 3 5 16" xfId="8397"/>
    <cellStyle name="Normal 39 3 5 17" xfId="7859"/>
    <cellStyle name="Normal 39 3 5 18" xfId="7335"/>
    <cellStyle name="Normal 39 3 5 19" xfId="6810"/>
    <cellStyle name="Normal 39 3 5 2" xfId="14838"/>
    <cellStyle name="Normal 39 3 5 20" xfId="6290"/>
    <cellStyle name="Normal 39 3 5 21" xfId="5774"/>
    <cellStyle name="Normal 39 3 5 22" xfId="1566"/>
    <cellStyle name="Normal 39 3 5 23" xfId="1621"/>
    <cellStyle name="Normal 39 3 5 24" xfId="3341"/>
    <cellStyle name="Normal 39 3 5 25" xfId="5302"/>
    <cellStyle name="Normal 39 3 5 26" xfId="15781"/>
    <cellStyle name="Normal 39 3 5 27" xfId="16473"/>
    <cellStyle name="Normal 39 3 5 28" xfId="19279"/>
    <cellStyle name="Normal 39 3 5 29" xfId="17508"/>
    <cellStyle name="Normal 39 3 5 3" xfId="11947"/>
    <cellStyle name="Normal 39 3 5 30" xfId="19588"/>
    <cellStyle name="Normal 39 3 5 31" xfId="19485"/>
    <cellStyle name="Normal 39 3 5 32" xfId="24571"/>
    <cellStyle name="Normal 39 3 5 33" xfId="25851"/>
    <cellStyle name="Normal 39 3 5 34" xfId="24516"/>
    <cellStyle name="Normal 39 3 5 4" xfId="12160"/>
    <cellStyle name="Normal 39 3 5 5" xfId="11024"/>
    <cellStyle name="Normal 39 3 5 6" xfId="12136"/>
    <cellStyle name="Normal 39 3 5 7" xfId="11799"/>
    <cellStyle name="Normal 39 3 5 8" xfId="11031"/>
    <cellStyle name="Normal 39 3 5 9" xfId="11004"/>
    <cellStyle name="Normal 39 3 6" xfId="10806"/>
    <cellStyle name="Normal 39 3 6 10" xfId="7359"/>
    <cellStyle name="Normal 39 3 6 11" xfId="6835"/>
    <cellStyle name="Normal 39 3 6 12" xfId="6314"/>
    <cellStyle name="Normal 39 3 6 13" xfId="5797"/>
    <cellStyle name="Normal 39 3 6 14" xfId="5291"/>
    <cellStyle name="Normal 39 3 6 15" xfId="4788"/>
    <cellStyle name="Normal 39 3 6 16" xfId="4287"/>
    <cellStyle name="Normal 39 3 6 17" xfId="3805"/>
    <cellStyle name="Normal 39 3 6 18" xfId="3318"/>
    <cellStyle name="Normal 39 3 6 19" xfId="2851"/>
    <cellStyle name="Normal 39 3 6 2" xfId="14661"/>
    <cellStyle name="Normal 39 3 6 2 10" xfId="9287"/>
    <cellStyle name="Normal 39 3 6 2 11" xfId="8757"/>
    <cellStyle name="Normal 39 3 6 2 12" xfId="8223"/>
    <cellStyle name="Normal 39 3 6 2 13" xfId="7695"/>
    <cellStyle name="Normal 39 3 6 2 14" xfId="7169"/>
    <cellStyle name="Normal 39 3 6 2 15" xfId="6645"/>
    <cellStyle name="Normal 39 3 6 2 16" xfId="6126"/>
    <cellStyle name="Normal 39 3 6 2 17" xfId="5614"/>
    <cellStyle name="Normal 39 3 6 2 18" xfId="5107"/>
    <cellStyle name="Normal 39 3 6 2 19" xfId="4607"/>
    <cellStyle name="Normal 39 3 6 2 2" xfId="14397"/>
    <cellStyle name="Normal 39 3 6 2 2 10" xfId="6358"/>
    <cellStyle name="Normal 39 3 6 2 2 11" xfId="5840"/>
    <cellStyle name="Normal 39 3 6 2 2 12" xfId="5333"/>
    <cellStyle name="Normal 39 3 6 2 2 13" xfId="4828"/>
    <cellStyle name="Normal 39 3 6 2 2 14" xfId="4329"/>
    <cellStyle name="Normal 39 3 6 2 2 15" xfId="3844"/>
    <cellStyle name="Normal 39 3 6 2 2 16" xfId="3360"/>
    <cellStyle name="Normal 39 3 6 2 2 17" xfId="2887"/>
    <cellStyle name="Normal 39 3 6 2 2 18" xfId="2429"/>
    <cellStyle name="Normal 39 3 6 2 2 19" xfId="1984"/>
    <cellStyle name="Normal 39 3 6 2 2 2" xfId="12807"/>
    <cellStyle name="Normal 39 3 6 2 2 2 10" xfId="6225"/>
    <cellStyle name="Normal 39 3 6 2 2 2 11" xfId="5711"/>
    <cellStyle name="Normal 39 3 6 2 2 2 12" xfId="5204"/>
    <cellStyle name="Normal 39 3 6 2 2 2 13" xfId="4704"/>
    <cellStyle name="Normal 39 3 6 2 2 2 14" xfId="4202"/>
    <cellStyle name="Normal 39 3 6 2 2 2 15" xfId="3720"/>
    <cellStyle name="Normal 39 3 6 2 2 2 16" xfId="3236"/>
    <cellStyle name="Normal 39 3 6 2 2 2 17" xfId="2768"/>
    <cellStyle name="Normal 39 3 6 2 2 2 18" xfId="2317"/>
    <cellStyle name="Normal 39 3 6 2 2 2 19" xfId="1883"/>
    <cellStyle name="Normal 39 3 6 2 2 2 2" xfId="12669"/>
    <cellStyle name="Normal 39 3 6 2 2 2 20" xfId="1483"/>
    <cellStyle name="Normal 39 3 6 2 2 2 21" xfId="1110"/>
    <cellStyle name="Normal 39 3 6 2 2 2 22" xfId="776"/>
    <cellStyle name="Normal 39 3 6 2 2 2 23" xfId="486"/>
    <cellStyle name="Normal 39 3 6 2 2 2 24" xfId="269"/>
    <cellStyle name="Normal 39 3 6 2 2 2 25" xfId="118"/>
    <cellStyle name="Normal 39 3 6 2 2 2 26" xfId="17766"/>
    <cellStyle name="Normal 39 3 6 2 2 2 27" xfId="19106"/>
    <cellStyle name="Normal 39 3 6 2 2 2 28" xfId="20432"/>
    <cellStyle name="Normal 39 3 6 2 2 2 29" xfId="21786"/>
    <cellStyle name="Normal 39 3 6 2 2 2 3" xfId="9941"/>
    <cellStyle name="Normal 39 3 6 2 2 2 30" xfId="23144"/>
    <cellStyle name="Normal 39 3 6 2 2 2 31" xfId="24464"/>
    <cellStyle name="Normal 39 3 6 2 2 2 32" xfId="25693"/>
    <cellStyle name="Normal 39 3 6 2 2 2 33" xfId="26731"/>
    <cellStyle name="Normal 39 3 6 2 2 2 34" xfId="27438"/>
    <cellStyle name="Normal 39 3 6 2 2 2 4" xfId="9391"/>
    <cellStyle name="Normal 39 3 6 2 2 2 5" xfId="8859"/>
    <cellStyle name="Normal 39 3 6 2 2 2 6" xfId="8329"/>
    <cellStyle name="Normal 39 3 6 2 2 2 7" xfId="7796"/>
    <cellStyle name="Normal 39 3 6 2 2 2 8" xfId="7270"/>
    <cellStyle name="Normal 39 3 6 2 2 2 9" xfId="6746"/>
    <cellStyle name="Normal 39 3 6 2 2 20" xfId="1582"/>
    <cellStyle name="Normal 39 3 6 2 2 21" xfId="1209"/>
    <cellStyle name="Normal 39 3 6 2 2 22" xfId="853"/>
    <cellStyle name="Normal 39 3 6 2 2 23" xfId="555"/>
    <cellStyle name="Normal 39 3 6 2 2 24" xfId="320"/>
    <cellStyle name="Normal 39 3 6 2 2 25" xfId="153"/>
    <cellStyle name="Normal 39 3 6 2 2 26" xfId="17630"/>
    <cellStyle name="Normal 39 3 6 2 2 27" xfId="18972"/>
    <cellStyle name="Normal 39 3 6 2 2 28" xfId="20298"/>
    <cellStyle name="Normal 39 3 6 2 2 29" xfId="21653"/>
    <cellStyle name="Normal 39 3 6 2 2 3" xfId="10079"/>
    <cellStyle name="Normal 39 3 6 2 2 30" xfId="23011"/>
    <cellStyle name="Normal 39 3 6 2 2 31" xfId="24332"/>
    <cellStyle name="Normal 39 3 6 2 2 32" xfId="25568"/>
    <cellStyle name="Normal 39 3 6 2 2 33" xfId="26618"/>
    <cellStyle name="Normal 39 3 6 2 2 34" xfId="27363"/>
    <cellStyle name="Normal 39 3 6 2 2 4" xfId="9529"/>
    <cellStyle name="Normal 39 3 6 2 2 5" xfId="8993"/>
    <cellStyle name="Normal 39 3 6 2 2 6" xfId="8463"/>
    <cellStyle name="Normal 39 3 6 2 2 7" xfId="7926"/>
    <cellStyle name="Normal 39 3 6 2 2 8" xfId="7403"/>
    <cellStyle name="Normal 39 3 6 2 2 9" xfId="6879"/>
    <cellStyle name="Normal 39 3 6 2 20" xfId="4106"/>
    <cellStyle name="Normal 39 3 6 2 21" xfId="3627"/>
    <cellStyle name="Normal 39 3 6 2 22" xfId="3146"/>
    <cellStyle name="Normal 39 3 6 2 23" xfId="2896"/>
    <cellStyle name="Normal 39 3 6 2 24" xfId="2004"/>
    <cellStyle name="Normal 39 3 6 2 25" xfId="1077"/>
    <cellStyle name="Normal 39 3 6 2 26" xfId="1224"/>
    <cellStyle name="Normal 39 3 6 2 27" xfId="16212"/>
    <cellStyle name="Normal 39 3 6 2 28" xfId="17197"/>
    <cellStyle name="Normal 39 3 6 2 29" xfId="16743"/>
    <cellStyle name="Normal 39 3 6 2 3" xfId="13380"/>
    <cellStyle name="Normal 39 3 6 2 30" xfId="19146"/>
    <cellStyle name="Normal 39 3 6 2 31" xfId="20297"/>
    <cellStyle name="Normal 39 3 6 2 32" xfId="17065"/>
    <cellStyle name="Normal 39 3 6 2 33" xfId="23344"/>
    <cellStyle name="Normal 39 3 6 2 34" xfId="23603"/>
    <cellStyle name="Normal 39 3 6 2 35" xfId="24283"/>
    <cellStyle name="Normal 39 3 6 2 4" xfId="11500"/>
    <cellStyle name="Normal 39 3 6 2 5" xfId="10407"/>
    <cellStyle name="Normal 39 3 6 2 6" xfId="10935"/>
    <cellStyle name="Normal 39 3 6 2 7" xfId="9901"/>
    <cellStyle name="Normal 39 3 6 2 8" xfId="10104"/>
    <cellStyle name="Normal 39 3 6 2 9" xfId="11288"/>
    <cellStyle name="Normal 39 3 6 20" xfId="2392"/>
    <cellStyle name="Normal 39 3 6 21" xfId="1950"/>
    <cellStyle name="Normal 39 3 6 22" xfId="1552"/>
    <cellStyle name="Normal 39 3 6 23" xfId="1327"/>
    <cellStyle name="Normal 39 3 6 24" xfId="830"/>
    <cellStyle name="Normal 39 3 6 25" xfId="533"/>
    <cellStyle name="Normal 39 3 6 26" xfId="304"/>
    <cellStyle name="Normal 39 3 6 27" xfId="15950"/>
    <cellStyle name="Normal 39 3 6 28" xfId="17888"/>
    <cellStyle name="Normal 39 3 6 29" xfId="18673"/>
    <cellStyle name="Normal 39 3 6 3" xfId="13266"/>
    <cellStyle name="Normal 39 3 6 30" xfId="20489"/>
    <cellStyle name="Normal 39 3 6 31" xfId="20069"/>
    <cellStyle name="Normal 39 3 6 32" xfId="23045"/>
    <cellStyle name="Normal 39 3 6 33" xfId="24595"/>
    <cellStyle name="Normal 39 3 6 34" xfId="25300"/>
    <cellStyle name="Normal 39 3 6 35" xfId="26411"/>
    <cellStyle name="Normal 39 3 6 4" xfId="11769"/>
    <cellStyle name="Normal 39 3 6 5" xfId="11412"/>
    <cellStyle name="Normal 39 3 6 6" xfId="9482"/>
    <cellStyle name="Normal 39 3 6 7" xfId="8948"/>
    <cellStyle name="Normal 39 3 6 8" xfId="8420"/>
    <cellStyle name="Normal 39 3 6 9" xfId="7883"/>
    <cellStyle name="Normal 39 3 7" xfId="14081"/>
    <cellStyle name="Normal 39 3 8" xfId="13877"/>
    <cellStyle name="Normal 39 3 8 10" xfId="8896"/>
    <cellStyle name="Normal 39 3 8 11" xfId="8367"/>
    <cellStyle name="Normal 39 3 8 12" xfId="7833"/>
    <cellStyle name="Normal 39 3 8 13" xfId="7308"/>
    <cellStyle name="Normal 39 3 8 14" xfId="6783"/>
    <cellStyle name="Normal 39 3 8 15" xfId="6263"/>
    <cellStyle name="Normal 39 3 8 16" xfId="5748"/>
    <cellStyle name="Normal 39 3 8 17" xfId="5241"/>
    <cellStyle name="Normal 39 3 8 18" xfId="4741"/>
    <cellStyle name="Normal 39 3 8 19" xfId="4239"/>
    <cellStyle name="Normal 39 3 8 2" xfId="14445"/>
    <cellStyle name="Normal 39 3 8 20" xfId="3758"/>
    <cellStyle name="Normal 39 3 8 21" xfId="3274"/>
    <cellStyle name="Normal 39 3 8 22" xfId="2362"/>
    <cellStyle name="Normal 39 3 8 23" xfId="1548"/>
    <cellStyle name="Normal 39 3 8 24" xfId="2043"/>
    <cellStyle name="Normal 39 3 8 25" xfId="1093"/>
    <cellStyle name="Normal 39 3 8 26" xfId="16164"/>
    <cellStyle name="Normal 39 3 8 27" xfId="16386"/>
    <cellStyle name="Normal 39 3 8 28" xfId="18856"/>
    <cellStyle name="Normal 39 3 8 29" xfId="19026"/>
    <cellStyle name="Normal 39 3 8 3" xfId="11550"/>
    <cellStyle name="Normal 39 3 8 30" xfId="21409"/>
    <cellStyle name="Normal 39 3 8 31" xfId="22919"/>
    <cellStyle name="Normal 39 3 8 32" xfId="22354"/>
    <cellStyle name="Normal 39 3 8 33" xfId="25463"/>
    <cellStyle name="Normal 39 3 8 34" xfId="26338"/>
    <cellStyle name="Normal 39 3 8 4" xfId="10473"/>
    <cellStyle name="Normal 39 3 8 5" xfId="12072"/>
    <cellStyle name="Normal 39 3 8 6" xfId="11448"/>
    <cellStyle name="Normal 39 3 8 7" xfId="9924"/>
    <cellStyle name="Normal 39 3 8 8" xfId="11149"/>
    <cellStyle name="Normal 39 3 8 9" xfId="9429"/>
    <cellStyle name="Normal 39 3 9" xfId="14264"/>
    <cellStyle name="Normal 39 4" xfId="15028"/>
    <cellStyle name="Normal 39 5" xfId="15024"/>
    <cellStyle name="Normal 39 6" xfId="14991"/>
    <cellStyle name="Normal 39 7" xfId="15053"/>
    <cellStyle name="Normal 39 7 2" xfId="14965"/>
    <cellStyle name="Normal 39 7 2 2" xfId="12138"/>
    <cellStyle name="Normal 39 7 2 2 10" xfId="12070"/>
    <cellStyle name="Normal 39 7 2 2 11" xfId="11215"/>
    <cellStyle name="Normal 39 7 2 2 12" xfId="10394"/>
    <cellStyle name="Normal 39 7 2 2 13" xfId="11459"/>
    <cellStyle name="Normal 39 7 2 2 14" xfId="10862"/>
    <cellStyle name="Normal 39 7 2 2 15" xfId="10712"/>
    <cellStyle name="Normal 39 7 2 2 16" xfId="10790"/>
    <cellStyle name="Normal 39 7 2 2 17" xfId="9162"/>
    <cellStyle name="Normal 39 7 2 2 18" xfId="8632"/>
    <cellStyle name="Normal 39 7 2 2 19" xfId="8099"/>
    <cellStyle name="Normal 39 7 2 2 2" xfId="14820"/>
    <cellStyle name="Normal 39 7 2 2 2 10" xfId="10409"/>
    <cellStyle name="Normal 39 7 2 2 2 11" xfId="9544"/>
    <cellStyle name="Normal 39 7 2 2 2 12" xfId="9008"/>
    <cellStyle name="Normal 39 7 2 2 2 13" xfId="8478"/>
    <cellStyle name="Normal 39 7 2 2 2 14" xfId="7941"/>
    <cellStyle name="Normal 39 7 2 2 2 15" xfId="7418"/>
    <cellStyle name="Normal 39 7 2 2 2 16" xfId="6894"/>
    <cellStyle name="Normal 39 7 2 2 2 17" xfId="6372"/>
    <cellStyle name="Normal 39 7 2 2 2 18" xfId="5855"/>
    <cellStyle name="Normal 39 7 2 2 2 19" xfId="5345"/>
    <cellStyle name="Normal 39 7 2 2 2 2" xfId="14775"/>
    <cellStyle name="Normal 39 7 2 2 2 2 10" xfId="11107"/>
    <cellStyle name="Normal 39 7 2 2 2 2 11" xfId="10879"/>
    <cellStyle name="Normal 39 7 2 2 2 2 12" xfId="11998"/>
    <cellStyle name="Normal 39 7 2 2 2 2 13" xfId="11493"/>
    <cellStyle name="Normal 39 7 2 2 2 2 14" xfId="10899"/>
    <cellStyle name="Normal 39 7 2 2 2 2 15" xfId="12416"/>
    <cellStyle name="Normal 39 7 2 2 2 2 16" xfId="11794"/>
    <cellStyle name="Normal 39 7 2 2 2 2 17" xfId="11447"/>
    <cellStyle name="Normal 39 7 2 2 2 2 18" xfId="10911"/>
    <cellStyle name="Normal 39 7 2 2 2 2 19" xfId="10233"/>
    <cellStyle name="Normal 39 7 2 2 2 2 2" xfId="14204"/>
    <cellStyle name="Normal 39 7 2 2 2 2 2 10" xfId="7229"/>
    <cellStyle name="Normal 39 7 2 2 2 2 2 11" xfId="6704"/>
    <cellStyle name="Normal 39 7 2 2 2 2 2 12" xfId="6184"/>
    <cellStyle name="Normal 39 7 2 2 2 2 2 13" xfId="5669"/>
    <cellStyle name="Normal 39 7 2 2 2 2 2 14" xfId="5164"/>
    <cellStyle name="Normal 39 7 2 2 2 2 2 15" xfId="4664"/>
    <cellStyle name="Normal 39 7 2 2 2 2 2 16" xfId="4161"/>
    <cellStyle name="Normal 39 7 2 2 2 2 2 17" xfId="3682"/>
    <cellStyle name="Normal 39 7 2 2 2 2 2 18" xfId="3200"/>
    <cellStyle name="Normal 39 7 2 2 2 2 2 19" xfId="2729"/>
    <cellStyle name="Normal 39 7 2 2 2 2 2 2" xfId="14164"/>
    <cellStyle name="Normal 39 7 2 2 2 2 2 2 10" xfId="6107"/>
    <cellStyle name="Normal 39 7 2 2 2 2 2 2 11" xfId="5595"/>
    <cellStyle name="Normal 39 7 2 2 2 2 2 2 12" xfId="5087"/>
    <cellStyle name="Normal 39 7 2 2 2 2 2 2 13" xfId="4588"/>
    <cellStyle name="Normal 39 7 2 2 2 2 2 2 14" xfId="4086"/>
    <cellStyle name="Normal 39 7 2 2 2 2 2 2 15" xfId="3609"/>
    <cellStyle name="Normal 39 7 2 2 2 2 2 2 16" xfId="3127"/>
    <cellStyle name="Normal 39 7 2 2 2 2 2 2 17" xfId="2655"/>
    <cellStyle name="Normal 39 7 2 2 2 2 2 2 18" xfId="2207"/>
    <cellStyle name="Normal 39 7 2 2 2 2 2 2 19" xfId="1784"/>
    <cellStyle name="Normal 39 7 2 2 2 2 2 2 2" xfId="12545"/>
    <cellStyle name="Normal 39 7 2 2 2 2 2 2 2 10" xfId="6085"/>
    <cellStyle name="Normal 39 7 2 2 2 2 2 2 2 11" xfId="5575"/>
    <cellStyle name="Normal 39 7 2 2 2 2 2 2 2 12" xfId="5067"/>
    <cellStyle name="Normal 39 7 2 2 2 2 2 2 2 13" xfId="4569"/>
    <cellStyle name="Normal 39 7 2 2 2 2 2 2 2 14" xfId="4065"/>
    <cellStyle name="Normal 39 7 2 2 2 2 2 2 2 15" xfId="3587"/>
    <cellStyle name="Normal 39 7 2 2 2 2 2 2 2 16" xfId="3107"/>
    <cellStyle name="Normal 39 7 2 2 2 2 2 2 2 17" xfId="2634"/>
    <cellStyle name="Normal 39 7 2 2 2 2 2 2 2 18" xfId="2188"/>
    <cellStyle name="Normal 39 7 2 2 2 2 2 2 2 19" xfId="1764"/>
    <cellStyle name="Normal 39 7 2 2 2 2 2 2 2 2" xfId="12523"/>
    <cellStyle name="Normal 39 7 2 2 2 2 2 2 2 20" xfId="1373"/>
    <cellStyle name="Normal 39 7 2 2 2 2 2 2 2 21" xfId="995"/>
    <cellStyle name="Normal 39 7 2 2 2 2 2 2 2 22" xfId="678"/>
    <cellStyle name="Normal 39 7 2 2 2 2 2 2 2 23" xfId="401"/>
    <cellStyle name="Normal 39 7 2 2 2 2 2 2 2 24" xfId="201"/>
    <cellStyle name="Normal 39 7 2 2 2 2 2 2 2 25" xfId="73"/>
    <cellStyle name="Normal 39 7 2 2 2 2 2 2 2 26" xfId="17908"/>
    <cellStyle name="Normal 39 7 2 2 2 2 2 2 2 27" xfId="19249"/>
    <cellStyle name="Normal 39 7 2 2 2 2 2 2 2 28" xfId="20571"/>
    <cellStyle name="Normal 39 7 2 2 2 2 2 2 2 29" xfId="21927"/>
    <cellStyle name="Normal 39 7 2 2 2 2 2 2 2 3" xfId="9794"/>
    <cellStyle name="Normal 39 7 2 2 2 2 2 2 2 30" xfId="23283"/>
    <cellStyle name="Normal 39 7 2 2 2 2 2 2 2 31" xfId="24599"/>
    <cellStyle name="Normal 39 7 2 2 2 2 2 2 2 32" xfId="25822"/>
    <cellStyle name="Normal 39 7 2 2 2 2 2 2 2 33" xfId="26844"/>
    <cellStyle name="Normal 39 7 2 2 2 2 2 2 2 34" xfId="27518"/>
    <cellStyle name="Normal 39 7 2 2 2 2 2 2 2 4" xfId="9246"/>
    <cellStyle name="Normal 39 7 2 2 2 2 2 2 2 5" xfId="8715"/>
    <cellStyle name="Normal 39 7 2 2 2 2 2 2 2 6" xfId="8182"/>
    <cellStyle name="Normal 39 7 2 2 2 2 2 2 2 7" xfId="7653"/>
    <cellStyle name="Normal 39 7 2 2 2 2 2 2 2 8" xfId="7127"/>
    <cellStyle name="Normal 39 7 2 2 2 2 2 2 2 9" xfId="6604"/>
    <cellStyle name="Normal 39 7 2 2 2 2 2 2 20" xfId="1391"/>
    <cellStyle name="Normal 39 7 2 2 2 2 2 2 21" xfId="1015"/>
    <cellStyle name="Normal 39 7 2 2 2 2 2 2 22" xfId="694"/>
    <cellStyle name="Normal 39 7 2 2 2 2 2 2 23" xfId="417"/>
    <cellStyle name="Normal 39 7 2 2 2 2 2 2 24" xfId="214"/>
    <cellStyle name="Normal 39 7 2 2 2 2 2 2 25" xfId="84"/>
    <cellStyle name="Normal 39 7 2 2 2 2 2 2 26" xfId="17886"/>
    <cellStyle name="Normal 39 7 2 2 2 2 2 2 27" xfId="19228"/>
    <cellStyle name="Normal 39 7 2 2 2 2 2 2 28" xfId="20550"/>
    <cellStyle name="Normal 39 7 2 2 2 2 2 2 29" xfId="21905"/>
    <cellStyle name="Normal 39 7 2 2 2 2 2 2 3" xfId="9816"/>
    <cellStyle name="Normal 39 7 2 2 2 2 2 2 30" xfId="23261"/>
    <cellStyle name="Normal 39 7 2 2 2 2 2 2 31" xfId="24578"/>
    <cellStyle name="Normal 39 7 2 2 2 2 2 2 32" xfId="25803"/>
    <cellStyle name="Normal 39 7 2 2 2 2 2 2 33" xfId="26827"/>
    <cellStyle name="Normal 39 7 2 2 2 2 2 2 34" xfId="27504"/>
    <cellStyle name="Normal 39 7 2 2 2 2 2 2 4" xfId="9267"/>
    <cellStyle name="Normal 39 7 2 2 2 2 2 2 5" xfId="8737"/>
    <cellStyle name="Normal 39 7 2 2 2 2 2 2 6" xfId="8203"/>
    <cellStyle name="Normal 39 7 2 2 2 2 2 2 7" xfId="7675"/>
    <cellStyle name="Normal 39 7 2 2 2 2 2 2 8" xfId="7149"/>
    <cellStyle name="Normal 39 7 2 2 2 2 2 2 9" xfId="6626"/>
    <cellStyle name="Normal 39 7 2 2 2 2 2 20" xfId="2277"/>
    <cellStyle name="Normal 39 7 2 2 2 2 2 21" xfId="1848"/>
    <cellStyle name="Normal 39 7 2 2 2 2 2 22" xfId="1878"/>
    <cellStyle name="Normal 39 7 2 2 2 2 2 23" xfId="1180"/>
    <cellStyle name="Normal 39 7 2 2 2 2 2 24" xfId="749"/>
    <cellStyle name="Normal 39 7 2 2 2 2 2 25" xfId="461"/>
    <cellStyle name="Normal 39 7 2 2 2 2 2 26" xfId="16432"/>
    <cellStyle name="Normal 39 7 2 2 2 2 2 27" xfId="17044"/>
    <cellStyle name="Normal 39 7 2 2 2 2 2 28" xfId="18525"/>
    <cellStyle name="Normal 39 7 2 2 2 2 2 29" xfId="19466"/>
    <cellStyle name="Normal 39 7 2 2 2 2 2 3" xfId="11268"/>
    <cellStyle name="Normal 39 7 2 2 2 2 2 30" xfId="21733"/>
    <cellStyle name="Normal 39 7 2 2 2 2 2 31" xfId="22054"/>
    <cellStyle name="Normal 39 7 2 2 2 2 2 32" xfId="22925"/>
    <cellStyle name="Normal 39 7 2 2 2 2 2 33" xfId="25167"/>
    <cellStyle name="Normal 39 7 2 2 2 2 2 34" xfId="25156"/>
    <cellStyle name="Normal 39 7 2 2 2 2 2 4" xfId="11940"/>
    <cellStyle name="Normal 39 7 2 2 2 2 2 5" xfId="10033"/>
    <cellStyle name="Normal 39 7 2 2 2 2 2 6" xfId="9347"/>
    <cellStyle name="Normal 39 7 2 2 2 2 2 7" xfId="8817"/>
    <cellStyle name="Normal 39 7 2 2 2 2 2 8" xfId="8287"/>
    <cellStyle name="Normal 39 7 2 2 2 2 2 9" xfId="7754"/>
    <cellStyle name="Normal 39 7 2 2 2 2 20" xfId="10181"/>
    <cellStyle name="Normal 39 7 2 2 2 2 21" xfId="11123"/>
    <cellStyle name="Normal 39 7 2 2 2 2 22" xfId="9460"/>
    <cellStyle name="Normal 39 7 2 2 2 2 23" xfId="5514"/>
    <cellStyle name="Normal 39 7 2 2 2 2 24" xfId="2535"/>
    <cellStyle name="Normal 39 7 2 2 2 2 25" xfId="2398"/>
    <cellStyle name="Normal 39 7 2 2 2 2 26" xfId="2445"/>
    <cellStyle name="Normal 39 7 2 2 2 2 27" xfId="16395"/>
    <cellStyle name="Normal 39 7 2 2 2 2 28" xfId="16129"/>
    <cellStyle name="Normal 39 7 2 2 2 2 29" xfId="18492"/>
    <cellStyle name="Normal 39 7 2 2 2 2 3" xfId="13111"/>
    <cellStyle name="Normal 39 7 2 2 2 2 30" xfId="19725"/>
    <cellStyle name="Normal 39 7 2 2 2 2 31" xfId="20839"/>
    <cellStyle name="Normal 39 7 2 2 2 2 32" xfId="23020"/>
    <cellStyle name="Normal 39 7 2 2 2 2 33" xfId="24440"/>
    <cellStyle name="Normal 39 7 2 2 2 2 34" xfId="25137"/>
    <cellStyle name="Normal 39 7 2 2 2 2 35" xfId="25978"/>
    <cellStyle name="Normal 39 7 2 2 2 2 4" xfId="11306"/>
    <cellStyle name="Normal 39 7 2 2 2 2 5" xfId="11991"/>
    <cellStyle name="Normal 39 7 2 2 2 2 6" xfId="12048"/>
    <cellStyle name="Normal 39 7 2 2 2 2 7" xfId="11310"/>
    <cellStyle name="Normal 39 7 2 2 2 2 8" xfId="10622"/>
    <cellStyle name="Normal 39 7 2 2 2 2 9" xfId="11824"/>
    <cellStyle name="Normal 39 7 2 2 2 20" xfId="4841"/>
    <cellStyle name="Normal 39 7 2 2 2 21" xfId="4342"/>
    <cellStyle name="Normal 39 7 2 2 2 22" xfId="3857"/>
    <cellStyle name="Normal 39 7 2 2 2 23" xfId="3371"/>
    <cellStyle name="Normal 39 7 2 2 2 24" xfId="2899"/>
    <cellStyle name="Normal 39 7 2 2 2 25" xfId="2440"/>
    <cellStyle name="Normal 39 7 2 2 2 26" xfId="6099"/>
    <cellStyle name="Normal 39 7 2 2 2 27" xfId="1703"/>
    <cellStyle name="Normal 39 7 2 2 2 28" xfId="1850"/>
    <cellStyle name="Normal 39 7 2 2 2 29" xfId="861"/>
    <cellStyle name="Normal 39 7 2 2 2 3" xfId="13930"/>
    <cellStyle name="Normal 39 7 2 2 2 30" xfId="15842"/>
    <cellStyle name="Normal 39 7 2 2 2 31" xfId="16209"/>
    <cellStyle name="Normal 39 7 2 2 2 32" xfId="19103"/>
    <cellStyle name="Normal 39 7 2 2 2 33" xfId="20056"/>
    <cellStyle name="Normal 39 7 2 2 2 34" xfId="18463"/>
    <cellStyle name="Normal 39 7 2 2 2 35" xfId="23326"/>
    <cellStyle name="Normal 39 7 2 2 2 36" xfId="24354"/>
    <cellStyle name="Normal 39 7 2 2 2 37" xfId="25690"/>
    <cellStyle name="Normal 39 7 2 2 2 38" xfId="26218"/>
    <cellStyle name="Normal 39 7 2 2 2 4" xfId="13768"/>
    <cellStyle name="Normal 39 7 2 2 2 5" xfId="13643"/>
    <cellStyle name="Normal 39 7 2 2 2 6" xfId="13134"/>
    <cellStyle name="Normal 39 7 2 2 2 6 2" xfId="12849"/>
    <cellStyle name="Normal 39 7 2 2 2 7" xfId="11881"/>
    <cellStyle name="Normal 39 7 2 2 2 8" xfId="11407"/>
    <cellStyle name="Normal 39 7 2 2 2 9" xfId="10916"/>
    <cellStyle name="Normal 39 7 2 2 20" xfId="7570"/>
    <cellStyle name="Normal 39 7 2 2 21" xfId="7044"/>
    <cellStyle name="Normal 39 7 2 2 22" xfId="6521"/>
    <cellStyle name="Normal 39 7 2 2 23" xfId="6004"/>
    <cellStyle name="Normal 39 7 2 2 24" xfId="5492"/>
    <cellStyle name="Normal 39 7 2 2 25" xfId="4987"/>
    <cellStyle name="Normal 39 7 2 2 26" xfId="1425"/>
    <cellStyle name="Normal 39 7 2 2 27" xfId="1464"/>
    <cellStyle name="Normal 39 7 2 2 28" xfId="5257"/>
    <cellStyle name="Normal 39 7 2 2 29" xfId="7141"/>
    <cellStyle name="Normal 39 7 2 2 3" xfId="14582"/>
    <cellStyle name="Normal 39 7 2 2 3 2" xfId="13980"/>
    <cellStyle name="Normal 39 7 2 2 3 2 2" xfId="12738"/>
    <cellStyle name="Normal 39 7 2 2 3 2 2 2" xfId="12454"/>
    <cellStyle name="Normal 39 7 2 2 3 3" xfId="13036"/>
    <cellStyle name="Normal 39 7 2 2 30" xfId="15799"/>
    <cellStyle name="Normal 39 7 2 2 31" xfId="17720"/>
    <cellStyle name="Normal 39 7 2 2 32" xfId="18762"/>
    <cellStyle name="Normal 39 7 2 2 33" xfId="19473"/>
    <cellStyle name="Normal 39 7 2 2 34" xfId="21783"/>
    <cellStyle name="Normal 39 7 2 2 35" xfId="22066"/>
    <cellStyle name="Normal 39 7 2 2 36" xfId="24674"/>
    <cellStyle name="Normal 39 7 2 2 37" xfId="25378"/>
    <cellStyle name="Normal 39 7 2 2 38" xfId="26678"/>
    <cellStyle name="Normal 39 7 2 2 4" xfId="13795"/>
    <cellStyle name="Normal 39 7 2 2 5" xfId="13667"/>
    <cellStyle name="Normal 39 7 2 2 6" xfId="13356"/>
    <cellStyle name="Normal 39 7 2 2 6 2" xfId="12870"/>
    <cellStyle name="Normal 39 7 2 2 7" xfId="11928"/>
    <cellStyle name="Normal 39 7 2 2 8" xfId="11109"/>
    <cellStyle name="Normal 39 7 2 2 9" xfId="10845"/>
    <cellStyle name="Normal 39 7 2 3" xfId="14737"/>
    <cellStyle name="Normal 39 7 2 4" xfId="14697"/>
    <cellStyle name="Normal 39 7 2 5" xfId="14607"/>
    <cellStyle name="Normal 39 7 2 5 2" xfId="14314"/>
    <cellStyle name="Normal 39 7 2 5 2 2" xfId="12760"/>
    <cellStyle name="Normal 39 7 2 5 2 2 2" xfId="12626"/>
    <cellStyle name="Normal 39 7 2 5 3" xfId="13219"/>
    <cellStyle name="Normal 39 7 2 6" xfId="14475"/>
    <cellStyle name="Normal 39 7 2 7" xfId="14096"/>
    <cellStyle name="Normal 39 7 2 8" xfId="13947"/>
    <cellStyle name="Normal 39 7 2 9" xfId="13382"/>
    <cellStyle name="Normal 39 7 2 9 2" xfId="12991"/>
    <cellStyle name="Normal 39 7 3" xfId="13969"/>
    <cellStyle name="Normal 39 7 3 10" xfId="9595"/>
    <cellStyle name="Normal 39 7 3 11" xfId="9058"/>
    <cellStyle name="Normal 39 7 3 12" xfId="8527"/>
    <cellStyle name="Normal 39 7 3 13" xfId="7992"/>
    <cellStyle name="Normal 39 7 3 14" xfId="7467"/>
    <cellStyle name="Normal 39 7 3 15" xfId="6942"/>
    <cellStyle name="Normal 39 7 3 16" xfId="6418"/>
    <cellStyle name="Normal 39 7 3 17" xfId="5901"/>
    <cellStyle name="Normal 39 7 3 18" xfId="5391"/>
    <cellStyle name="Normal 39 7 3 19" xfId="4889"/>
    <cellStyle name="Normal 39 7 3 2" xfId="14905"/>
    <cellStyle name="Normal 39 7 3 2 10" xfId="9330"/>
    <cellStyle name="Normal 39 7 3 2 11" xfId="8800"/>
    <cellStyle name="Normal 39 7 3 2 12" xfId="8269"/>
    <cellStyle name="Normal 39 7 3 2 13" xfId="7738"/>
    <cellStyle name="Normal 39 7 3 2 14" xfId="7212"/>
    <cellStyle name="Normal 39 7 3 2 15" xfId="6688"/>
    <cellStyle name="Normal 39 7 3 2 16" xfId="6167"/>
    <cellStyle name="Normal 39 7 3 2 17" xfId="5655"/>
    <cellStyle name="Normal 39 7 3 2 18" xfId="5147"/>
    <cellStyle name="Normal 39 7 3 2 19" xfId="4649"/>
    <cellStyle name="Normal 39 7 3 2 2" xfId="14904"/>
    <cellStyle name="Normal 39 7 3 2 2 10" xfId="9127"/>
    <cellStyle name="Normal 39 7 3 2 2 11" xfId="8599"/>
    <cellStyle name="Normal 39 7 3 2 2 12" xfId="8062"/>
    <cellStyle name="Normal 39 7 3 2 2 13" xfId="7537"/>
    <cellStyle name="Normal 39 7 3 2 2 14" xfId="7011"/>
    <cellStyle name="Normal 39 7 3 2 2 15" xfId="6486"/>
    <cellStyle name="Normal 39 7 3 2 2 16" xfId="5972"/>
    <cellStyle name="Normal 39 7 3 2 2 17" xfId="5459"/>
    <cellStyle name="Normal 39 7 3 2 2 18" xfId="4953"/>
    <cellStyle name="Normal 39 7 3 2 2 19" xfId="4456"/>
    <cellStyle name="Normal 39 7 3 2 2 2" xfId="14272"/>
    <cellStyle name="Normal 39 7 3 2 2 2 10" xfId="9149"/>
    <cellStyle name="Normal 39 7 3 2 2 2 11" xfId="8619"/>
    <cellStyle name="Normal 39 7 3 2 2 2 12" xfId="8086"/>
    <cellStyle name="Normal 39 7 3 2 2 2 13" xfId="7557"/>
    <cellStyle name="Normal 39 7 3 2 2 2 14" xfId="7031"/>
    <cellStyle name="Normal 39 7 3 2 2 2 15" xfId="6509"/>
    <cellStyle name="Normal 39 7 3 2 2 2 16" xfId="5992"/>
    <cellStyle name="Normal 39 7 3 2 2 2 17" xfId="5480"/>
    <cellStyle name="Normal 39 7 3 2 2 2 18" xfId="4974"/>
    <cellStyle name="Normal 39 7 3 2 2 2 19" xfId="4477"/>
    <cellStyle name="Normal 39 7 3 2 2 2 2" xfId="14271"/>
    <cellStyle name="Normal 39 7 3 2 2 2 2 10" xfId="6155"/>
    <cellStyle name="Normal 39 7 3 2 2 2 2 11" xfId="5643"/>
    <cellStyle name="Normal 39 7 3 2 2 2 2 12" xfId="5136"/>
    <cellStyle name="Normal 39 7 3 2 2 2 2 13" xfId="4637"/>
    <cellStyle name="Normal 39 7 3 2 2 2 2 14" xfId="4136"/>
    <cellStyle name="Normal 39 7 3 2 2 2 2 15" xfId="3657"/>
    <cellStyle name="Normal 39 7 3 2 2 2 2 16" xfId="3176"/>
    <cellStyle name="Normal 39 7 3 2 2 2 2 17" xfId="2704"/>
    <cellStyle name="Normal 39 7 3 2 2 2 2 18" xfId="2253"/>
    <cellStyle name="Normal 39 7 3 2 2 2 2 19" xfId="1829"/>
    <cellStyle name="Normal 39 7 3 2 2 2 2 2" xfId="12597"/>
    <cellStyle name="Normal 39 7 3 2 2 2 2 2 10" xfId="6154"/>
    <cellStyle name="Normal 39 7 3 2 2 2 2 2 11" xfId="5642"/>
    <cellStyle name="Normal 39 7 3 2 2 2 2 2 12" xfId="5135"/>
    <cellStyle name="Normal 39 7 3 2 2 2 2 2 13" xfId="4636"/>
    <cellStyle name="Normal 39 7 3 2 2 2 2 2 14" xfId="4135"/>
    <cellStyle name="Normal 39 7 3 2 2 2 2 2 15" xfId="3656"/>
    <cellStyle name="Normal 39 7 3 2 2 2 2 2 16" xfId="3175"/>
    <cellStyle name="Normal 39 7 3 2 2 2 2 2 17" xfId="2703"/>
    <cellStyle name="Normal 39 7 3 2 2 2 2 2 18" xfId="2252"/>
    <cellStyle name="Normal 39 7 3 2 2 2 2 2 19" xfId="1828"/>
    <cellStyle name="Normal 39 7 3 2 2 2 2 2 2" xfId="12596"/>
    <cellStyle name="Normal 39 7 3 2 2 2 2 2 20" xfId="1430"/>
    <cellStyle name="Normal 39 7 3 2 2 2 2 2 21" xfId="1053"/>
    <cellStyle name="Normal 39 7 3 2 2 2 2 2 22" xfId="733"/>
    <cellStyle name="Normal 39 7 3 2 2 2 2 2 23" xfId="450"/>
    <cellStyle name="Normal 39 7 3 2 2 2 2 2 24" xfId="242"/>
    <cellStyle name="Normal 39 7 3 2 2 2 2 2 25" xfId="102"/>
    <cellStyle name="Normal 39 7 3 2 2 2 2 2 26" xfId="17836"/>
    <cellStyle name="Normal 39 7 3 2 2 2 2 2 27" xfId="19178"/>
    <cellStyle name="Normal 39 7 3 2 2 2 2 2 28" xfId="20500"/>
    <cellStyle name="Normal 39 7 3 2 2 2 2 2 29" xfId="21857"/>
    <cellStyle name="Normal 39 7 3 2 2 2 2 2 3" xfId="9867"/>
    <cellStyle name="Normal 39 7 3 2 2 2 2 2 30" xfId="23214"/>
    <cellStyle name="Normal 39 7 3 2 2 2 2 2 31" xfId="24531"/>
    <cellStyle name="Normal 39 7 3 2 2 2 2 2 32" xfId="25758"/>
    <cellStyle name="Normal 39 7 3 2 2 2 2 2 33" xfId="26786"/>
    <cellStyle name="Normal 39 7 3 2 2 2 2 2 34" xfId="27474"/>
    <cellStyle name="Normal 39 7 3 2 2 2 2 2 4" xfId="9317"/>
    <cellStyle name="Normal 39 7 3 2 2 2 2 2 5" xfId="8787"/>
    <cellStyle name="Normal 39 7 3 2 2 2 2 2 6" xfId="8255"/>
    <cellStyle name="Normal 39 7 3 2 2 2 2 2 7" xfId="7725"/>
    <cellStyle name="Normal 39 7 3 2 2 2 2 2 8" xfId="7199"/>
    <cellStyle name="Normal 39 7 3 2 2 2 2 2 9" xfId="6675"/>
    <cellStyle name="Normal 39 7 3 2 2 2 2 20" xfId="1431"/>
    <cellStyle name="Normal 39 7 3 2 2 2 2 21" xfId="1054"/>
    <cellStyle name="Normal 39 7 3 2 2 2 2 22" xfId="734"/>
    <cellStyle name="Normal 39 7 3 2 2 2 2 23" xfId="451"/>
    <cellStyle name="Normal 39 7 3 2 2 2 2 24" xfId="243"/>
    <cellStyle name="Normal 39 7 3 2 2 2 2 25" xfId="103"/>
    <cellStyle name="Normal 39 7 3 2 2 2 2 26" xfId="17835"/>
    <cellStyle name="Normal 39 7 3 2 2 2 2 27" xfId="19177"/>
    <cellStyle name="Normal 39 7 3 2 2 2 2 28" xfId="20499"/>
    <cellStyle name="Normal 39 7 3 2 2 2 2 29" xfId="21856"/>
    <cellStyle name="Normal 39 7 3 2 2 2 2 3" xfId="9868"/>
    <cellStyle name="Normal 39 7 3 2 2 2 2 30" xfId="23213"/>
    <cellStyle name="Normal 39 7 3 2 2 2 2 31" xfId="24530"/>
    <cellStyle name="Normal 39 7 3 2 2 2 2 32" xfId="25757"/>
    <cellStyle name="Normal 39 7 3 2 2 2 2 33" xfId="26785"/>
    <cellStyle name="Normal 39 7 3 2 2 2 2 34" xfId="27473"/>
    <cellStyle name="Normal 39 7 3 2 2 2 2 4" xfId="9318"/>
    <cellStyle name="Normal 39 7 3 2 2 2 2 5" xfId="8788"/>
    <cellStyle name="Normal 39 7 3 2 2 2 2 6" xfId="8256"/>
    <cellStyle name="Normal 39 7 3 2 2 2 2 7" xfId="7726"/>
    <cellStyle name="Normal 39 7 3 2 2 2 2 8" xfId="7200"/>
    <cellStyle name="Normal 39 7 3 2 2 2 2 9" xfId="6676"/>
    <cellStyle name="Normal 39 7 3 2 2 2 20" xfId="3978"/>
    <cellStyle name="Normal 39 7 3 2 2 2 21" xfId="3498"/>
    <cellStyle name="Normal 39 7 3 2 2 2 22" xfId="4177"/>
    <cellStyle name="Normal 39 7 3 2 2 2 23" xfId="4990"/>
    <cellStyle name="Normal 39 7 3 2 2 2 24" xfId="1547"/>
    <cellStyle name="Normal 39 7 3 2 2 2 25" xfId="1254"/>
    <cellStyle name="Normal 39 7 3 2 2 2 26" xfId="16336"/>
    <cellStyle name="Normal 39 7 3 2 2 2 27" xfId="15910"/>
    <cellStyle name="Normal 39 7 3 2 2 2 28" xfId="19145"/>
    <cellStyle name="Normal 39 7 3 2 2 2 29" xfId="20181"/>
    <cellStyle name="Normal 39 7 3 2 2 2 3" xfId="11369"/>
    <cellStyle name="Normal 39 7 3 2 2 2 30" xfId="17962"/>
    <cellStyle name="Normal 39 7 3 2 2 2 31" xfId="20541"/>
    <cellStyle name="Normal 39 7 3 2 2 2 32" xfId="22578"/>
    <cellStyle name="Normal 39 7 3 2 2 2 33" xfId="25729"/>
    <cellStyle name="Normal 39 7 3 2 2 2 34" xfId="25658"/>
    <cellStyle name="Normal 39 7 3 2 2 2 4" xfId="10638"/>
    <cellStyle name="Normal 39 7 3 2 2 2 5" xfId="12366"/>
    <cellStyle name="Normal 39 7 3 2 2 2 6" xfId="10534"/>
    <cellStyle name="Normal 39 7 3 2 2 2 7" xfId="10157"/>
    <cellStyle name="Normal 39 7 3 2 2 2 8" xfId="10283"/>
    <cellStyle name="Normal 39 7 3 2 2 2 9" xfId="10717"/>
    <cellStyle name="Normal 39 7 3 2 2 20" xfId="3961"/>
    <cellStyle name="Normal 39 7 3 2 2 21" xfId="3478"/>
    <cellStyle name="Normal 39 7 3 2 2 22" xfId="3002"/>
    <cellStyle name="Normal 39 7 3 2 2 23" xfId="3020"/>
    <cellStyle name="Normal 39 7 3 2 2 24" xfId="1789"/>
    <cellStyle name="Normal 39 7 3 2 2 25" xfId="5180"/>
    <cellStyle name="Normal 39 7 3 2 2 26" xfId="3817"/>
    <cellStyle name="Normal 39 7 3 2 2 27" xfId="16335"/>
    <cellStyle name="Normal 39 7 3 2 2 28" xfId="16289"/>
    <cellStyle name="Normal 39 7 3 2 2 29" xfId="18567"/>
    <cellStyle name="Normal 39 7 3 2 2 3" xfId="13185"/>
    <cellStyle name="Normal 39 7 3 2 2 30" xfId="19067"/>
    <cellStyle name="Normal 39 7 3 2 2 31" xfId="21851"/>
    <cellStyle name="Normal 39 7 3 2 2 32" xfId="22891"/>
    <cellStyle name="Normal 39 7 3 2 2 33" xfId="24498"/>
    <cellStyle name="Normal 39 7 3 2 2 34" xfId="25203"/>
    <cellStyle name="Normal 39 7 3 2 2 35" xfId="26654"/>
    <cellStyle name="Normal 39 7 3 2 2 4" xfId="11371"/>
    <cellStyle name="Normal 39 7 3 2 2 5" xfId="10268"/>
    <cellStyle name="Normal 39 7 3 2 2 6" xfId="11301"/>
    <cellStyle name="Normal 39 7 3 2 2 7" xfId="11216"/>
    <cellStyle name="Normal 39 7 3 2 2 8" xfId="10650"/>
    <cellStyle name="Normal 39 7 3 2 2 9" xfId="9665"/>
    <cellStyle name="Normal 39 7 3 2 20" xfId="4147"/>
    <cellStyle name="Normal 39 7 3 2 21" xfId="3666"/>
    <cellStyle name="Normal 39 7 3 2 22" xfId="3184"/>
    <cellStyle name="Normal 39 7 3 2 23" xfId="2713"/>
    <cellStyle name="Normal 39 7 3 2 24" xfId="2262"/>
    <cellStyle name="Normal 39 7 3 2 25" xfId="1835"/>
    <cellStyle name="Normal 39 7 3 2 26" xfId="4343"/>
    <cellStyle name="Normal 39 7 3 2 27" xfId="1188"/>
    <cellStyle name="Normal 39 7 3 2 28" xfId="738"/>
    <cellStyle name="Normal 39 7 3 2 29" xfId="453"/>
    <cellStyle name="Normal 39 7 3 2 3" xfId="14063"/>
    <cellStyle name="Normal 39 7 3 2 30" xfId="15716"/>
    <cellStyle name="Normal 39 7 3 2 31" xfId="17700"/>
    <cellStyle name="Normal 39 7 3 2 32" xfId="18722"/>
    <cellStyle name="Normal 39 7 3 2 33" xfId="18586"/>
    <cellStyle name="Normal 39 7 3 2 34" xfId="21270"/>
    <cellStyle name="Normal 39 7 3 2 35" xfId="22882"/>
    <cellStyle name="Normal 39 7 3 2 36" xfId="24638"/>
    <cellStyle name="Normal 39 7 3 2 37" xfId="25343"/>
    <cellStyle name="Normal 39 7 3 2 38" xfId="23501"/>
    <cellStyle name="Normal 39 7 3 2 4" xfId="14333"/>
    <cellStyle name="Normal 39 7 3 2 5" xfId="13855"/>
    <cellStyle name="Normal 39 7 3 2 6" xfId="13186"/>
    <cellStyle name="Normal 39 7 3 2 6 2" xfId="12923"/>
    <cellStyle name="Normal 39 7 3 2 7" xfId="12021"/>
    <cellStyle name="Normal 39 7 3 2 8" xfId="11116"/>
    <cellStyle name="Normal 39 7 3 2 9" xfId="10044"/>
    <cellStyle name="Normal 39 7 3 20" xfId="4390"/>
    <cellStyle name="Normal 39 7 3 21" xfId="3899"/>
    <cellStyle name="Normal 39 7 3 22" xfId="3415"/>
    <cellStyle name="Normal 39 7 3 23" xfId="2943"/>
    <cellStyle name="Normal 39 7 3 24" xfId="2482"/>
    <cellStyle name="Normal 39 7 3 25" xfId="2034"/>
    <cellStyle name="Normal 39 7 3 26" xfId="1436"/>
    <cellStyle name="Normal 39 7 3 27" xfId="3518"/>
    <cellStyle name="Normal 39 7 3 28" xfId="888"/>
    <cellStyle name="Normal 39 7 3 29" xfId="581"/>
    <cellStyle name="Normal 39 7 3 3" xfId="14665"/>
    <cellStyle name="Normal 39 7 3 3 2" xfId="14064"/>
    <cellStyle name="Normal 39 7 3 3 2 2" xfId="12810"/>
    <cellStyle name="Normal 39 7 3 3 2 2 2" xfId="12486"/>
    <cellStyle name="Normal 39 7 3 3 3" xfId="13069"/>
    <cellStyle name="Normal 39 7 3 30" xfId="15715"/>
    <cellStyle name="Normal 39 7 3 31" xfId="17948"/>
    <cellStyle name="Normal 39 7 3 32" xfId="17453"/>
    <cellStyle name="Normal 39 7 3 33" xfId="18778"/>
    <cellStyle name="Normal 39 7 3 34" xfId="18714"/>
    <cellStyle name="Normal 39 7 3 35" xfId="21634"/>
    <cellStyle name="Normal 39 7 3 36" xfId="24090"/>
    <cellStyle name="Normal 39 7 3 37" xfId="22423"/>
    <cellStyle name="Normal 39 7 3 38" xfId="26691"/>
    <cellStyle name="Normal 39 7 3 4" xfId="14339"/>
    <cellStyle name="Normal 39 7 3 5" xfId="13869"/>
    <cellStyle name="Normal 39 7 3 6" xfId="13441"/>
    <cellStyle name="Normal 39 7 3 6 2" xfId="12924"/>
    <cellStyle name="Normal 39 7 3 7" xfId="12022"/>
    <cellStyle name="Normal 39 7 3 8" xfId="10976"/>
    <cellStyle name="Normal 39 7 3 9" xfId="10493"/>
    <cellStyle name="Normal 39 7 4" xfId="14794"/>
    <cellStyle name="Normal 39 7 5" xfId="14666"/>
    <cellStyle name="Normal 39 7 5 2" xfId="14370"/>
    <cellStyle name="Normal 39 7 5 2 2" xfId="12811"/>
    <cellStyle name="Normal 39 7 5 2 2 2" xfId="12650"/>
    <cellStyle name="Normal 39 7 5 2 3" xfId="13831"/>
    <cellStyle name="Normal 39 7 5 3" xfId="13247"/>
    <cellStyle name="Normal 39 7 6" xfId="11347"/>
    <cellStyle name="Normal 39 7 6 10" xfId="6561"/>
    <cellStyle name="Normal 39 7 6 11" xfId="6043"/>
    <cellStyle name="Normal 39 7 6 12" xfId="5532"/>
    <cellStyle name="Normal 39 7 6 13" xfId="5024"/>
    <cellStyle name="Normal 39 7 6 14" xfId="4526"/>
    <cellStyle name="Normal 39 7 6 15" xfId="4023"/>
    <cellStyle name="Normal 39 7 6 16" xfId="3546"/>
    <cellStyle name="Normal 39 7 6 17" xfId="3068"/>
    <cellStyle name="Normal 39 7 6 18" xfId="2595"/>
    <cellStyle name="Normal 39 7 6 19" xfId="2149"/>
    <cellStyle name="Normal 39 7 6 2" xfId="14433"/>
    <cellStyle name="Normal 39 7 6 20" xfId="1725"/>
    <cellStyle name="Normal 39 7 6 21" xfId="1337"/>
    <cellStyle name="Normal 39 7 6 22" xfId="1157"/>
    <cellStyle name="Normal 39 7 6 23" xfId="644"/>
    <cellStyle name="Normal 39 7 6 24" xfId="369"/>
    <cellStyle name="Normal 39 7 6 25" xfId="170"/>
    <cellStyle name="Normal 39 7 6 26" xfId="16176"/>
    <cellStyle name="Normal 39 7 6 27" xfId="17353"/>
    <cellStyle name="Normal 39 7 6 28" xfId="18118"/>
    <cellStyle name="Normal 39 7 6 29" xfId="19756"/>
    <cellStyle name="Normal 39 7 6 3" xfId="11537"/>
    <cellStyle name="Normal 39 7 6 30" xfId="19617"/>
    <cellStyle name="Normal 39 7 6 31" xfId="22943"/>
    <cellStyle name="Normal 39 7 6 32" xfId="23391"/>
    <cellStyle name="Normal 39 7 6 33" xfId="24796"/>
    <cellStyle name="Normal 39 7 6 34" xfId="26243"/>
    <cellStyle name="Normal 39 7 6 4" xfId="10003"/>
    <cellStyle name="Normal 39 7 6 5" xfId="9203"/>
    <cellStyle name="Normal 39 7 6 6" xfId="8672"/>
    <cellStyle name="Normal 39 7 6 7" xfId="8140"/>
    <cellStyle name="Normal 39 7 6 8" xfId="7610"/>
    <cellStyle name="Normal 39 7 6 9" xfId="7084"/>
    <cellStyle name="Normal 39 7 7" xfId="14087"/>
    <cellStyle name="Normal 39 7 8" xfId="14514"/>
    <cellStyle name="Normal 39 7 9" xfId="13442"/>
    <cellStyle name="Normal 39 7 9 2" xfId="12998"/>
    <cellStyle name="Normal 39 8" xfId="14957"/>
    <cellStyle name="Normal 39 8 2" xfId="15057"/>
    <cellStyle name="Normal 39 8 2 2" xfId="14309"/>
    <cellStyle name="Normal 39 8 2 2 2" xfId="14374"/>
    <cellStyle name="Normal 39 8 2 2 2 2" xfId="12621"/>
    <cellStyle name="Normal 39 8 2 2 2 2 2" xfId="12653"/>
    <cellStyle name="Normal 39 8 2 2 2 3" xfId="13407"/>
    <cellStyle name="Normal 39 8 2 2 3" xfId="13250"/>
    <cellStyle name="Normal 39 8 2 3" xfId="14430"/>
    <cellStyle name="Normal 39 8 2 4" xfId="13893"/>
    <cellStyle name="Normal 39 8 2 5" xfId="13740"/>
    <cellStyle name="Normal 39 8 2 6" xfId="13214"/>
    <cellStyle name="Normal 39 8 2 6 2" xfId="12979"/>
    <cellStyle name="Normal 39 8 3" xfId="13568"/>
    <cellStyle name="Normal 39 8 3 10" xfId="9550"/>
    <cellStyle name="Normal 39 8 3 11" xfId="9014"/>
    <cellStyle name="Normal 39 8 3 12" xfId="8483"/>
    <cellStyle name="Normal 39 8 3 13" xfId="7947"/>
    <cellStyle name="Normal 39 8 3 14" xfId="7423"/>
    <cellStyle name="Normal 39 8 3 15" xfId="6899"/>
    <cellStyle name="Normal 39 8 3 16" xfId="6377"/>
    <cellStyle name="Normal 39 8 3 17" xfId="5860"/>
    <cellStyle name="Normal 39 8 3 18" xfId="5351"/>
    <cellStyle name="Normal 39 8 3 19" xfId="4846"/>
    <cellStyle name="Normal 39 8 3 2" xfId="14671"/>
    <cellStyle name="Normal 39 8 3 2 10" xfId="8108"/>
    <cellStyle name="Normal 39 8 3 2 11" xfId="7578"/>
    <cellStyle name="Normal 39 8 3 2 12" xfId="7052"/>
    <cellStyle name="Normal 39 8 3 2 13" xfId="6530"/>
    <cellStyle name="Normal 39 8 3 2 14" xfId="6012"/>
    <cellStyle name="Normal 39 8 3 2 15" xfId="5501"/>
    <cellStyle name="Normal 39 8 3 2 16" xfId="4995"/>
    <cellStyle name="Normal 39 8 3 2 17" xfId="4496"/>
    <cellStyle name="Normal 39 8 3 2 18" xfId="3995"/>
    <cellStyle name="Normal 39 8 3 2 19" xfId="3516"/>
    <cellStyle name="Normal 39 8 3 2 2" xfId="14478"/>
    <cellStyle name="Normal 39 8 3 2 2 10" xfId="6366"/>
    <cellStyle name="Normal 39 8 3 2 2 11" xfId="5848"/>
    <cellStyle name="Normal 39 8 3 2 2 12" xfId="5340"/>
    <cellStyle name="Normal 39 8 3 2 2 13" xfId="4835"/>
    <cellStyle name="Normal 39 8 3 2 2 14" xfId="4336"/>
    <cellStyle name="Normal 39 8 3 2 2 15" xfId="3851"/>
    <cellStyle name="Normal 39 8 3 2 2 16" xfId="3366"/>
    <cellStyle name="Normal 39 8 3 2 2 17" xfId="2893"/>
    <cellStyle name="Normal 39 8 3 2 2 18" xfId="2435"/>
    <cellStyle name="Normal 39 8 3 2 2 19" xfId="1991"/>
    <cellStyle name="Normal 39 8 3 2 2 2" xfId="12815"/>
    <cellStyle name="Normal 39 8 3 2 2 2 10" xfId="6248"/>
    <cellStyle name="Normal 39 8 3 2 2 2 11" xfId="5734"/>
    <cellStyle name="Normal 39 8 3 2 2 2 12" xfId="5227"/>
    <cellStyle name="Normal 39 8 3 2 2 2 13" xfId="4727"/>
    <cellStyle name="Normal 39 8 3 2 2 2 14" xfId="4225"/>
    <cellStyle name="Normal 39 8 3 2 2 2 15" xfId="3743"/>
    <cellStyle name="Normal 39 8 3 2 2 2 16" xfId="3259"/>
    <cellStyle name="Normal 39 8 3 2 2 2 17" xfId="2791"/>
    <cellStyle name="Normal 39 8 3 2 2 2 18" xfId="2339"/>
    <cellStyle name="Normal 39 8 3 2 2 2 19" xfId="1905"/>
    <cellStyle name="Normal 39 8 3 2 2 2 2" xfId="12692"/>
    <cellStyle name="Normal 39 8 3 2 2 2 20" xfId="1505"/>
    <cellStyle name="Normal 39 8 3 2 2 2 21" xfId="1133"/>
    <cellStyle name="Normal 39 8 3 2 2 2 22" xfId="798"/>
    <cellStyle name="Normal 39 8 3 2 2 2 23" xfId="507"/>
    <cellStyle name="Normal 39 8 3 2 2 2 24" xfId="290"/>
    <cellStyle name="Normal 39 8 3 2 2 2 25" xfId="137"/>
    <cellStyle name="Normal 39 8 3 2 2 2 26" xfId="17743"/>
    <cellStyle name="Normal 39 8 3 2 2 2 27" xfId="19083"/>
    <cellStyle name="Normal 39 8 3 2 2 2 28" xfId="20409"/>
    <cellStyle name="Normal 39 8 3 2 2 2 29" xfId="21763"/>
    <cellStyle name="Normal 39 8 3 2 2 2 3" xfId="9964"/>
    <cellStyle name="Normal 39 8 3 2 2 2 30" xfId="23121"/>
    <cellStyle name="Normal 39 8 3 2 2 2 31" xfId="24441"/>
    <cellStyle name="Normal 39 8 3 2 2 2 32" xfId="25670"/>
    <cellStyle name="Normal 39 8 3 2 2 2 33" xfId="26708"/>
    <cellStyle name="Normal 39 8 3 2 2 2 34" xfId="27417"/>
    <cellStyle name="Normal 39 8 3 2 2 2 4" xfId="9414"/>
    <cellStyle name="Normal 39 8 3 2 2 2 5" xfId="8882"/>
    <cellStyle name="Normal 39 8 3 2 2 2 6" xfId="8352"/>
    <cellStyle name="Normal 39 8 3 2 2 2 7" xfId="7819"/>
    <cellStyle name="Normal 39 8 3 2 2 2 8" xfId="7293"/>
    <cellStyle name="Normal 39 8 3 2 2 2 9" xfId="6769"/>
    <cellStyle name="Normal 39 8 3 2 2 20" xfId="1589"/>
    <cellStyle name="Normal 39 8 3 2 2 21" xfId="1214"/>
    <cellStyle name="Normal 39 8 3 2 2 22" xfId="859"/>
    <cellStyle name="Normal 39 8 3 2 2 23" xfId="561"/>
    <cellStyle name="Normal 39 8 3 2 2 24" xfId="325"/>
    <cellStyle name="Normal 39 8 3 2 2 25" xfId="156"/>
    <cellStyle name="Normal 39 8 3 2 2 26" xfId="17622"/>
    <cellStyle name="Normal 39 8 3 2 2 27" xfId="18964"/>
    <cellStyle name="Normal 39 8 3 2 2 28" xfId="20290"/>
    <cellStyle name="Normal 39 8 3 2 2 29" xfId="21645"/>
    <cellStyle name="Normal 39 8 3 2 2 3" xfId="10087"/>
    <cellStyle name="Normal 39 8 3 2 2 30" xfId="23003"/>
    <cellStyle name="Normal 39 8 3 2 2 31" xfId="24324"/>
    <cellStyle name="Normal 39 8 3 2 2 32" xfId="25561"/>
    <cellStyle name="Normal 39 8 3 2 2 33" xfId="26613"/>
    <cellStyle name="Normal 39 8 3 2 2 34" xfId="27359"/>
    <cellStyle name="Normal 39 8 3 2 2 4" xfId="9537"/>
    <cellStyle name="Normal 39 8 3 2 2 5" xfId="9001"/>
    <cellStyle name="Normal 39 8 3 2 2 6" xfId="8471"/>
    <cellStyle name="Normal 39 8 3 2 2 7" xfId="7934"/>
    <cellStyle name="Normal 39 8 3 2 2 8" xfId="7411"/>
    <cellStyle name="Normal 39 8 3 2 2 9" xfId="6887"/>
    <cellStyle name="Normal 39 8 3 2 20" xfId="3039"/>
    <cellStyle name="Normal 39 8 3 2 21" xfId="2570"/>
    <cellStyle name="Normal 39 8 3 2 22" xfId="2123"/>
    <cellStyle name="Normal 39 8 3 2 23" xfId="4295"/>
    <cellStyle name="Normal 39 8 3 2 24" xfId="7328"/>
    <cellStyle name="Normal 39 8 3 2 25" xfId="1151"/>
    <cellStyle name="Normal 39 8 3 2 26" xfId="624"/>
    <cellStyle name="Normal 39 8 3 2 27" xfId="16131"/>
    <cellStyle name="Normal 39 8 3 2 28" xfId="15657"/>
    <cellStyle name="Normal 39 8 3 2 29" xfId="17639"/>
    <cellStyle name="Normal 39 8 3 2 3" xfId="14099"/>
    <cellStyle name="Normal 39 8 3 2 30" xfId="19804"/>
    <cellStyle name="Normal 39 8 3 2 31" xfId="20917"/>
    <cellStyle name="Normal 39 8 3 2 32" xfId="23098"/>
    <cellStyle name="Normal 39 8 3 2 33" xfId="23084"/>
    <cellStyle name="Normal 39 8 3 2 34" xfId="23780"/>
    <cellStyle name="Normal 39 8 3 2 35" xfId="26570"/>
    <cellStyle name="Normal 39 8 3 2 4" xfId="11583"/>
    <cellStyle name="Normal 39 8 3 2 5" xfId="11042"/>
    <cellStyle name="Normal 39 8 3 2 6" xfId="11619"/>
    <cellStyle name="Normal 39 8 3 2 7" xfId="9989"/>
    <cellStyle name="Normal 39 8 3 2 8" xfId="9171"/>
    <cellStyle name="Normal 39 8 3 2 9" xfId="8641"/>
    <cellStyle name="Normal 39 8 3 20" xfId="4348"/>
    <cellStyle name="Normal 39 8 3 21" xfId="3862"/>
    <cellStyle name="Normal 39 8 3 22" xfId="3377"/>
    <cellStyle name="Normal 39 8 3 23" xfId="1402"/>
    <cellStyle name="Normal 39 8 3 24" xfId="1701"/>
    <cellStyle name="Normal 39 8 3 25" xfId="1069"/>
    <cellStyle name="Normal 39 8 3 26" xfId="3386"/>
    <cellStyle name="Normal 39 8 3 27" xfId="15939"/>
    <cellStyle name="Normal 39 8 3 28" xfId="17977"/>
    <cellStyle name="Normal 39 8 3 29" xfId="18072"/>
    <cellStyle name="Normal 39 8 3 3" xfId="13297"/>
    <cellStyle name="Normal 39 8 3 30" xfId="19994"/>
    <cellStyle name="Normal 39 8 3 31" xfId="19482"/>
    <cellStyle name="Normal 39 8 3 32" xfId="23269"/>
    <cellStyle name="Normal 39 8 3 33" xfId="24120"/>
    <cellStyle name="Normal 39 8 3 34" xfId="24753"/>
    <cellStyle name="Normal 39 8 3 35" xfId="23382"/>
    <cellStyle name="Normal 39 8 3 4" xfId="11781"/>
    <cellStyle name="Normal 39 8 3 5" xfId="11432"/>
    <cellStyle name="Normal 39 8 3 6" xfId="11631"/>
    <cellStyle name="Normal 39 8 3 7" xfId="9890"/>
    <cellStyle name="Normal 39 8 3 8" xfId="11057"/>
    <cellStyle name="Normal 39 8 3 9" xfId="10370"/>
    <cellStyle name="Normal 39 8 4" xfId="14326"/>
    <cellStyle name="Normal 39 8 5" xfId="14067"/>
    <cellStyle name="Normal 39 8 6" xfId="13445"/>
    <cellStyle name="Normal 39 8 6 2" xfId="12955"/>
    <cellStyle name="Normal 39 9" xfId="14917"/>
    <cellStyle name="Normal 4" xfId="6"/>
    <cellStyle name="Normal 4 10" xfId="8387"/>
    <cellStyle name="Normal 4 11" xfId="7850"/>
    <cellStyle name="Normal 4 12" xfId="7325"/>
    <cellStyle name="Normal 4 13" xfId="6800"/>
    <cellStyle name="Normal 4 14" xfId="6280"/>
    <cellStyle name="Normal 4 15" xfId="5764"/>
    <cellStyle name="Normal 4 16" xfId="5260"/>
    <cellStyle name="Normal 4 17" xfId="4757"/>
    <cellStyle name="Normal 4 18" xfId="4255"/>
    <cellStyle name="Normal 4 19" xfId="3777"/>
    <cellStyle name="Normal 4 2" xfId="15279"/>
    <cellStyle name="Normal 4 2 2" xfId="27763"/>
    <cellStyle name="Normal 4 20" xfId="3289"/>
    <cellStyle name="Normal 4 21" xfId="2822"/>
    <cellStyle name="Normal 4 22" xfId="3761"/>
    <cellStyle name="Normal 4 23" xfId="2009"/>
    <cellStyle name="Normal 4 24" xfId="2354"/>
    <cellStyle name="Normal 4 25" xfId="1313"/>
    <cellStyle name="Normal 4 26" xfId="15352"/>
    <cellStyle name="Normal 4 27" xfId="17052"/>
    <cellStyle name="Normal 4 28" xfId="16805"/>
    <cellStyle name="Normal 4 29" xfId="20196"/>
    <cellStyle name="Normal 4 3" xfId="12397"/>
    <cellStyle name="Normal 4 30" xfId="21969"/>
    <cellStyle name="Normal 4 31" xfId="22194"/>
    <cellStyle name="Normal 4 32" xfId="20838"/>
    <cellStyle name="Normal 4 33" xfId="24242"/>
    <cellStyle name="Normal 4 34" xfId="25944"/>
    <cellStyle name="Normal 4 35" xfId="27756"/>
    <cellStyle name="Normal 4 36" xfId="8569"/>
    <cellStyle name="Normal 4 4" xfId="10723"/>
    <cellStyle name="Normal 4 5" xfId="10838"/>
    <cellStyle name="Normal 4 6" xfId="11758"/>
    <cellStyle name="Normal 4 7" xfId="11383"/>
    <cellStyle name="Normal 4 8" xfId="9448"/>
    <cellStyle name="Normal 4 9" xfId="8915"/>
    <cellStyle name="Normal 40" xfId="2"/>
    <cellStyle name="Normal 40 10" xfId="12961"/>
    <cellStyle name="Normal 40 2" xfId="14937"/>
    <cellStyle name="Normal 40 3" xfId="11485"/>
    <cellStyle name="Normal 40 3 10" xfId="6853"/>
    <cellStyle name="Normal 40 3 11" xfId="6332"/>
    <cellStyle name="Normal 40 3 12" xfId="5815"/>
    <cellStyle name="Normal 40 3 13" xfId="5308"/>
    <cellStyle name="Normal 40 3 14" xfId="4804"/>
    <cellStyle name="Normal 40 3 15" xfId="4304"/>
    <cellStyle name="Normal 40 3 16" xfId="3821"/>
    <cellStyle name="Normal 40 3 17" xfId="3333"/>
    <cellStyle name="Normal 40 3 18" xfId="2864"/>
    <cellStyle name="Normal 40 3 19" xfId="2405"/>
    <cellStyle name="Normal 40 3 2" xfId="14967"/>
    <cellStyle name="Normal 40 3 20" xfId="1962"/>
    <cellStyle name="Normal 40 3 21" xfId="1561"/>
    <cellStyle name="Normal 40 3 22" xfId="1433"/>
    <cellStyle name="Normal 40 3 23" xfId="836"/>
    <cellStyle name="Normal 40 3 24" xfId="539"/>
    <cellStyle name="Normal 40 3 25" xfId="309"/>
    <cellStyle name="Normal 40 3 26" xfId="15653"/>
    <cellStyle name="Normal 40 3 27" xfId="16134"/>
    <cellStyle name="Normal 40 3 28" xfId="15391"/>
    <cellStyle name="Normal 40 3 29" xfId="19063"/>
    <cellStyle name="Normal 40 3 3" xfId="12088"/>
    <cellStyle name="Normal 40 3 30" xfId="20840"/>
    <cellStyle name="Normal 40 3 31" xfId="20824"/>
    <cellStyle name="Normal 40 3 32" xfId="20740"/>
    <cellStyle name="Normal 40 3 33" xfId="22942"/>
    <cellStyle name="Normal 40 3 34" xfId="25933"/>
    <cellStyle name="Normal 40 3 4" xfId="11633"/>
    <cellStyle name="Normal 40 3 5" xfId="9501"/>
    <cellStyle name="Normal 40 3 6" xfId="8966"/>
    <cellStyle name="Normal 40 3 7" xfId="8438"/>
    <cellStyle name="Normal 40 3 8" xfId="7901"/>
    <cellStyle name="Normal 40 3 9" xfId="7377"/>
    <cellStyle name="Normal 40 4" xfId="14908"/>
    <cellStyle name="Normal 40 5" xfId="14836"/>
    <cellStyle name="Normal 40 6" xfId="14035"/>
    <cellStyle name="Normal 40 6 10" xfId="8891"/>
    <cellStyle name="Normal 40 6 11" xfId="8362"/>
    <cellStyle name="Normal 40 6 12" xfId="7828"/>
    <cellStyle name="Normal 40 6 13" xfId="7303"/>
    <cellStyle name="Normal 40 6 14" xfId="6778"/>
    <cellStyle name="Normal 40 6 15" xfId="6258"/>
    <cellStyle name="Normal 40 6 16" xfId="5743"/>
    <cellStyle name="Normal 40 6 17" xfId="5236"/>
    <cellStyle name="Normal 40 6 18" xfId="4736"/>
    <cellStyle name="Normal 40 6 19" xfId="4234"/>
    <cellStyle name="Normal 40 6 2" xfId="14408"/>
    <cellStyle name="Normal 40 6 20" xfId="3753"/>
    <cellStyle name="Normal 40 6 21" xfId="3269"/>
    <cellStyle name="Normal 40 6 22" xfId="1811"/>
    <cellStyle name="Normal 40 6 23" xfId="1532"/>
    <cellStyle name="Normal 40 6 24" xfId="1172"/>
    <cellStyle name="Normal 40 6 25" xfId="968"/>
    <cellStyle name="Normal 40 6 26" xfId="16201"/>
    <cellStyle name="Normal 40 6 27" xfId="17648"/>
    <cellStyle name="Normal 40 6 28" xfId="18536"/>
    <cellStyle name="Normal 40 6 29" xfId="20624"/>
    <cellStyle name="Normal 40 6 3" xfId="11511"/>
    <cellStyle name="Normal 40 6 30" xfId="20199"/>
    <cellStyle name="Normal 40 6 31" xfId="17670"/>
    <cellStyle name="Normal 40 6 32" xfId="23789"/>
    <cellStyle name="Normal 40 6 33" xfId="25178"/>
    <cellStyle name="Normal 40 6 34" xfId="26100"/>
    <cellStyle name="Normal 40 6 4" xfId="11032"/>
    <cellStyle name="Normal 40 6 5" xfId="12276"/>
    <cellStyle name="Normal 40 6 6" xfId="10023"/>
    <cellStyle name="Normal 40 6 7" xfId="9760"/>
    <cellStyle name="Normal 40 6 8" xfId="11649"/>
    <cellStyle name="Normal 40 6 9" xfId="9424"/>
    <cellStyle name="Normal 40 7" xfId="14090"/>
    <cellStyle name="Normal 40 8" xfId="14132"/>
    <cellStyle name="Normal 40 9" xfId="13859"/>
    <cellStyle name="Normal 41" xfId="15040"/>
    <cellStyle name="Normal 41 2" xfId="14816"/>
    <cellStyle name="Normal 41 3" xfId="14827"/>
    <cellStyle name="Normal 41 4" xfId="14824"/>
    <cellStyle name="Normal 41 5" xfId="14365"/>
    <cellStyle name="Normal 41 6" xfId="13953"/>
    <cellStyle name="Normal 41 6 10" xfId="6980"/>
    <cellStyle name="Normal 41 6 11" xfId="6456"/>
    <cellStyle name="Normal 41 6 12" xfId="5940"/>
    <cellStyle name="Normal 41 6 13" xfId="5429"/>
    <cellStyle name="Normal 41 6 14" xfId="4926"/>
    <cellStyle name="Normal 41 6 15" xfId="4424"/>
    <cellStyle name="Normal 41 6 16" xfId="3933"/>
    <cellStyle name="Normal 41 6 17" xfId="3449"/>
    <cellStyle name="Normal 41 6 18" xfId="2976"/>
    <cellStyle name="Normal 41 6 19" xfId="2510"/>
    <cellStyle name="Normal 41 6 2" xfId="14438"/>
    <cellStyle name="Normal 41 6 20" xfId="2066"/>
    <cellStyle name="Normal 41 6 21" xfId="1649"/>
    <cellStyle name="Normal 41 6 22" xfId="2027"/>
    <cellStyle name="Normal 41 6 23" xfId="909"/>
    <cellStyle name="Normal 41 6 24" xfId="596"/>
    <cellStyle name="Normal 41 6 25" xfId="341"/>
    <cellStyle name="Normal 41 6 26" xfId="16171"/>
    <cellStyle name="Normal 41 6 27" xfId="16049"/>
    <cellStyle name="Normal 41 6 28" xfId="18471"/>
    <cellStyle name="Normal 41 6 29" xfId="19956"/>
    <cellStyle name="Normal 41 6 3" xfId="11542"/>
    <cellStyle name="Normal 41 6 30" xfId="20169"/>
    <cellStyle name="Normal 41 6 31" xfId="21815"/>
    <cellStyle name="Normal 41 6 32" xfId="24418"/>
    <cellStyle name="Normal 41 6 33" xfId="25119"/>
    <cellStyle name="Normal 41 6 34" xfId="26611"/>
    <cellStyle name="Normal 41 6 4" xfId="10594"/>
    <cellStyle name="Normal 41 6 5" xfId="9633"/>
    <cellStyle name="Normal 41 6 6" xfId="9096"/>
    <cellStyle name="Normal 41 6 7" xfId="8565"/>
    <cellStyle name="Normal 41 6 8" xfId="8031"/>
    <cellStyle name="Normal 41 6 9" xfId="7505"/>
    <cellStyle name="Normal 41 7" xfId="14084"/>
    <cellStyle name="Normal 41 8" xfId="14519"/>
    <cellStyle name="Normal 41 9" xfId="12984"/>
    <cellStyle name="Normal 42" xfId="15120"/>
    <cellStyle name="Normal 42 10" xfId="14846"/>
    <cellStyle name="Normal 42 10 10" xfId="25921"/>
    <cellStyle name="Normal 42 10 2" xfId="15773"/>
    <cellStyle name="Normal 42 10 3" xfId="17617"/>
    <cellStyle name="Normal 42 10 4" xfId="15428"/>
    <cellStyle name="Normal 42 10 5" xfId="18370"/>
    <cellStyle name="Normal 42 10 6" xfId="19018"/>
    <cellStyle name="Normal 42 10 7" xfId="21757"/>
    <cellStyle name="Normal 42 10 8" xfId="19837"/>
    <cellStyle name="Normal 42 10 9" xfId="20547"/>
    <cellStyle name="Normal 42 11" xfId="6506"/>
    <cellStyle name="Normal 42 11 10" xfId="8075"/>
    <cellStyle name="Normal 42 11 11" xfId="7550"/>
    <cellStyle name="Normal 42 11 12" xfId="7024"/>
    <cellStyle name="Normal 42 11 13" xfId="6499"/>
    <cellStyle name="Normal 42 11 14" xfId="5985"/>
    <cellStyle name="Normal 42 11 15" xfId="5472"/>
    <cellStyle name="Normal 42 11 16" xfId="4966"/>
    <cellStyle name="Normal 42 11 17" xfId="4469"/>
    <cellStyle name="Normal 42 11 18" xfId="3973"/>
    <cellStyle name="Normal 42 11 19" xfId="3490"/>
    <cellStyle name="Normal 42 11 2" xfId="14413"/>
    <cellStyle name="Normal 42 11 20" xfId="3013"/>
    <cellStyle name="Normal 42 11 21" xfId="2548"/>
    <cellStyle name="Normal 42 11 22" xfId="2837"/>
    <cellStyle name="Normal 42 11 23" xfId="5491"/>
    <cellStyle name="Normal 42 11 24" xfId="1567"/>
    <cellStyle name="Normal 42 11 25" xfId="932"/>
    <cellStyle name="Normal 42 11 26" xfId="16196"/>
    <cellStyle name="Normal 42 11 27" xfId="15660"/>
    <cellStyle name="Normal 42 11 28" xfId="18374"/>
    <cellStyle name="Normal 42 11 29" xfId="16456"/>
    <cellStyle name="Normal 42 11 3" xfId="11516"/>
    <cellStyle name="Normal 42 11 30" xfId="21420"/>
    <cellStyle name="Normal 42 11 31" xfId="22932"/>
    <cellStyle name="Normal 42 11 32" xfId="24188"/>
    <cellStyle name="Normal 42 11 33" xfId="25030"/>
    <cellStyle name="Normal 42 11 34" xfId="23893"/>
    <cellStyle name="Normal 42 11 4" xfId="11469"/>
    <cellStyle name="Normal 42 11 5" xfId="14729"/>
    <cellStyle name="Normal 42 11 6" xfId="10651"/>
    <cellStyle name="Normal 42 11 7" xfId="9678"/>
    <cellStyle name="Normal 42 11 8" xfId="9140"/>
    <cellStyle name="Normal 42 11 9" xfId="8612"/>
    <cellStyle name="Normal 42 12" xfId="14085"/>
    <cellStyle name="Normal 42 12 10" xfId="24677"/>
    <cellStyle name="Normal 42 12 2" xfId="16496"/>
    <cellStyle name="Normal 42 12 3" xfId="15329"/>
    <cellStyle name="Normal 42 12 4" xfId="16913"/>
    <cellStyle name="Normal 42 12 5" xfId="20660"/>
    <cellStyle name="Normal 42 12 6" xfId="22012"/>
    <cellStyle name="Normal 42 12 7" xfId="22379"/>
    <cellStyle name="Normal 42 12 8" xfId="20280"/>
    <cellStyle name="Normal 42 12 9" xfId="23187"/>
    <cellStyle name="Normal 42 13" xfId="14107"/>
    <cellStyle name="Normal 42 13 10" xfId="25294"/>
    <cellStyle name="Normal 42 13 2" xfId="16479"/>
    <cellStyle name="Normal 42 13 3" xfId="17418"/>
    <cellStyle name="Normal 42 13 4" xfId="18215"/>
    <cellStyle name="Normal 42 13 5" xfId="19829"/>
    <cellStyle name="Normal 42 13 6" xfId="19980"/>
    <cellStyle name="Normal 42 13 7" xfId="22811"/>
    <cellStyle name="Normal 42 13 8" xfId="23511"/>
    <cellStyle name="Normal 42 13 9" xfId="24884"/>
    <cellStyle name="Normal 42 14" xfId="13984"/>
    <cellStyle name="Normal 42 14 10" xfId="26915"/>
    <cellStyle name="Normal 42 14 2" xfId="16573"/>
    <cellStyle name="Normal 42 14 3" xfId="15417"/>
    <cellStyle name="Normal 42 14 4" xfId="15815"/>
    <cellStyle name="Normal 42 14 5" xfId="19597"/>
    <cellStyle name="Normal 42 14 6" xfId="17421"/>
    <cellStyle name="Normal 42 14 7" xfId="22285"/>
    <cellStyle name="Normal 42 14 8" xfId="22174"/>
    <cellStyle name="Normal 42 14 9" xfId="20977"/>
    <cellStyle name="Normal 42 15" xfId="12960"/>
    <cellStyle name="Normal 42 15 10" xfId="27302"/>
    <cellStyle name="Normal 42 15 2" xfId="17478"/>
    <cellStyle name="Normal 42 15 3" xfId="18824"/>
    <cellStyle name="Normal 42 15 4" xfId="20152"/>
    <cellStyle name="Normal 42 15 5" xfId="21507"/>
    <cellStyle name="Normal 42 15 6" xfId="22861"/>
    <cellStyle name="Normal 42 15 7" xfId="24186"/>
    <cellStyle name="Normal 42 15 8" xfId="25436"/>
    <cellStyle name="Normal 42 15 9" xfId="26509"/>
    <cellStyle name="Normal 42 16" xfId="15502"/>
    <cellStyle name="Normal 42 17" xfId="16696"/>
    <cellStyle name="Normal 42 18" xfId="18893"/>
    <cellStyle name="Normal 42 19" xfId="20289"/>
    <cellStyle name="Normal 42 2" xfId="8228"/>
    <cellStyle name="Normal 42 2 10" xfId="8394"/>
    <cellStyle name="Normal 42 2 11" xfId="7856"/>
    <cellStyle name="Normal 42 2 12" xfId="7332"/>
    <cellStyle name="Normal 42 2 13" xfId="6807"/>
    <cellStyle name="Normal 42 2 14" xfId="6287"/>
    <cellStyle name="Normal 42 2 15" xfId="5771"/>
    <cellStyle name="Normal 42 2 16" xfId="5266"/>
    <cellStyle name="Normal 42 2 17" xfId="4764"/>
    <cellStyle name="Normal 42 2 18" xfId="4262"/>
    <cellStyle name="Normal 42 2 19" xfId="3783"/>
    <cellStyle name="Normal 42 2 2" xfId="15034"/>
    <cellStyle name="Normal 42 2 20" xfId="3296"/>
    <cellStyle name="Normal 42 2 21" xfId="2829"/>
    <cellStyle name="Normal 42 2 22" xfId="1261"/>
    <cellStyle name="Normal 42 2 23" xfId="7584"/>
    <cellStyle name="Normal 42 2 24" xfId="1616"/>
    <cellStyle name="Normal 42 2 25" xfId="3017"/>
    <cellStyle name="Normal 42 2 26" xfId="15588"/>
    <cellStyle name="Normal 42 2 27" xfId="16283"/>
    <cellStyle name="Normal 42 2 28" xfId="17621"/>
    <cellStyle name="Normal 42 2 29" xfId="18094"/>
    <cellStyle name="Normal 42 2 3" xfId="12157"/>
    <cellStyle name="Normal 42 2 30" xfId="21649"/>
    <cellStyle name="Normal 42 2 31" xfId="22015"/>
    <cellStyle name="Normal 42 2 32" xfId="24084"/>
    <cellStyle name="Normal 42 2 33" xfId="20974"/>
    <cellStyle name="Normal 42 2 34" xfId="26045"/>
    <cellStyle name="Normal 42 2 4" xfId="10168"/>
    <cellStyle name="Normal 42 2 5" xfId="10250"/>
    <cellStyle name="Normal 42 2 6" xfId="11441"/>
    <cellStyle name="Normal 42 2 7" xfId="11124"/>
    <cellStyle name="Normal 42 2 8" xfId="9455"/>
    <cellStyle name="Normal 42 2 9" xfId="8921"/>
    <cellStyle name="Normal 42 20" xfId="21393"/>
    <cellStyle name="Normal 42 21" xfId="22284"/>
    <cellStyle name="Normal 42 22" xfId="23567"/>
    <cellStyle name="Normal 42 23" xfId="25499"/>
    <cellStyle name="Normal 42 24" xfId="26425"/>
    <cellStyle name="Normal 42 3" xfId="15015"/>
    <cellStyle name="Normal 42 3 10" xfId="25652"/>
    <cellStyle name="Normal 42 3 2" xfId="15607"/>
    <cellStyle name="Normal 42 3 3" xfId="17483"/>
    <cellStyle name="Normal 42 3 4" xfId="16006"/>
    <cellStyle name="Normal 42 3 5" xfId="19357"/>
    <cellStyle name="Normal 42 3 6" xfId="21476"/>
    <cellStyle name="Normal 42 3 7" xfId="21134"/>
    <cellStyle name="Normal 42 3 8" xfId="19889"/>
    <cellStyle name="Normal 42 3 9" xfId="24379"/>
    <cellStyle name="Normal 42 4" xfId="15004"/>
    <cellStyle name="Normal 42 4 10" xfId="19641"/>
    <cellStyle name="Normal 42 4 2" xfId="15618"/>
    <cellStyle name="Normal 42 4 3" xfId="17781"/>
    <cellStyle name="Normal 42 4 4" xfId="17034"/>
    <cellStyle name="Normal 42 4 5" xfId="20342"/>
    <cellStyle name="Normal 42 4 6" xfId="16732"/>
    <cellStyle name="Normal 42 4 7" xfId="19838"/>
    <cellStyle name="Normal 42 4 8" xfId="23918"/>
    <cellStyle name="Normal 42 4 9" xfId="22756"/>
    <cellStyle name="Normal 42 5" xfId="14995"/>
    <cellStyle name="Normal 42 5 10" xfId="26232"/>
    <cellStyle name="Normal 42 5 2" xfId="15627"/>
    <cellStyle name="Normal 42 5 3" xfId="16494"/>
    <cellStyle name="Normal 42 5 4" xfId="18380"/>
    <cellStyle name="Normal 42 5 5" xfId="20079"/>
    <cellStyle name="Normal 42 5 6" xfId="18507"/>
    <cellStyle name="Normal 42 5 7" xfId="23348"/>
    <cellStyle name="Normal 42 5 8" xfId="22596"/>
    <cellStyle name="Normal 42 5 9" xfId="25035"/>
    <cellStyle name="Normal 42 6" xfId="14985"/>
    <cellStyle name="Normal 42 6 10" xfId="26046"/>
    <cellStyle name="Normal 42 6 2" xfId="15637"/>
    <cellStyle name="Normal 42 6 3" xfId="16268"/>
    <cellStyle name="Normal 42 6 4" xfId="18381"/>
    <cellStyle name="Normal 42 6 5" xfId="20009"/>
    <cellStyle name="Normal 42 6 6" xfId="17538"/>
    <cellStyle name="Normal 42 6 7" xfId="16291"/>
    <cellStyle name="Normal 42 6 8" xfId="23410"/>
    <cellStyle name="Normal 42 6 9" xfId="25036"/>
    <cellStyle name="Normal 42 7" xfId="13927"/>
    <cellStyle name="Normal 42 7 10" xfId="6818"/>
    <cellStyle name="Normal 42 7 11" xfId="6298"/>
    <cellStyle name="Normal 42 7 12" xfId="5781"/>
    <cellStyle name="Normal 42 7 13" xfId="5275"/>
    <cellStyle name="Normal 42 7 14" xfId="4775"/>
    <cellStyle name="Normal 42 7 15" xfId="4272"/>
    <cellStyle name="Normal 42 7 16" xfId="3791"/>
    <cellStyle name="Normal 42 7 17" xfId="3305"/>
    <cellStyle name="Normal 42 7 18" xfId="2839"/>
    <cellStyle name="Normal 42 7 19" xfId="2382"/>
    <cellStyle name="Normal 42 7 2" xfId="14941"/>
    <cellStyle name="Normal 42 7 20" xfId="1939"/>
    <cellStyle name="Normal 42 7 21" xfId="1539"/>
    <cellStyle name="Normal 42 7 22" xfId="1381"/>
    <cellStyle name="Normal 42 7 23" xfId="822"/>
    <cellStyle name="Normal 42 7 24" xfId="527"/>
    <cellStyle name="Normal 42 7 25" xfId="301"/>
    <cellStyle name="Normal 42 7 26" xfId="15679"/>
    <cellStyle name="Normal 42 7 27" xfId="15598"/>
    <cellStyle name="Normal 42 7 28" xfId="17008"/>
    <cellStyle name="Normal 42 7 29" xfId="17444"/>
    <cellStyle name="Normal 42 7 3" xfId="12061"/>
    <cellStyle name="Normal 42 7 30" xfId="20897"/>
    <cellStyle name="Normal 42 7 31" xfId="21066"/>
    <cellStyle name="Normal 42 7 32" xfId="22969"/>
    <cellStyle name="Normal 42 7 33" xfId="22762"/>
    <cellStyle name="Normal 42 7 34" xfId="25372"/>
    <cellStyle name="Normal 42 7 4" xfId="11118"/>
    <cellStyle name="Normal 42 7 5" xfId="9466"/>
    <cellStyle name="Normal 42 7 6" xfId="8932"/>
    <cellStyle name="Normal 42 7 7" xfId="8404"/>
    <cellStyle name="Normal 42 7 8" xfId="7867"/>
    <cellStyle name="Normal 42 7 9" xfId="7343"/>
    <cellStyle name="Normal 42 8" xfId="12483"/>
    <cellStyle name="Normal 42 8 10" xfId="7591"/>
    <cellStyle name="Normal 42 8 11" xfId="7065"/>
    <cellStyle name="Normal 42 8 12" xfId="6542"/>
    <cellStyle name="Normal 42 8 13" xfId="6024"/>
    <cellStyle name="Normal 42 8 14" xfId="5513"/>
    <cellStyle name="Normal 42 8 15" xfId="5006"/>
    <cellStyle name="Normal 42 8 16" xfId="4507"/>
    <cellStyle name="Normal 42 8 17" xfId="4006"/>
    <cellStyle name="Normal 42 8 18" xfId="3528"/>
    <cellStyle name="Normal 42 8 19" xfId="3050"/>
    <cellStyle name="Normal 42 8 2" xfId="14897"/>
    <cellStyle name="Normal 42 8 20" xfId="2579"/>
    <cellStyle name="Normal 42 8 21" xfId="2133"/>
    <cellStyle name="Normal 42 8 22" xfId="1600"/>
    <cellStyle name="Normal 42 8 23" xfId="3016"/>
    <cellStyle name="Normal 42 8 24" xfId="1148"/>
    <cellStyle name="Normal 42 8 25" xfId="632"/>
    <cellStyle name="Normal 42 8 26" xfId="15723"/>
    <cellStyle name="Normal 42 8 27" xfId="16611"/>
    <cellStyle name="Normal 42 8 28" xfId="18204"/>
    <cellStyle name="Normal 42 8 29" xfId="17159"/>
    <cellStyle name="Normal 42 8 3" xfId="12014"/>
    <cellStyle name="Normal 42 8 30" xfId="21166"/>
    <cellStyle name="Normal 42 8 31" xfId="20809"/>
    <cellStyle name="Normal 42 8 32" xfId="23499"/>
    <cellStyle name="Normal 42 8 33" xfId="24874"/>
    <cellStyle name="Normal 42 8 34" xfId="26418"/>
    <cellStyle name="Normal 42 8 4" xfId="11968"/>
    <cellStyle name="Normal 42 8 5" xfId="10749"/>
    <cellStyle name="Normal 42 8 6" xfId="9984"/>
    <cellStyle name="Normal 42 8 7" xfId="9184"/>
    <cellStyle name="Normal 42 8 8" xfId="8653"/>
    <cellStyle name="Normal 42 8 9" xfId="8121"/>
    <cellStyle name="Normal 42 9" xfId="13961"/>
    <cellStyle name="Normal 42 9 10" xfId="11321"/>
    <cellStyle name="Normal 42 9 11" xfId="9756"/>
    <cellStyle name="Normal 42 9 12" xfId="12306"/>
    <cellStyle name="Normal 42 9 13" xfId="9712"/>
    <cellStyle name="Normal 42 9 14" xfId="12360"/>
    <cellStyle name="Normal 42 9 15" xfId="10328"/>
    <cellStyle name="Normal 42 9 16" xfId="10963"/>
    <cellStyle name="Normal 42 9 17" xfId="12100"/>
    <cellStyle name="Normal 42 9 18" xfId="10238"/>
    <cellStyle name="Normal 42 9 19" xfId="9906"/>
    <cellStyle name="Normal 42 9 2" xfId="14912"/>
    <cellStyle name="Normal 42 9 20" xfId="10944"/>
    <cellStyle name="Normal 42 9 21" xfId="10985"/>
    <cellStyle name="Normal 42 9 22" xfId="958"/>
    <cellStyle name="Normal 42 9 23" xfId="3314"/>
    <cellStyle name="Normal 42 9 24" xfId="5097"/>
    <cellStyle name="Normal 42 9 25" xfId="2303"/>
    <cellStyle name="Normal 42 9 26" xfId="15708"/>
    <cellStyle name="Normal 42 9 27" xfId="15915"/>
    <cellStyle name="Normal 42 9 28" xfId="16568"/>
    <cellStyle name="Normal 42 9 29" xfId="19419"/>
    <cellStyle name="Normal 42 9 3" xfId="12029"/>
    <cellStyle name="Normal 42 9 30" xfId="21886"/>
    <cellStyle name="Normal 42 9 31" xfId="20951"/>
    <cellStyle name="Normal 42 9 32" xfId="21914"/>
    <cellStyle name="Normal 42 9 33" xfId="23471"/>
    <cellStyle name="Normal 42 9 34" xfId="22255"/>
    <cellStyle name="Normal 42 9 4" xfId="9734"/>
    <cellStyle name="Normal 42 9 5" xfId="12333"/>
    <cellStyle name="Normal 42 9 6" xfId="10598"/>
    <cellStyle name="Normal 42 9 7" xfId="10745"/>
    <cellStyle name="Normal 42 9 8" xfId="10822"/>
    <cellStyle name="Normal 42 9 9" xfId="10737"/>
    <cellStyle name="Normal 43" xfId="15118"/>
    <cellStyle name="Normal 43 10" xfId="12078"/>
    <cellStyle name="Normal 43 10 10" xfId="7482"/>
    <cellStyle name="Normal 43 10 11" xfId="6957"/>
    <cellStyle name="Normal 43 10 12" xfId="6433"/>
    <cellStyle name="Normal 43 10 13" xfId="5916"/>
    <cellStyle name="Normal 43 10 14" xfId="5406"/>
    <cellStyle name="Normal 43 10 15" xfId="4904"/>
    <cellStyle name="Normal 43 10 16" xfId="4404"/>
    <cellStyle name="Normal 43 10 17" xfId="3912"/>
    <cellStyle name="Normal 43 10 18" xfId="3428"/>
    <cellStyle name="Normal 43 10 19" xfId="2956"/>
    <cellStyle name="Normal 43 10 2" xfId="14829"/>
    <cellStyle name="Normal 43 10 20" xfId="2493"/>
    <cellStyle name="Normal 43 10 21" xfId="2044"/>
    <cellStyle name="Normal 43 10 22" xfId="1821"/>
    <cellStyle name="Normal 43 10 23" xfId="2580"/>
    <cellStyle name="Normal 43 10 24" xfId="895"/>
    <cellStyle name="Normal 43 10 25" xfId="587"/>
    <cellStyle name="Normal 43 10 26" xfId="15790"/>
    <cellStyle name="Normal 43 10 27" xfId="17710"/>
    <cellStyle name="Normal 43 10 28" xfId="18597"/>
    <cellStyle name="Normal 43 10 29" xfId="19315"/>
    <cellStyle name="Normal 43 10 3" xfId="11937"/>
    <cellStyle name="Normal 43 10 30" xfId="20699"/>
    <cellStyle name="Normal 43 10 31" xfId="22622"/>
    <cellStyle name="Normal 43 10 32" xfId="24527"/>
    <cellStyle name="Normal 43 10 33" xfId="25231"/>
    <cellStyle name="Normal 43 10 34" xfId="25148"/>
    <cellStyle name="Normal 43 10 4" xfId="12187"/>
    <cellStyle name="Normal 43 10 5" xfId="10618"/>
    <cellStyle name="Normal 43 10 6" xfId="9610"/>
    <cellStyle name="Normal 43 10 7" xfId="9073"/>
    <cellStyle name="Normal 43 10 8" xfId="8542"/>
    <cellStyle name="Normal 43 10 9" xfId="8007"/>
    <cellStyle name="Normal 43 11" xfId="13506"/>
    <cellStyle name="Normal 43 11 10" xfId="12118"/>
    <cellStyle name="Normal 43 11 11" xfId="10952"/>
    <cellStyle name="Normal 43 11 12" xfId="10625"/>
    <cellStyle name="Normal 43 11 13" xfId="12377"/>
    <cellStyle name="Normal 43 11 14" xfId="10433"/>
    <cellStyle name="Normal 43 11 15" xfId="10820"/>
    <cellStyle name="Normal 43 11 16" xfId="10760"/>
    <cellStyle name="Normal 43 11 17" xfId="10472"/>
    <cellStyle name="Normal 43 11 18" xfId="10222"/>
    <cellStyle name="Normal 43 11 19" xfId="9277"/>
    <cellStyle name="Normal 43 11 2" xfId="14411"/>
    <cellStyle name="Normal 43 11 20" xfId="8747"/>
    <cellStyle name="Normal 43 11 21" xfId="8213"/>
    <cellStyle name="Normal 43 11 22" xfId="2436"/>
    <cellStyle name="Normal 43 11 23" xfId="1586"/>
    <cellStyle name="Normal 43 11 24" xfId="2255"/>
    <cellStyle name="Normal 43 11 25" xfId="959"/>
    <cellStyle name="Normal 43 11 26" xfId="16198"/>
    <cellStyle name="Normal 43 11 27" xfId="16465"/>
    <cellStyle name="Normal 43 11 28" xfId="15878"/>
    <cellStyle name="Normal 43 11 29" xfId="19504"/>
    <cellStyle name="Normal 43 11 3" xfId="11514"/>
    <cellStyle name="Normal 43 11 30" xfId="18573"/>
    <cellStyle name="Normal 43 11 31" xfId="22104"/>
    <cellStyle name="Normal 43 11 32" xfId="24148"/>
    <cellStyle name="Normal 43 11 33" xfId="18924"/>
    <cellStyle name="Normal 43 11 34" xfId="25011"/>
    <cellStyle name="Normal 43 11 4" xfId="10272"/>
    <cellStyle name="Normal 43 11 5" xfId="11796"/>
    <cellStyle name="Normal 43 11 6" xfId="11280"/>
    <cellStyle name="Normal 43 11 7" xfId="9735"/>
    <cellStyle name="Normal 43 11 8" xfId="12332"/>
    <cellStyle name="Normal 43 11 9" xfId="10915"/>
    <cellStyle name="Normal 43 12" xfId="14106"/>
    <cellStyle name="Normal 43 12 10" xfId="24763"/>
    <cellStyle name="Normal 43 12 2" xfId="16480"/>
    <cellStyle name="Normal 43 12 3" xfId="17985"/>
    <cellStyle name="Normal 43 12 4" xfId="18109"/>
    <cellStyle name="Normal 43 12 5" xfId="20103"/>
    <cellStyle name="Normal 43 12 6" xfId="19745"/>
    <cellStyle name="Normal 43 12 7" xfId="22185"/>
    <cellStyle name="Normal 43 12 8" xfId="24131"/>
    <cellStyle name="Normal 43 12 9" xfId="24788"/>
    <cellStyle name="Normal 43 13" xfId="14078"/>
    <cellStyle name="Normal 43 13 10" xfId="25734"/>
    <cellStyle name="Normal 43 13 2" xfId="16502"/>
    <cellStyle name="Normal 43 13 3" xfId="15468"/>
    <cellStyle name="Normal 43 13 4" xfId="15905"/>
    <cellStyle name="Normal 43 13 5" xfId="20651"/>
    <cellStyle name="Normal 43 13 6" xfId="21753"/>
    <cellStyle name="Normal 43 13 7" xfId="22310"/>
    <cellStyle name="Normal 43 13 8" xfId="21050"/>
    <cellStyle name="Normal 43 13 9" xfId="22714"/>
    <cellStyle name="Normal 43 14" xfId="14230"/>
    <cellStyle name="Normal 43 14 10" xfId="6633"/>
    <cellStyle name="Normal 43 14 11" xfId="6114"/>
    <cellStyle name="Normal 43 14 12" xfId="5602"/>
    <cellStyle name="Normal 43 14 13" xfId="5094"/>
    <cellStyle name="Normal 43 14 14" xfId="4595"/>
    <cellStyle name="Normal 43 14 15" xfId="4093"/>
    <cellStyle name="Normal 43 14 16" xfId="3616"/>
    <cellStyle name="Normal 43 14 17" xfId="3134"/>
    <cellStyle name="Normal 43 14 18" xfId="2662"/>
    <cellStyle name="Normal 43 14 19" xfId="2214"/>
    <cellStyle name="Normal 43 14 2" xfId="14535"/>
    <cellStyle name="Normal 43 14 20" xfId="1791"/>
    <cellStyle name="Normal 43 14 21" xfId="1396"/>
    <cellStyle name="Normal 43 14 22" xfId="2341"/>
    <cellStyle name="Normal 43 14 23" xfId="701"/>
    <cellStyle name="Normal 43 14 24" xfId="422"/>
    <cellStyle name="Normal 43 14 25" xfId="219"/>
    <cellStyle name="Normal 43 14 26" xfId="16074"/>
    <cellStyle name="Normal 43 14 27" xfId="17372"/>
    <cellStyle name="Normal 43 14 28" xfId="18859"/>
    <cellStyle name="Normal 43 14 29" xfId="19984"/>
    <cellStyle name="Normal 43 14 3" xfId="11642"/>
    <cellStyle name="Normal 43 14 30" xfId="21255"/>
    <cellStyle name="Normal 43 14 31" xfId="21580"/>
    <cellStyle name="Normal 43 14 32" xfId="22418"/>
    <cellStyle name="Normal 43 14 33" xfId="25465"/>
    <cellStyle name="Normal 43 14 34" xfId="26382"/>
    <cellStyle name="Normal 43 14 4" xfId="11227"/>
    <cellStyle name="Normal 43 14 5" xfId="9274"/>
    <cellStyle name="Normal 43 14 6" xfId="8744"/>
    <cellStyle name="Normal 43 14 7" xfId="8210"/>
    <cellStyle name="Normal 43 14 8" xfId="7682"/>
    <cellStyle name="Normal 43 14 9" xfId="7156"/>
    <cellStyle name="Normal 43 15" xfId="12964"/>
    <cellStyle name="Normal 43 15 10" xfId="27300"/>
    <cellStyle name="Normal 43 15 2" xfId="17474"/>
    <cellStyle name="Normal 43 15 3" xfId="18820"/>
    <cellStyle name="Normal 43 15 4" xfId="20148"/>
    <cellStyle name="Normal 43 15 5" xfId="21503"/>
    <cellStyle name="Normal 43 15 6" xfId="22857"/>
    <cellStyle name="Normal 43 15 7" xfId="24182"/>
    <cellStyle name="Normal 43 15 8" xfId="25432"/>
    <cellStyle name="Normal 43 15 9" xfId="26506"/>
    <cellStyle name="Normal 43 16" xfId="15504"/>
    <cellStyle name="Normal 43 17" xfId="17288"/>
    <cellStyle name="Normal 43 18" xfId="18048"/>
    <cellStyle name="Normal 43 19" xfId="19469"/>
    <cellStyle name="Normal 43 2" xfId="15032"/>
    <cellStyle name="Normal 43 2 10" xfId="24501"/>
    <cellStyle name="Normal 43 2 2" xfId="15590"/>
    <cellStyle name="Normal 43 2 3" xfId="17455"/>
    <cellStyle name="Normal 43 2 4" xfId="16954"/>
    <cellStyle name="Normal 43 2 5" xfId="19876"/>
    <cellStyle name="Normal 43 2 6" xfId="17134"/>
    <cellStyle name="Normal 43 2 7" xfId="23162"/>
    <cellStyle name="Normal 43 2 8" xfId="20810"/>
    <cellStyle name="Normal 43 2 9" xfId="23717"/>
    <cellStyle name="Normal 43 20" xfId="20390"/>
    <cellStyle name="Normal 43 21" xfId="22057"/>
    <cellStyle name="Normal 43 22" xfId="21744"/>
    <cellStyle name="Normal 43 23" xfId="24732"/>
    <cellStyle name="Normal 43 24" xfId="26429"/>
    <cellStyle name="Normal 43 3" xfId="15013"/>
    <cellStyle name="Normal 43 3 10" xfId="26546"/>
    <cellStyle name="Normal 43 3 2" xfId="15609"/>
    <cellStyle name="Normal 43 3 3" xfId="16510"/>
    <cellStyle name="Normal 43 3 4" xfId="18829"/>
    <cellStyle name="Normal 43 3 5" xfId="18263"/>
    <cellStyle name="Normal 43 3 6" xfId="19595"/>
    <cellStyle name="Normal 43 3 7" xfId="22644"/>
    <cellStyle name="Normal 43 3 8" xfId="23766"/>
    <cellStyle name="Normal 43 3 9" xfId="25440"/>
    <cellStyle name="Normal 43 4" xfId="15002"/>
    <cellStyle name="Normal 43 4 10" xfId="26767"/>
    <cellStyle name="Normal 43 4 2" xfId="15620"/>
    <cellStyle name="Normal 43 4 3" xfId="16234"/>
    <cellStyle name="Normal 43 4 4" xfId="19121"/>
    <cellStyle name="Normal 43 4 5" xfId="15442"/>
    <cellStyle name="Normal 43 4 6" xfId="21136"/>
    <cellStyle name="Normal 43 4 7" xfId="18258"/>
    <cellStyle name="Normal 43 4 8" xfId="24506"/>
    <cellStyle name="Normal 43 4 9" xfId="25708"/>
    <cellStyle name="Normal 43 5" xfId="14993"/>
    <cellStyle name="Normal 43 5 10" xfId="25302"/>
    <cellStyle name="Normal 43 5 2" xfId="15629"/>
    <cellStyle name="Normal 43 5 3" xfId="17784"/>
    <cellStyle name="Normal 43 5 4" xfId="15331"/>
    <cellStyle name="Normal 43 5 5" xfId="20364"/>
    <cellStyle name="Normal 43 5 6" xfId="21336"/>
    <cellStyle name="Normal 43 5 7" xfId="18464"/>
    <cellStyle name="Normal 43 5 8" xfId="23920"/>
    <cellStyle name="Normal 43 5 9" xfId="23235"/>
    <cellStyle name="Normal 43 6" xfId="14983"/>
    <cellStyle name="Normal 43 6 10" xfId="24970"/>
    <cellStyle name="Normal 43 6 2" xfId="15639"/>
    <cellStyle name="Normal 43 6 3" xfId="17944"/>
    <cellStyle name="Normal 43 6 4" xfId="17345"/>
    <cellStyle name="Normal 43 6 5" xfId="17536"/>
    <cellStyle name="Normal 43 6 6" xfId="20385"/>
    <cellStyle name="Normal 43 6 7" xfId="20788"/>
    <cellStyle name="Normal 43 6 8" xfId="24086"/>
    <cellStyle name="Normal 43 6 9" xfId="23383"/>
    <cellStyle name="Normal 43 7" xfId="14939"/>
    <cellStyle name="Normal 43 7 10" xfId="26255"/>
    <cellStyle name="Normal 43 7 2" xfId="15681"/>
    <cellStyle name="Normal 43 7 3" xfId="16343"/>
    <cellStyle name="Normal 43 7 4" xfId="16662"/>
    <cellStyle name="Normal 43 7 5" xfId="20259"/>
    <cellStyle name="Normal 43 7 6" xfId="18039"/>
    <cellStyle name="Normal 43 7 7" xfId="22648"/>
    <cellStyle name="Normal 43 7 8" xfId="21523"/>
    <cellStyle name="Normal 43 7 9" xfId="20785"/>
    <cellStyle name="Normal 43 8" xfId="12133"/>
    <cellStyle name="Normal 43 8 10" xfId="10619"/>
    <cellStyle name="Normal 43 8 11" xfId="10765"/>
    <cellStyle name="Normal 43 8 12" xfId="10212"/>
    <cellStyle name="Normal 43 8 13" xfId="11591"/>
    <cellStyle name="Normal 43 8 14" xfId="11111"/>
    <cellStyle name="Normal 43 8 15" xfId="10153"/>
    <cellStyle name="Normal 43 8 16" xfId="10671"/>
    <cellStyle name="Normal 43 8 17" xfId="9647"/>
    <cellStyle name="Normal 43 8 18" xfId="9109"/>
    <cellStyle name="Normal 43 8 19" xfId="8580"/>
    <cellStyle name="Normal 43 8 2" xfId="14898"/>
    <cellStyle name="Normal 43 8 20" xfId="8044"/>
    <cellStyle name="Normal 43 8 21" xfId="7518"/>
    <cellStyle name="Normal 43 8 22" xfId="1713"/>
    <cellStyle name="Normal 43 8 23" xfId="2715"/>
    <cellStyle name="Normal 43 8 24" xfId="1134"/>
    <cellStyle name="Normal 43 8 25" xfId="1530"/>
    <cellStyle name="Normal 43 8 26" xfId="15722"/>
    <cellStyle name="Normal 43 8 27" xfId="16746"/>
    <cellStyle name="Normal 43 8 28" xfId="18608"/>
    <cellStyle name="Normal 43 8 29" xfId="20335"/>
    <cellStyle name="Normal 43 8 3" xfId="12015"/>
    <cellStyle name="Normal 43 8 30" xfId="21584"/>
    <cellStyle name="Normal 43 8 31" xfId="20772"/>
    <cellStyle name="Normal 43 8 32" xfId="23606"/>
    <cellStyle name="Normal 43 8 33" xfId="25241"/>
    <cellStyle name="Normal 43 8 34" xfId="23997"/>
    <cellStyle name="Normal 43 8 4" xfId="11919"/>
    <cellStyle name="Normal 43 8 5" xfId="11242"/>
    <cellStyle name="Normal 43 8 6" xfId="9965"/>
    <cellStyle name="Normal 43 8 7" xfId="10609"/>
    <cellStyle name="Normal 43 8 8" xfId="12370"/>
    <cellStyle name="Normal 43 8 9" xfId="10246"/>
    <cellStyle name="Normal 43 9" xfId="14910"/>
    <cellStyle name="Normal 43 9 10" xfId="26250"/>
    <cellStyle name="Normal 43 9 2" xfId="15710"/>
    <cellStyle name="Normal 43 9 3" xfId="17518"/>
    <cellStyle name="Normal 43 9 4" xfId="16714"/>
    <cellStyle name="Normal 43 9 5" xfId="19997"/>
    <cellStyle name="Normal 43 9 6" xfId="19724"/>
    <cellStyle name="Normal 43 9 7" xfId="23272"/>
    <cellStyle name="Normal 43 9 8" xfId="23151"/>
    <cellStyle name="Normal 43 9 9" xfId="23581"/>
    <cellStyle name="Normal 44" xfId="13565"/>
    <cellStyle name="Normal 44 10" xfId="13075"/>
    <cellStyle name="Normal 44 10 10" xfId="27255"/>
    <cellStyle name="Normal 44 10 2" xfId="17367"/>
    <cellStyle name="Normal 44 10 3" xfId="18712"/>
    <cellStyle name="Normal 44 10 4" xfId="20044"/>
    <cellStyle name="Normal 44 10 5" xfId="21395"/>
    <cellStyle name="Normal 44 10 6" xfId="22751"/>
    <cellStyle name="Normal 44 10 7" xfId="24080"/>
    <cellStyle name="Normal 44 10 8" xfId="25335"/>
    <cellStyle name="Normal 44 10 9" xfId="26426"/>
    <cellStyle name="Normal 44 11" xfId="14113"/>
    <cellStyle name="Normal 44 12" xfId="12144"/>
    <cellStyle name="Normal 44 13" xfId="11062"/>
    <cellStyle name="Normal 44 14" xfId="12158"/>
    <cellStyle name="Normal 44 15" xfId="10430"/>
    <cellStyle name="Normal 44 16" xfId="9632"/>
    <cellStyle name="Normal 44 17" xfId="9095"/>
    <cellStyle name="Normal 44 18" xfId="8564"/>
    <cellStyle name="Normal 44 19" xfId="8030"/>
    <cellStyle name="Normal 44 2" xfId="15021"/>
    <cellStyle name="Normal 44 2 10" xfId="25311"/>
    <cellStyle name="Normal 44 2 2" xfId="15699"/>
    <cellStyle name="Normal 44 2 3" xfId="17253"/>
    <cellStyle name="Normal 44 2 4" xfId="15454"/>
    <cellStyle name="Normal 44 2 5" xfId="19384"/>
    <cellStyle name="Normal 44 2 6" xfId="16567"/>
    <cellStyle name="Normal 44 2 7" xfId="22773"/>
    <cellStyle name="Normal 44 2 8" xfId="23989"/>
    <cellStyle name="Normal 44 2 9" xfId="21192"/>
    <cellStyle name="Normal 44 20" xfId="7504"/>
    <cellStyle name="Normal 44 21" xfId="6979"/>
    <cellStyle name="Normal 44 22" xfId="6455"/>
    <cellStyle name="Normal 44 23" xfId="5939"/>
    <cellStyle name="Normal 44 24" xfId="5428"/>
    <cellStyle name="Normal 44 25" xfId="4925"/>
    <cellStyle name="Normal 44 26" xfId="4423"/>
    <cellStyle name="Normal 44 27" xfId="3932"/>
    <cellStyle name="Normal 44 28" xfId="3448"/>
    <cellStyle name="Normal 44 29" xfId="2975"/>
    <cellStyle name="Normal 44 3" xfId="14799"/>
    <cellStyle name="Normal 44 3 10" xfId="25872"/>
    <cellStyle name="Normal 44 3 2" xfId="15818"/>
    <cellStyle name="Normal 44 3 3" xfId="15530"/>
    <cellStyle name="Normal 44 3 4" xfId="18411"/>
    <cellStyle name="Normal 44 3 5" xfId="19368"/>
    <cellStyle name="Normal 44 3 6" xfId="21882"/>
    <cellStyle name="Normal 44 3 7" xfId="19459"/>
    <cellStyle name="Normal 44 3 8" xfId="23319"/>
    <cellStyle name="Normal 44 3 9" xfId="25065"/>
    <cellStyle name="Normal 44 30" xfId="2509"/>
    <cellStyle name="Normal 44 31" xfId="1605"/>
    <cellStyle name="Normal 44 32" xfId="7988"/>
    <cellStyle name="Normal 44 33" xfId="3697"/>
    <cellStyle name="Normal 44 34" xfId="908"/>
    <cellStyle name="Normal 44 35" xfId="15601"/>
    <cellStyle name="Normal 44 36" xfId="15783"/>
    <cellStyle name="Normal 44 37" xfId="17823"/>
    <cellStyle name="Normal 44 38" xfId="20606"/>
    <cellStyle name="Normal 44 39" xfId="21541"/>
    <cellStyle name="Normal 44 4" xfId="15070"/>
    <cellStyle name="Normal 44 4 10" xfId="23790"/>
    <cellStyle name="Normal 44 4 2" xfId="15552"/>
    <cellStyle name="Normal 44 4 3" xfId="16761"/>
    <cellStyle name="Normal 44 4 4" xfId="18948"/>
    <cellStyle name="Normal 44 4 5" xfId="20128"/>
    <cellStyle name="Normal 44 4 6" xfId="17805"/>
    <cellStyle name="Normal 44 4 7" xfId="20700"/>
    <cellStyle name="Normal 44 4 8" xfId="23618"/>
    <cellStyle name="Normal 44 4 9" xfId="25546"/>
    <cellStyle name="Normal 44 40" xfId="23008"/>
    <cellStyle name="Normal 44 41" xfId="21997"/>
    <cellStyle name="Normal 44 42" xfId="23962"/>
    <cellStyle name="Normal 44 43" xfId="26190"/>
    <cellStyle name="Normal 44 5" xfId="14806"/>
    <cellStyle name="Normal 44 5 10" xfId="25033"/>
    <cellStyle name="Normal 44 5 2" xfId="15812"/>
    <cellStyle name="Normal 44 5 3" xfId="15856"/>
    <cellStyle name="Normal 44 5 4" xfId="17446"/>
    <cellStyle name="Normal 44 5 5" xfId="20309"/>
    <cellStyle name="Normal 44 5 6" xfId="21312"/>
    <cellStyle name="Normal 44 5 7" xfId="17290"/>
    <cellStyle name="Normal 44 5 8" xfId="22190"/>
    <cellStyle name="Normal 44 5 9" xfId="22534"/>
    <cellStyle name="Normal 44 6" xfId="14352"/>
    <cellStyle name="Normal 44 6 10" xfId="26043"/>
    <cellStyle name="Normal 44 6 2" xfId="16255"/>
    <cellStyle name="Normal 44 6 3" xfId="16886"/>
    <cellStyle name="Normal 44 6 4" xfId="17029"/>
    <cellStyle name="Normal 44 6 5" xfId="19516"/>
    <cellStyle name="Normal 44 6 6" xfId="21902"/>
    <cellStyle name="Normal 44 6 7" xfId="22119"/>
    <cellStyle name="Normal 44 6 8" xfId="24321"/>
    <cellStyle name="Normal 44 6 9" xfId="22698"/>
    <cellStyle name="Normal 44 7" xfId="13977"/>
    <cellStyle name="Normal 44 7 10" xfId="7305"/>
    <cellStyle name="Normal 44 7 11" xfId="6780"/>
    <cellStyle name="Normal 44 7 12" xfId="6260"/>
    <cellStyle name="Normal 44 7 13" xfId="5745"/>
    <cellStyle name="Normal 44 7 14" xfId="5238"/>
    <cellStyle name="Normal 44 7 15" xfId="4738"/>
    <cellStyle name="Normal 44 7 16" xfId="4236"/>
    <cellStyle name="Normal 44 7 17" xfId="3755"/>
    <cellStyle name="Normal 44 7 18" xfId="3271"/>
    <cellStyle name="Normal 44 7 19" xfId="2802"/>
    <cellStyle name="Normal 44 7 2" xfId="14451"/>
    <cellStyle name="Normal 44 7 20" xfId="2349"/>
    <cellStyle name="Normal 44 7 21" xfId="1913"/>
    <cellStyle name="Normal 44 7 22" xfId="1664"/>
    <cellStyle name="Normal 44 7 23" xfId="1527"/>
    <cellStyle name="Normal 44 7 24" xfId="805"/>
    <cellStyle name="Normal 44 7 25" xfId="513"/>
    <cellStyle name="Normal 44 7 26" xfId="16158"/>
    <cellStyle name="Normal 44 7 27" xfId="17299"/>
    <cellStyle name="Normal 44 7 28" xfId="19311"/>
    <cellStyle name="Normal 44 7 29" xfId="17620"/>
    <cellStyle name="Normal 44 7 3" xfId="11556"/>
    <cellStyle name="Normal 44 7 30" xfId="21088"/>
    <cellStyle name="Normal 44 7 31" xfId="22818"/>
    <cellStyle name="Normal 44 7 32" xfId="22375"/>
    <cellStyle name="Normal 44 7 33" xfId="25879"/>
    <cellStyle name="Normal 44 7 34" xfId="26813"/>
    <cellStyle name="Normal 44 7 4" xfId="11980"/>
    <cellStyle name="Normal 44 7 5" xfId="11148"/>
    <cellStyle name="Normal 44 7 6" xfId="9426"/>
    <cellStyle name="Normal 44 7 7" xfId="8893"/>
    <cellStyle name="Normal 44 7 8" xfId="8364"/>
    <cellStyle name="Normal 44 7 9" xfId="7830"/>
    <cellStyle name="Normal 44 8" xfId="14301"/>
    <cellStyle name="Normal 44 8 10" xfId="26177"/>
    <cellStyle name="Normal 44 8 2" xfId="16306"/>
    <cellStyle name="Normal 44 8 3" xfId="17156"/>
    <cellStyle name="Normal 44 8 4" xfId="18058"/>
    <cellStyle name="Normal 44 8 5" xfId="18537"/>
    <cellStyle name="Normal 44 8 6" xfId="19332"/>
    <cellStyle name="Normal 44 8 7" xfId="22594"/>
    <cellStyle name="Normal 44 8 8" xfId="21991"/>
    <cellStyle name="Normal 44 8 9" xfId="24742"/>
    <cellStyle name="Normal 44 9" xfId="13857"/>
    <cellStyle name="Normal 44 9 10" xfId="26948"/>
    <cellStyle name="Normal 44 9 2" xfId="16665"/>
    <cellStyle name="Normal 44 9 3" xfId="18018"/>
    <cellStyle name="Normal 44 9 4" xfId="19355"/>
    <cellStyle name="Normal 44 9 5" xfId="20710"/>
    <cellStyle name="Normal 44 9 6" xfId="22072"/>
    <cellStyle name="Normal 44 9 7" xfId="23423"/>
    <cellStyle name="Normal 44 9 8" xfId="24704"/>
    <cellStyle name="Normal 44 9 9" xfId="25912"/>
    <cellStyle name="Normal 45" xfId="15010"/>
    <cellStyle name="Normal 45 10" xfId="13074"/>
    <cellStyle name="Normal 45 10 10" xfId="27256"/>
    <cellStyle name="Normal 45 10 2" xfId="17368"/>
    <cellStyle name="Normal 45 10 3" xfId="18713"/>
    <cellStyle name="Normal 45 10 4" xfId="20045"/>
    <cellStyle name="Normal 45 10 5" xfId="21396"/>
    <cellStyle name="Normal 45 10 6" xfId="22752"/>
    <cellStyle name="Normal 45 10 7" xfId="24081"/>
    <cellStyle name="Normal 45 10 8" xfId="25336"/>
    <cellStyle name="Normal 45 10 9" xfId="26427"/>
    <cellStyle name="Normal 45 11" xfId="15612"/>
    <cellStyle name="Normal 45 12" xfId="17459"/>
    <cellStyle name="Normal 45 13" xfId="15350"/>
    <cellStyle name="Normal 45 14" xfId="19761"/>
    <cellStyle name="Normal 45 15" xfId="21254"/>
    <cellStyle name="Normal 45 16" xfId="21021"/>
    <cellStyle name="Normal 45 17" xfId="23873"/>
    <cellStyle name="Normal 45 18" xfId="22749"/>
    <cellStyle name="Normal 45 19" xfId="25920"/>
    <cellStyle name="Normal 45 2" xfId="14919"/>
    <cellStyle name="Normal 45 2 10" xfId="26534"/>
    <cellStyle name="Normal 45 2 2" xfId="15701"/>
    <cellStyle name="Normal 45 2 3" xfId="16262"/>
    <cellStyle name="Normal 45 2 4" xfId="18600"/>
    <cellStyle name="Normal 45 2 5" xfId="20622"/>
    <cellStyle name="Normal 45 2 6" xfId="21602"/>
    <cellStyle name="Normal 45 2 7" xfId="23067"/>
    <cellStyle name="Normal 45 2 8" xfId="23774"/>
    <cellStyle name="Normal 45 2 9" xfId="25234"/>
    <cellStyle name="Normal 45 3" xfId="14795"/>
    <cellStyle name="Normal 45 3 10" xfId="26001"/>
    <cellStyle name="Normal 45 3 2" xfId="15822"/>
    <cellStyle name="Normal 45 3 3" xfId="16247"/>
    <cellStyle name="Normal 45 3 4" xfId="18804"/>
    <cellStyle name="Normal 45 3 5" xfId="20526"/>
    <cellStyle name="Normal 45 3 6" xfId="19805"/>
    <cellStyle name="Normal 45 3 7" xfId="21762"/>
    <cellStyle name="Normal 45 3 8" xfId="23758"/>
    <cellStyle name="Normal 45 3 9" xfId="25417"/>
    <cellStyle name="Normal 45 4" xfId="13721"/>
    <cellStyle name="Normal 45 4 10" xfId="11430"/>
    <cellStyle name="Normal 45 4 11" xfId="11340"/>
    <cellStyle name="Normal 45 4 12" xfId="10984"/>
    <cellStyle name="Normal 45 4 13" xfId="10100"/>
    <cellStyle name="Normal 45 4 14" xfId="10209"/>
    <cellStyle name="Normal 45 4 15" xfId="9995"/>
    <cellStyle name="Normal 45 4 16" xfId="9326"/>
    <cellStyle name="Normal 45 4 17" xfId="8796"/>
    <cellStyle name="Normal 45 4 18" xfId="8265"/>
    <cellStyle name="Normal 45 4 19" xfId="7734"/>
    <cellStyle name="Normal 45 4 2" xfId="14747"/>
    <cellStyle name="Normal 45 4 20" xfId="7208"/>
    <cellStyle name="Normal 45 4 21" xfId="6684"/>
    <cellStyle name="Normal 45 4 22" xfId="7652"/>
    <cellStyle name="Normal 45 4 23" xfId="1290"/>
    <cellStyle name="Normal 45 4 24" xfId="3632"/>
    <cellStyle name="Normal 45 4 25" xfId="2503"/>
    <cellStyle name="Normal 45 4 26" xfId="15869"/>
    <cellStyle name="Normal 45 4 27" xfId="16121"/>
    <cellStyle name="Normal 45 4 28" xfId="16856"/>
    <cellStyle name="Normal 45 4 29" xfId="19359"/>
    <cellStyle name="Normal 45 4 3" xfId="11852"/>
    <cellStyle name="Normal 45 4 30" xfId="19783"/>
    <cellStyle name="Normal 45 4 31" xfId="22528"/>
    <cellStyle name="Normal 45 4 32" xfId="21232"/>
    <cellStyle name="Normal 45 4 33" xfId="24293"/>
    <cellStyle name="Normal 45 4 34" xfId="24600"/>
    <cellStyle name="Normal 45 4 4" xfId="12155"/>
    <cellStyle name="Normal 45 4 5" xfId="10215"/>
    <cellStyle name="Normal 45 4 6" xfId="11825"/>
    <cellStyle name="Normal 45 4 7" xfId="11444"/>
    <cellStyle name="Normal 45 4 8" xfId="10134"/>
    <cellStyle name="Normal 45 4 9" xfId="11688"/>
    <cellStyle name="Normal 45 5" xfId="14708"/>
    <cellStyle name="Normal 45 5 10" xfId="26778"/>
    <cellStyle name="Normal 45 5 2" xfId="15904"/>
    <cellStyle name="Normal 45 5 3" xfId="17077"/>
    <cellStyle name="Normal 45 5 4" xfId="17312"/>
    <cellStyle name="Normal 45 5 5" xfId="16742"/>
    <cellStyle name="Normal 45 5 6" xfId="20784"/>
    <cellStyle name="Normal 45 5 7" xfId="22965"/>
    <cellStyle name="Normal 45 5 8" xfId="24150"/>
    <cellStyle name="Normal 45 5 9" xfId="21603"/>
    <cellStyle name="Normal 45 6" xfId="14344"/>
    <cellStyle name="Normal 45 6 10" xfId="25746"/>
    <cellStyle name="Normal 45 6 2" xfId="16263"/>
    <cellStyle name="Normal 45 6 3" xfId="16869"/>
    <cellStyle name="Normal 45 6 4" xfId="17442"/>
    <cellStyle name="Normal 45 6 5" xfId="20161"/>
    <cellStyle name="Normal 45 6 6" xfId="15464"/>
    <cellStyle name="Normal 45 6 7" xfId="21138"/>
    <cellStyle name="Normal 45 6 8" xfId="24305"/>
    <cellStyle name="Normal 45 6 9" xfId="23174"/>
    <cellStyle name="Normal 45 7" xfId="11970"/>
    <cellStyle name="Normal 45 7 10" xfId="10211"/>
    <cellStyle name="Normal 45 7 11" xfId="12281"/>
    <cellStyle name="Normal 45 7 12" xfId="11027"/>
    <cellStyle name="Normal 45 7 13" xfId="12103"/>
    <cellStyle name="Normal 45 7 14" xfId="11696"/>
    <cellStyle name="Normal 45 7 15" xfId="10077"/>
    <cellStyle name="Normal 45 7 16" xfId="9255"/>
    <cellStyle name="Normal 45 7 17" xfId="8724"/>
    <cellStyle name="Normal 45 7 18" xfId="8191"/>
    <cellStyle name="Normal 45 7 19" xfId="7662"/>
    <cellStyle name="Normal 45 7 2" xfId="14456"/>
    <cellStyle name="Normal 45 7 20" xfId="7136"/>
    <cellStyle name="Normal 45 7 21" xfId="6613"/>
    <cellStyle name="Normal 45 7 22" xfId="1043"/>
    <cellStyle name="Normal 45 7 23" xfId="2299"/>
    <cellStyle name="Normal 45 7 24" xfId="1063"/>
    <cellStyle name="Normal 45 7 25" xfId="2115"/>
    <cellStyle name="Normal 45 7 26" xfId="16153"/>
    <cellStyle name="Normal 45 7 27" xfId="16826"/>
    <cellStyle name="Normal 45 7 28" xfId="17557"/>
    <cellStyle name="Normal 45 7 29" xfId="19348"/>
    <cellStyle name="Normal 45 7 3" xfId="11561"/>
    <cellStyle name="Normal 45 7 30" xfId="21509"/>
    <cellStyle name="Normal 45 7 31" xfId="18930"/>
    <cellStyle name="Normal 45 7 32" xfId="24263"/>
    <cellStyle name="Normal 45 7 33" xfId="23338"/>
    <cellStyle name="Normal 45 7 34" xfId="25934"/>
    <cellStyle name="Normal 45 7 4" xfId="9853"/>
    <cellStyle name="Normal 45 7 5" xfId="11779"/>
    <cellStyle name="Normal 45 7 6" xfId="9883"/>
    <cellStyle name="Normal 45 7 7" xfId="11379"/>
    <cellStyle name="Normal 45 7 8" xfId="11006"/>
    <cellStyle name="Normal 45 7 9" xfId="12399"/>
    <cellStyle name="Normal 45 8" xfId="14097"/>
    <cellStyle name="Normal 45 8 10" xfId="22077"/>
    <cellStyle name="Normal 45 8 2" xfId="16486"/>
    <cellStyle name="Normal 45 8 3" xfId="16498"/>
    <cellStyle name="Normal 45 8 4" xfId="18361"/>
    <cellStyle name="Normal 45 8 5" xfId="16888"/>
    <cellStyle name="Normal 45 8 6" xfId="17564"/>
    <cellStyle name="Normal 45 8 7" xfId="21119"/>
    <cellStyle name="Normal 45 8 8" xfId="24124"/>
    <cellStyle name="Normal 45 8 9" xfId="25017"/>
    <cellStyle name="Normal 45 9" xfId="14001"/>
    <cellStyle name="Normal 45 9 10" xfId="25748"/>
    <cellStyle name="Normal 45 9 2" xfId="16559"/>
    <cellStyle name="Normal 45 9 3" xfId="15438"/>
    <cellStyle name="Normal 45 9 4" xfId="15947"/>
    <cellStyle name="Normal 45 9 5" xfId="18144"/>
    <cellStyle name="Normal 45 9 6" xfId="21020"/>
    <cellStyle name="Normal 45 9 7" xfId="21585"/>
    <cellStyle name="Normal 45 9 8" xfId="22741"/>
    <cellStyle name="Normal 45 9 9" xfId="24218"/>
    <cellStyle name="Normal 46" xfId="14978"/>
    <cellStyle name="Normal 46 2" xfId="14324"/>
    <cellStyle name="Normal 46 3" xfId="9687"/>
    <cellStyle name="Normal 46 3 10" xfId="6555"/>
    <cellStyle name="Normal 46 3 11" xfId="6037"/>
    <cellStyle name="Normal 46 3 12" xfId="5526"/>
    <cellStyle name="Normal 46 3 13" xfId="5018"/>
    <cellStyle name="Normal 46 3 14" xfId="4520"/>
    <cellStyle name="Normal 46 3 15" xfId="4017"/>
    <cellStyle name="Normal 46 3 16" xfId="3540"/>
    <cellStyle name="Normal 46 3 17" xfId="3063"/>
    <cellStyle name="Normal 46 3 18" xfId="2592"/>
    <cellStyle name="Normal 46 3 19" xfId="2146"/>
    <cellStyle name="Normal 46 3 2" xfId="14465"/>
    <cellStyle name="Normal 46 3 20" xfId="1721"/>
    <cellStyle name="Normal 46 3 21" xfId="1335"/>
    <cellStyle name="Normal 46 3 22" xfId="1201"/>
    <cellStyle name="Normal 46 3 23" xfId="641"/>
    <cellStyle name="Normal 46 3 24" xfId="368"/>
    <cellStyle name="Normal 46 3 25" xfId="169"/>
    <cellStyle name="Normal 46 3 26" xfId="16144"/>
    <cellStyle name="Normal 46 3 27" xfId="16592"/>
    <cellStyle name="Normal 46 3 28" xfId="18192"/>
    <cellStyle name="Normal 46 3 29" xfId="19999"/>
    <cellStyle name="Normal 46 3 3" xfId="11570"/>
    <cellStyle name="Normal 46 3 30" xfId="21784"/>
    <cellStyle name="Normal 46 3 31" xfId="23274"/>
    <cellStyle name="Normal 46 3 32" xfId="23484"/>
    <cellStyle name="Normal 46 3 33" xfId="24864"/>
    <cellStyle name="Normal 46 3 34" xfId="25951"/>
    <cellStyle name="Normal 46 3 4" xfId="10068"/>
    <cellStyle name="Normal 46 3 5" xfId="9197"/>
    <cellStyle name="Normal 46 3 6" xfId="8666"/>
    <cellStyle name="Normal 46 3 7" xfId="8134"/>
    <cellStyle name="Normal 46 3 8" xfId="7604"/>
    <cellStyle name="Normal 46 3 9" xfId="7078"/>
    <cellStyle name="Normal 46 4" xfId="13811"/>
    <cellStyle name="Normal 46 4 10" xfId="7474"/>
    <cellStyle name="Normal 46 4 11" xfId="6949"/>
    <cellStyle name="Normal 46 4 12" xfId="6425"/>
    <cellStyle name="Normal 46 4 13" xfId="5908"/>
    <cellStyle name="Normal 46 4 14" xfId="5398"/>
    <cellStyle name="Normal 46 4 15" xfId="4896"/>
    <cellStyle name="Normal 46 4 16" xfId="4396"/>
    <cellStyle name="Normal 46 4 17" xfId="3906"/>
    <cellStyle name="Normal 46 4 18" xfId="3421"/>
    <cellStyle name="Normal 46 4 19" xfId="2950"/>
    <cellStyle name="Normal 46 4 2" xfId="14381"/>
    <cellStyle name="Normal 46 4 20" xfId="2487"/>
    <cellStyle name="Normal 46 4 21" xfId="2039"/>
    <cellStyle name="Normal 46 4 22" xfId="1656"/>
    <cellStyle name="Normal 46 4 23" xfId="4663"/>
    <cellStyle name="Normal 46 4 24" xfId="891"/>
    <cellStyle name="Normal 46 4 25" xfId="584"/>
    <cellStyle name="Normal 46 4 26" xfId="16227"/>
    <cellStyle name="Normal 46 4 27" xfId="16835"/>
    <cellStyle name="Normal 46 4 28" xfId="17296"/>
    <cellStyle name="Normal 46 4 29" xfId="19446"/>
    <cellStyle name="Normal 46 4 3" xfId="11483"/>
    <cellStyle name="Normal 46 4 30" xfId="21373"/>
    <cellStyle name="Normal 46 4 31" xfId="22802"/>
    <cellStyle name="Normal 46 4 32" xfId="24272"/>
    <cellStyle name="Normal 46 4 33" xfId="24322"/>
    <cellStyle name="Normal 46 4 34" xfId="18514"/>
    <cellStyle name="Normal 46 4 4" xfId="11713"/>
    <cellStyle name="Normal 46 4 5" xfId="10570"/>
    <cellStyle name="Normal 46 4 6" xfId="9602"/>
    <cellStyle name="Normal 46 4 7" xfId="9065"/>
    <cellStyle name="Normal 46 4 8" xfId="8534"/>
    <cellStyle name="Normal 46 4 9" xfId="7999"/>
    <cellStyle name="Normal 46 5" xfId="9818"/>
    <cellStyle name="Normal 46 5 10" xfId="6976"/>
    <cellStyle name="Normal 46 5 11" xfId="6452"/>
    <cellStyle name="Normal 46 5 12" xfId="5936"/>
    <cellStyle name="Normal 46 5 13" xfId="5425"/>
    <cellStyle name="Normal 46 5 14" xfId="4922"/>
    <cellStyle name="Normal 46 5 15" xfId="4420"/>
    <cellStyle name="Normal 46 5 16" xfId="3929"/>
    <cellStyle name="Normal 46 5 17" xfId="3446"/>
    <cellStyle name="Normal 46 5 18" xfId="2972"/>
    <cellStyle name="Normal 46 5 19" xfId="2507"/>
    <cellStyle name="Normal 46 5 2" xfId="14461"/>
    <cellStyle name="Normal 46 5 20" xfId="2062"/>
    <cellStyle name="Normal 46 5 21" xfId="1647"/>
    <cellStyle name="Normal 46 5 22" xfId="1838"/>
    <cellStyle name="Normal 46 5 23" xfId="906"/>
    <cellStyle name="Normal 46 5 24" xfId="595"/>
    <cellStyle name="Normal 46 5 25" xfId="340"/>
    <cellStyle name="Normal 46 5 26" xfId="16148"/>
    <cellStyle name="Normal 46 5 27" xfId="15816"/>
    <cellStyle name="Normal 46 5 28" xfId="19237"/>
    <cellStyle name="Normal 46 5 29" xfId="20430"/>
    <cellStyle name="Normal 46 5 3" xfId="11566"/>
    <cellStyle name="Normal 46 5 30" xfId="20828"/>
    <cellStyle name="Normal 46 5 31" xfId="21168"/>
    <cellStyle name="Normal 46 5 32" xfId="23038"/>
    <cellStyle name="Normal 46 5 33" xfId="25812"/>
    <cellStyle name="Normal 46 5 34" xfId="26387"/>
    <cellStyle name="Normal 46 5 4" xfId="10427"/>
    <cellStyle name="Normal 46 5 5" xfId="9629"/>
    <cellStyle name="Normal 46 5 6" xfId="9092"/>
    <cellStyle name="Normal 46 5 7" xfId="8561"/>
    <cellStyle name="Normal 46 5 8" xfId="8027"/>
    <cellStyle name="Normal 46 5 9" xfId="7501"/>
    <cellStyle name="Normal 46 6" xfId="13071"/>
    <cellStyle name="Normal 47" xfId="11806"/>
    <cellStyle name="Normal 47 10" xfId="12069"/>
    <cellStyle name="Normal 47 11" xfId="11848"/>
    <cellStyle name="Normal 47 12" xfId="10932"/>
    <cellStyle name="Normal 47 13" xfId="10640"/>
    <cellStyle name="Normal 47 14" xfId="12362"/>
    <cellStyle name="Normal 47 15" xfId="10895"/>
    <cellStyle name="Normal 47 16" xfId="10510"/>
    <cellStyle name="Normal 47 17" xfId="11309"/>
    <cellStyle name="Normal 47 18" xfId="11677"/>
    <cellStyle name="Normal 47 19" xfId="9991"/>
    <cellStyle name="Normal 47 2" xfId="11770"/>
    <cellStyle name="Normal 47 2 10" xfId="7211"/>
    <cellStyle name="Normal 47 2 11" xfId="6687"/>
    <cellStyle name="Normal 47 2 12" xfId="6166"/>
    <cellStyle name="Normal 47 2 13" xfId="5654"/>
    <cellStyle name="Normal 47 2 14" xfId="5146"/>
    <cellStyle name="Normal 47 2 15" xfId="4648"/>
    <cellStyle name="Normal 47 2 16" xfId="4146"/>
    <cellStyle name="Normal 47 2 17" xfId="3665"/>
    <cellStyle name="Normal 47 2 18" xfId="3183"/>
    <cellStyle name="Normal 47 2 19" xfId="2712"/>
    <cellStyle name="Normal 47 2 2" xfId="14771"/>
    <cellStyle name="Normal 47 2 20" xfId="2261"/>
    <cellStyle name="Normal 47 2 21" xfId="1834"/>
    <cellStyle name="Normal 47 2 22" xfId="3201"/>
    <cellStyle name="Normal 47 2 23" xfId="1187"/>
    <cellStyle name="Normal 47 2 24" xfId="737"/>
    <cellStyle name="Normal 47 2 25" xfId="452"/>
    <cellStyle name="Normal 47 2 26" xfId="15846"/>
    <cellStyle name="Normal 47 2 27" xfId="17046"/>
    <cellStyle name="Normal 47 2 28" xfId="17113"/>
    <cellStyle name="Normal 47 2 29" xfId="18952"/>
    <cellStyle name="Normal 47 2 3" xfId="11877"/>
    <cellStyle name="Normal 47 2 30" xfId="20797"/>
    <cellStyle name="Normal 47 2 31" xfId="22977"/>
    <cellStyle name="Normal 47 2 32" xfId="24249"/>
    <cellStyle name="Normal 47 2 33" xfId="24217"/>
    <cellStyle name="Normal 47 2 34" xfId="26763"/>
    <cellStyle name="Normal 47 2 4" xfId="12099"/>
    <cellStyle name="Normal 47 2 5" xfId="10043"/>
    <cellStyle name="Normal 47 2 6" xfId="9329"/>
    <cellStyle name="Normal 47 2 7" xfId="8799"/>
    <cellStyle name="Normal 47 2 8" xfId="8268"/>
    <cellStyle name="Normal 47 2 9" xfId="7737"/>
    <cellStyle name="Normal 47 20" xfId="9167"/>
    <cellStyle name="Normal 47 21" xfId="8637"/>
    <cellStyle name="Normal 47 22" xfId="8104"/>
    <cellStyle name="Normal 47 23" xfId="7575"/>
    <cellStyle name="Normal 47 24" xfId="7049"/>
    <cellStyle name="Normal 47 25" xfId="6526"/>
    <cellStyle name="Normal 47 26" xfId="6008"/>
    <cellStyle name="Normal 47 27" xfId="5497"/>
    <cellStyle name="Normal 47 28" xfId="4992"/>
    <cellStyle name="Normal 47 29" xfId="2116"/>
    <cellStyle name="Normal 47 3" xfId="13918"/>
    <cellStyle name="Normal 47 3 10" xfId="12352"/>
    <cellStyle name="Normal 47 3 11" xfId="11168"/>
    <cellStyle name="Normal 47 3 12" xfId="11122"/>
    <cellStyle name="Normal 47 3 13" xfId="9465"/>
    <cellStyle name="Normal 47 3 14" xfId="8931"/>
    <cellStyle name="Normal 47 3 15" xfId="8403"/>
    <cellStyle name="Normal 47 3 16" xfId="7866"/>
    <cellStyle name="Normal 47 3 17" xfId="7342"/>
    <cellStyle name="Normal 47 3 18" xfId="6817"/>
    <cellStyle name="Normal 47 3 19" xfId="6297"/>
    <cellStyle name="Normal 47 3 2" xfId="14733"/>
    <cellStyle name="Normal 47 3 20" xfId="5780"/>
    <cellStyle name="Normal 47 3 21" xfId="5274"/>
    <cellStyle name="Normal 47 3 22" xfId="1787"/>
    <cellStyle name="Normal 47 3 23" xfId="1223"/>
    <cellStyle name="Normal 47 3 24" xfId="1708"/>
    <cellStyle name="Normal 47 3 25" xfId="2199"/>
    <cellStyle name="Normal 47 3 26" xfId="15882"/>
    <cellStyle name="Normal 47 3 27" xfId="16526"/>
    <cellStyle name="Normal 47 3 28" xfId="19292"/>
    <cellStyle name="Normal 47 3 29" xfId="15369"/>
    <cellStyle name="Normal 47 3 3" xfId="11838"/>
    <cellStyle name="Normal 47 3 30" xfId="21438"/>
    <cellStyle name="Normal 47 3 31" xfId="21734"/>
    <cellStyle name="Normal 47 3 32" xfId="24404"/>
    <cellStyle name="Normal 47 3 33" xfId="25862"/>
    <cellStyle name="Normal 47 3 34" xfId="25935"/>
    <cellStyle name="Normal 47 3 4" xfId="12245"/>
    <cellStyle name="Normal 47 3 5" xfId="10103"/>
    <cellStyle name="Normal 47 3 6" xfId="11333"/>
    <cellStyle name="Normal 47 3 7" xfId="10568"/>
    <cellStyle name="Normal 47 3 8" xfId="12125"/>
    <cellStyle name="Normal 47 3 9" xfId="9719"/>
    <cellStyle name="Normal 47 30" xfId="3455"/>
    <cellStyle name="Normal 47 31" xfId="1935"/>
    <cellStyle name="Normal 47 32" xfId="1641"/>
    <cellStyle name="Normal 47 33" xfId="15671"/>
    <cellStyle name="Normal 47 34" xfId="17308"/>
    <cellStyle name="Normal 47 35" xfId="16760"/>
    <cellStyle name="Normal 47 36" xfId="18028"/>
    <cellStyle name="Normal 47 37" xfId="17100"/>
    <cellStyle name="Normal 47 38" xfId="22901"/>
    <cellStyle name="Normal 47 39" xfId="24292"/>
    <cellStyle name="Normal 47 4" xfId="14949"/>
    <cellStyle name="Normal 47 4 10" xfId="23627"/>
    <cellStyle name="Normal 47 4 2" xfId="15917"/>
    <cellStyle name="Normal 47 4 3" xfId="17303"/>
    <cellStyle name="Normal 47 4 4" xfId="18065"/>
    <cellStyle name="Normal 47 4 5" xfId="16709"/>
    <cellStyle name="Normal 47 4 6" xfId="21683"/>
    <cellStyle name="Normal 47 4 7" xfId="21814"/>
    <cellStyle name="Normal 47 4 8" xfId="21051"/>
    <cellStyle name="Normal 47 4 9" xfId="24748"/>
    <cellStyle name="Normal 47 40" xfId="23617"/>
    <cellStyle name="Normal 47 41" xfId="26527"/>
    <cellStyle name="Normal 47 5" xfId="14308"/>
    <cellStyle name="Normal 47 5 10" xfId="26604"/>
    <cellStyle name="Normal 47 5 2" xfId="16299"/>
    <cellStyle name="Normal 47 5 3" xfId="15785"/>
    <cellStyle name="Normal 47 5 4" xfId="19225"/>
    <cellStyle name="Normal 47 5 5" xfId="19779"/>
    <cellStyle name="Normal 47 5 6" xfId="15388"/>
    <cellStyle name="Normal 47 5 7" xfId="22966"/>
    <cellStyle name="Normal 47 5 8" xfId="20255"/>
    <cellStyle name="Normal 47 5 9" xfId="25800"/>
    <cellStyle name="Normal 47 6" xfId="14479"/>
    <cellStyle name="Normal 47 6 10" xfId="26213"/>
    <cellStyle name="Normal 47 6 2" xfId="16130"/>
    <cellStyle name="Normal 47 6 3" xfId="15843"/>
    <cellStyle name="Normal 47 6 4" xfId="19250"/>
    <cellStyle name="Normal 47 6 5" xfId="19127"/>
    <cellStyle name="Normal 47 6 6" xfId="21633"/>
    <cellStyle name="Normal 47 6 7" xfId="22512"/>
    <cellStyle name="Normal 47 6 8" xfId="22746"/>
    <cellStyle name="Normal 47 6 9" xfId="25823"/>
    <cellStyle name="Normal 47 7" xfId="14123"/>
    <cellStyle name="Normal 47 7 10" xfId="24747"/>
    <cellStyle name="Normal 47 7 2" xfId="16469"/>
    <cellStyle name="Normal 47 7 3" xfId="16885"/>
    <cellStyle name="Normal 47 7 4" xfId="15475"/>
    <cellStyle name="Normal 47 7 5" xfId="20658"/>
    <cellStyle name="Normal 47 7 6" xfId="22010"/>
    <cellStyle name="Normal 47 7 7" xfId="22357"/>
    <cellStyle name="Normal 47 7 8" xfId="24320"/>
    <cellStyle name="Normal 47 7 9" xfId="21545"/>
    <cellStyle name="Normal 47 8" xfId="13993"/>
    <cellStyle name="Normal 47 8 10" xfId="24831"/>
    <cellStyle name="Normal 47 8 2" xfId="16566"/>
    <cellStyle name="Normal 47 8 3" xfId="15425"/>
    <cellStyle name="Normal 47 8 4" xfId="16595"/>
    <cellStyle name="Normal 47 8 5" xfId="19593"/>
    <cellStyle name="Normal 47 8 6" xfId="17669"/>
    <cellStyle name="Normal 47 8 7" xfId="21289"/>
    <cellStyle name="Normal 47 8 8" xfId="22046"/>
    <cellStyle name="Normal 47 8 9" xfId="23485"/>
    <cellStyle name="Normal 47 9" xfId="12949"/>
    <cellStyle name="Normal 47 9 10" xfId="27307"/>
    <cellStyle name="Normal 47 9 2" xfId="17489"/>
    <cellStyle name="Normal 47 9 3" xfId="18835"/>
    <cellStyle name="Normal 47 9 4" xfId="20162"/>
    <cellStyle name="Normal 47 9 5" xfId="21516"/>
    <cellStyle name="Normal 47 9 6" xfId="22871"/>
    <cellStyle name="Normal 47 9 7" xfId="24195"/>
    <cellStyle name="Normal 47 9 8" xfId="25445"/>
    <cellStyle name="Normal 47 9 9" xfId="26517"/>
    <cellStyle name="Normal 48" xfId="15083"/>
    <cellStyle name="Normal 48 2" xfId="13076"/>
    <cellStyle name="Normal 49" xfId="15095"/>
    <cellStyle name="Normal 49 2" xfId="14061"/>
    <cellStyle name="Normal 49 2 10" xfId="7732"/>
    <cellStyle name="Normal 49 2 11" xfId="7206"/>
    <cellStyle name="Normal 49 2 12" xfId="6682"/>
    <cellStyle name="Normal 49 2 13" xfId="6161"/>
    <cellStyle name="Normal 49 2 14" xfId="5649"/>
    <cellStyle name="Normal 49 2 15" xfId="5142"/>
    <cellStyle name="Normal 49 2 16" xfId="4643"/>
    <cellStyle name="Normal 49 2 17" xfId="4142"/>
    <cellStyle name="Normal 49 2 18" xfId="3663"/>
    <cellStyle name="Normal 49 2 19" xfId="3180"/>
    <cellStyle name="Normal 49 2 2" xfId="13292"/>
    <cellStyle name="Normal 49 2 20" xfId="2709"/>
    <cellStyle name="Normal 49 2 21" xfId="2258"/>
    <cellStyle name="Normal 49 2 22" xfId="3555"/>
    <cellStyle name="Normal 49 2 23" xfId="1648"/>
    <cellStyle name="Normal 49 2 24" xfId="1154"/>
    <cellStyle name="Normal 49 2 25" xfId="736"/>
    <cellStyle name="Normal 49 2 26" xfId="17150"/>
    <cellStyle name="Normal 49 2 27" xfId="18498"/>
    <cellStyle name="Normal 49 2 28" xfId="19831"/>
    <cellStyle name="Normal 49 2 29" xfId="21183"/>
    <cellStyle name="Normal 49 2 3" xfId="10554"/>
    <cellStyle name="Normal 49 2 30" xfId="22539"/>
    <cellStyle name="Normal 49 2 31" xfId="23877"/>
    <cellStyle name="Normal 49 2 32" xfId="25142"/>
    <cellStyle name="Normal 49 2 33" xfId="26267"/>
    <cellStyle name="Normal 49 2 34" xfId="27169"/>
    <cellStyle name="Normal 49 2 4" xfId="10853"/>
    <cellStyle name="Normal 49 2 5" xfId="11731"/>
    <cellStyle name="Normal 49 2 6" xfId="9996"/>
    <cellStyle name="Normal 49 2 7" xfId="9324"/>
    <cellStyle name="Normal 49 2 8" xfId="8794"/>
    <cellStyle name="Normal 49 2 9" xfId="8262"/>
    <cellStyle name="Normal 5" xfId="13939"/>
    <cellStyle name="Normal 5 10" xfId="12396"/>
    <cellStyle name="Normal 5 11" xfId="10747"/>
    <cellStyle name="Normal 5 12" xfId="11660"/>
    <cellStyle name="Normal 5 13" xfId="10836"/>
    <cellStyle name="Normal 5 14" xfId="10180"/>
    <cellStyle name="Normal 5 15" xfId="11690"/>
    <cellStyle name="Normal 5 16" xfId="12030"/>
    <cellStyle name="Normal 5 17" xfId="11136"/>
    <cellStyle name="Normal 5 18" xfId="9432"/>
    <cellStyle name="Normal 5 19" xfId="8899"/>
    <cellStyle name="Normal 5 2" xfId="15278"/>
    <cellStyle name="Normal 5 2 10" xfId="12420"/>
    <cellStyle name="Normal 5 2 11" xfId="9717"/>
    <cellStyle name="Normal 5 2 12" xfId="12354"/>
    <cellStyle name="Normal 5 2 13" xfId="10900"/>
    <cellStyle name="Normal 5 2 14" xfId="11777"/>
    <cellStyle name="Normal 5 2 15" xfId="10448"/>
    <cellStyle name="Normal 5 2 16" xfId="9569"/>
    <cellStyle name="Normal 5 2 17" xfId="9033"/>
    <cellStyle name="Normal 5 2 18" xfId="8502"/>
    <cellStyle name="Normal 5 2 19" xfId="7966"/>
    <cellStyle name="Normal 5 2 2" xfId="15146"/>
    <cellStyle name="Normal 5 2 20" xfId="7442"/>
    <cellStyle name="Normal 5 2 21" xfId="6918"/>
    <cellStyle name="Normal 5 2 22" xfId="1231"/>
    <cellStyle name="Normal 5 2 23" xfId="3769"/>
    <cellStyle name="Normal 5 2 24" xfId="2374"/>
    <cellStyle name="Normal 5 2 25" xfId="2454"/>
    <cellStyle name="Normal 5 2 26" xfId="15476"/>
    <cellStyle name="Normal 5 2 27" xfId="16636"/>
    <cellStyle name="Normal 5 2 28" xfId="18227"/>
    <cellStyle name="Normal 5 2 29" xfId="19990"/>
    <cellStyle name="Normal 5 2 3" xfId="12274"/>
    <cellStyle name="Normal 5 2 30" xfId="21684"/>
    <cellStyle name="Normal 5 2 31" xfId="23265"/>
    <cellStyle name="Normal 5 2 32" xfId="23523"/>
    <cellStyle name="Normal 5 2 33" xfId="24896"/>
    <cellStyle name="Normal 5 2 34" xfId="23848"/>
    <cellStyle name="Normal 5 2 35" xfId="27764"/>
    <cellStyle name="Normal 5 2 4" xfId="10118"/>
    <cellStyle name="Normal 5 2 5" xfId="11005"/>
    <cellStyle name="Normal 5 2 6" xfId="10727"/>
    <cellStyle name="Normal 5 2 7" xfId="10697"/>
    <cellStyle name="Normal 5 2 8" xfId="12393"/>
    <cellStyle name="Normal 5 2 9" xfId="10279"/>
    <cellStyle name="Normal 5 20" xfId="8370"/>
    <cellStyle name="Normal 5 21" xfId="7836"/>
    <cellStyle name="Normal 5 22" xfId="7311"/>
    <cellStyle name="Normal 5 23" xfId="6786"/>
    <cellStyle name="Normal 5 24" xfId="6266"/>
    <cellStyle name="Normal 5 25" xfId="5751"/>
    <cellStyle name="Normal 5 26" xfId="5244"/>
    <cellStyle name="Normal 5 27" xfId="4744"/>
    <cellStyle name="Normal 5 28" xfId="4242"/>
    <cellStyle name="Normal 5 29" xfId="3551"/>
    <cellStyle name="Normal 5 3" xfId="14540"/>
    <cellStyle name="Normal 5 3 10" xfId="26023"/>
    <cellStyle name="Normal 5 3 2" xfId="16069"/>
    <cellStyle name="Normal 5 3 3" xfId="16235"/>
    <cellStyle name="Normal 5 3 4" xfId="18541"/>
    <cellStyle name="Normal 5 3 5" xfId="18238"/>
    <cellStyle name="Normal 5 3 6" xfId="16264"/>
    <cellStyle name="Normal 5 3 7" xfId="22646"/>
    <cellStyle name="Normal 5 3 8" xfId="24480"/>
    <cellStyle name="Normal 5 3 9" xfId="25183"/>
    <cellStyle name="Normal 5 30" xfId="4258"/>
    <cellStyle name="Normal 5 31" xfId="1624"/>
    <cellStyle name="Normal 5 32" xfId="1269"/>
    <cellStyle name="Normal 5 33" xfId="15353"/>
    <cellStyle name="Normal 5 34" xfId="17647"/>
    <cellStyle name="Normal 5 35" xfId="16325"/>
    <cellStyle name="Normal 5 36" xfId="19480"/>
    <cellStyle name="Normal 5 37" xfId="18667"/>
    <cellStyle name="Normal 5 38" xfId="22081"/>
    <cellStyle name="Normal 5 39" xfId="23788"/>
    <cellStyle name="Normal 5 4" xfId="14888"/>
    <cellStyle name="Normal 5 4 10" xfId="26476"/>
    <cellStyle name="Normal 5 4 2" xfId="15732"/>
    <cellStyle name="Normal 5 4 3" xfId="15981"/>
    <cellStyle name="Normal 5 4 4" xfId="18999"/>
    <cellStyle name="Normal 5 4 5" xfId="20394"/>
    <cellStyle name="Normal 5 4 6" xfId="21328"/>
    <cellStyle name="Normal 5 4 7" xfId="20308"/>
    <cellStyle name="Normal 5 4 8" xfId="22228"/>
    <cellStyle name="Normal 5 4 9" xfId="25594"/>
    <cellStyle name="Normal 5 40" xfId="23415"/>
    <cellStyle name="Normal 5 41" xfId="26450"/>
    <cellStyle name="Normal 5 42" xfId="27595"/>
    <cellStyle name="Normal 5 43" xfId="27624"/>
    <cellStyle name="Normal 5 44" xfId="27653"/>
    <cellStyle name="Normal 5 45" xfId="27681"/>
    <cellStyle name="Normal 5 46" xfId="27707"/>
    <cellStyle name="Normal 5 47" xfId="27765"/>
    <cellStyle name="Normal 5 5" xfId="13590"/>
    <cellStyle name="Normal 5 5 10" xfId="27042"/>
    <cellStyle name="Normal 5 5 2" xfId="16905"/>
    <cellStyle name="Normal 5 5 3" xfId="18252"/>
    <cellStyle name="Normal 5 5 4" xfId="19589"/>
    <cellStyle name="Normal 5 5 5" xfId="20945"/>
    <cellStyle name="Normal 5 5 6" xfId="22301"/>
    <cellStyle name="Normal 5 5 7" xfId="23651"/>
    <cellStyle name="Normal 5 5 8" xfId="24919"/>
    <cellStyle name="Normal 5 5 9" xfId="26080"/>
    <cellStyle name="Normal 5 6" xfId="13559"/>
    <cellStyle name="Normal 5 6 10" xfId="27058"/>
    <cellStyle name="Normal 5 6 2" xfId="16930"/>
    <cellStyle name="Normal 5 6 3" xfId="18277"/>
    <cellStyle name="Normal 5 6 4" xfId="19613"/>
    <cellStyle name="Normal 5 6 5" xfId="20969"/>
    <cellStyle name="Normal 5 6 6" xfId="22325"/>
    <cellStyle name="Normal 5 6 7" xfId="23673"/>
    <cellStyle name="Normal 5 6 8" xfId="24941"/>
    <cellStyle name="Normal 5 6 9" xfId="26101"/>
    <cellStyle name="Normal 5 7" xfId="13533"/>
    <cellStyle name="Normal 5 7 10" xfId="27074"/>
    <cellStyle name="Normal 5 7 2" xfId="16955"/>
    <cellStyle name="Normal 5 7 3" xfId="18301"/>
    <cellStyle name="Normal 5 7 4" xfId="19637"/>
    <cellStyle name="Normal 5 7 5" xfId="20992"/>
    <cellStyle name="Normal 5 7 6" xfId="22348"/>
    <cellStyle name="Normal 5 7 7" xfId="23696"/>
    <cellStyle name="Normal 5 7 8" xfId="24962"/>
    <cellStyle name="Normal 5 7 9" xfId="26121"/>
    <cellStyle name="Normal 5 8" xfId="13502"/>
    <cellStyle name="Normal 5 8 10" xfId="27091"/>
    <cellStyle name="Normal 5 8 2" xfId="16980"/>
    <cellStyle name="Normal 5 8 3" xfId="18326"/>
    <cellStyle name="Normal 5 8 4" xfId="19661"/>
    <cellStyle name="Normal 5 8 5" xfId="21016"/>
    <cellStyle name="Normal 5 8 6" xfId="22371"/>
    <cellStyle name="Normal 5 8 7" xfId="23718"/>
    <cellStyle name="Normal 5 8 8" xfId="24985"/>
    <cellStyle name="Normal 5 8 9" xfId="26142"/>
    <cellStyle name="Normal 5 9" xfId="13475"/>
    <cellStyle name="Normal 5 9 10" xfId="27107"/>
    <cellStyle name="Normal 5 9 2" xfId="17003"/>
    <cellStyle name="Normal 5 9 3" xfId="18350"/>
    <cellStyle name="Normal 5 9 4" xfId="19684"/>
    <cellStyle name="Normal 5 9 5" xfId="21039"/>
    <cellStyle name="Normal 5 9 6" xfId="22394"/>
    <cellStyle name="Normal 5 9 7" xfId="23740"/>
    <cellStyle name="Normal 5 9 8" xfId="25007"/>
    <cellStyle name="Normal 5 9 9" xfId="26161"/>
    <cellStyle name="Normal 50" xfId="4"/>
    <cellStyle name="Normal 50 2" xfId="12813"/>
    <cellStyle name="Normal 50 5" xfId="14122"/>
    <cellStyle name="Normal 51" xfId="15074"/>
    <cellStyle name="Normal 51 2" xfId="13920"/>
    <cellStyle name="Normal 51 2 10" xfId="7605"/>
    <cellStyle name="Normal 51 2 11" xfId="7079"/>
    <cellStyle name="Normal 51 2 12" xfId="6556"/>
    <cellStyle name="Normal 51 2 13" xfId="6038"/>
    <cellStyle name="Normal 51 2 14" xfId="5527"/>
    <cellStyle name="Normal 51 2 15" xfId="5019"/>
    <cellStyle name="Normal 51 2 16" xfId="4521"/>
    <cellStyle name="Normal 51 2 17" xfId="4018"/>
    <cellStyle name="Normal 51 2 18" xfId="3541"/>
    <cellStyle name="Normal 51 2 19" xfId="3064"/>
    <cellStyle name="Normal 51 2 2" xfId="14386"/>
    <cellStyle name="Normal 51 2 20" xfId="2593"/>
    <cellStyle name="Normal 51 2 21" xfId="2147"/>
    <cellStyle name="Normal 51 2 22" xfId="1544"/>
    <cellStyle name="Normal 51 2 23" xfId="1308"/>
    <cellStyle name="Normal 51 2 24" xfId="1300"/>
    <cellStyle name="Normal 51 2 25" xfId="642"/>
    <cellStyle name="Normal 51 2 26" xfId="16222"/>
    <cellStyle name="Normal 51 2 27" xfId="15780"/>
    <cellStyle name="Normal 51 2 28" xfId="19223"/>
    <cellStyle name="Normal 51 2 29" xfId="19796"/>
    <cellStyle name="Normal 51 2 3" xfId="11489"/>
    <cellStyle name="Normal 51 2 30" xfId="20909"/>
    <cellStyle name="Normal 51 2 31" xfId="23090"/>
    <cellStyle name="Normal 51 2 32" xfId="23347"/>
    <cellStyle name="Normal 51 2 33" xfId="25798"/>
    <cellStyle name="Normal 51 2 34" xfId="24528"/>
    <cellStyle name="Normal 51 2 4" xfId="11445"/>
    <cellStyle name="Normal 51 2 5" xfId="10380"/>
    <cellStyle name="Normal 51 2 6" xfId="10228"/>
    <cellStyle name="Normal 51 2 7" xfId="9198"/>
    <cellStyle name="Normal 51 2 8" xfId="8667"/>
    <cellStyle name="Normal 51 2 9" xfId="8135"/>
    <cellStyle name="Normal 51 3" xfId="13520"/>
    <cellStyle name="Normal 51 3 10" xfId="6996"/>
    <cellStyle name="Normal 51 3 11" xfId="6471"/>
    <cellStyle name="Normal 51 3 12" xfId="5956"/>
    <cellStyle name="Normal 51 3 13" xfId="5445"/>
    <cellStyle name="Normal 51 3 14" xfId="4940"/>
    <cellStyle name="Normal 51 3 15" xfId="4440"/>
    <cellStyle name="Normal 51 3 16" xfId="3947"/>
    <cellStyle name="Normal 51 3 17" xfId="3463"/>
    <cellStyle name="Normal 51 3 18" xfId="2989"/>
    <cellStyle name="Normal 51 3 19" xfId="2523"/>
    <cellStyle name="Normal 51 3 2" xfId="14530"/>
    <cellStyle name="Normal 51 3 20" xfId="2078"/>
    <cellStyle name="Normal 51 3 21" xfId="1660"/>
    <cellStyle name="Normal 51 3 22" xfId="3556"/>
    <cellStyle name="Normal 51 3 23" xfId="918"/>
    <cellStyle name="Normal 51 3 24" xfId="604"/>
    <cellStyle name="Normal 51 3 25" xfId="348"/>
    <cellStyle name="Normal 51 3 26" xfId="16079"/>
    <cellStyle name="Normal 51 3 27" xfId="16334"/>
    <cellStyle name="Normal 51 3 28" xfId="18602"/>
    <cellStyle name="Normal 51 3 29" xfId="20472"/>
    <cellStyle name="Normal 51 3 3" xfId="11637"/>
    <cellStyle name="Normal 51 3 30" xfId="21721"/>
    <cellStyle name="Normal 51 3 31" xfId="20005"/>
    <cellStyle name="Normal 51 3 32" xfId="24529"/>
    <cellStyle name="Normal 51 3 33" xfId="25236"/>
    <cellStyle name="Normal 51 3 34" xfId="22736"/>
    <cellStyle name="Normal 51 3 4" xfId="10590"/>
    <cellStyle name="Normal 51 3 5" xfId="9650"/>
    <cellStyle name="Normal 51 3 6" xfId="9112"/>
    <cellStyle name="Normal 51 3 7" xfId="8583"/>
    <cellStyle name="Normal 51 3 8" xfId="8047"/>
    <cellStyle name="Normal 51 3 9" xfId="7521"/>
    <cellStyle name="Normal 51 4" xfId="13950"/>
    <cellStyle name="Normal 51 5" xfId="13780"/>
    <cellStyle name="Normal 51 6" xfId="12978"/>
    <cellStyle name="Normal 52" xfId="15085"/>
    <cellStyle name="Normal 52 2" xfId="12990"/>
    <cellStyle name="Normal 53" xfId="13582"/>
    <cellStyle name="Normal 53 2" xfId="12438"/>
    <cellStyle name="Normal 54" xfId="13552"/>
    <cellStyle name="Normal 54 2" xfId="12434"/>
    <cellStyle name="Normal 55" xfId="14617"/>
    <cellStyle name="Normal 55 10" xfId="9114"/>
    <cellStyle name="Normal 55 11" xfId="8585"/>
    <cellStyle name="Normal 55 12" xfId="8049"/>
    <cellStyle name="Normal 55 13" xfId="7523"/>
    <cellStyle name="Normal 55 14" xfId="6998"/>
    <cellStyle name="Normal 55 15" xfId="6473"/>
    <cellStyle name="Normal 55 16" xfId="5958"/>
    <cellStyle name="Normal 55 17" xfId="5447"/>
    <cellStyle name="Normal 55 18" xfId="4942"/>
    <cellStyle name="Normal 55 19" xfId="4442"/>
    <cellStyle name="Normal 55 2" xfId="14508"/>
    <cellStyle name="Normal 55 2 10" xfId="27415"/>
    <cellStyle name="Normal 55 2 2" xfId="17740"/>
    <cellStyle name="Normal 55 2 3" xfId="19080"/>
    <cellStyle name="Normal 55 2 4" xfId="20406"/>
    <cellStyle name="Normal 55 2 5" xfId="21760"/>
    <cellStyle name="Normal 55 2 6" xfId="23118"/>
    <cellStyle name="Normal 55 2 7" xfId="24438"/>
    <cellStyle name="Normal 55 2 8" xfId="25667"/>
    <cellStyle name="Normal 55 2 9" xfId="26705"/>
    <cellStyle name="Normal 55 20" xfId="3948"/>
    <cellStyle name="Normal 55 21" xfId="3465"/>
    <cellStyle name="Normal 55 22" xfId="973"/>
    <cellStyle name="Normal 55 23" xfId="937"/>
    <cellStyle name="Normal 55 24" xfId="1943"/>
    <cellStyle name="Normal 55 25" xfId="6371"/>
    <cellStyle name="Normal 55 26" xfId="16101"/>
    <cellStyle name="Normal 55 27" xfId="15949"/>
    <cellStyle name="Normal 55 28" xfId="15792"/>
    <cellStyle name="Normal 55 29" xfId="20353"/>
    <cellStyle name="Normal 55 3" xfId="11615"/>
    <cellStyle name="Normal 55 30" xfId="20774"/>
    <cellStyle name="Normal 55 31" xfId="18709"/>
    <cellStyle name="Normal 55 32" xfId="24331"/>
    <cellStyle name="Normal 55 33" xfId="22573"/>
    <cellStyle name="Normal 55 34" xfId="26289"/>
    <cellStyle name="Normal 55 4" xfId="9770"/>
    <cellStyle name="Normal 55 5" xfId="9695"/>
    <cellStyle name="Normal 55 6" xfId="10901"/>
    <cellStyle name="Normal 55 7" xfId="10733"/>
    <cellStyle name="Normal 55 8" xfId="10593"/>
    <cellStyle name="Normal 55 9" xfId="9652"/>
    <cellStyle name="Normal 56" xfId="13786"/>
    <cellStyle name="Normal 56 10" xfId="7595"/>
    <cellStyle name="Normal 56 11" xfId="7069"/>
    <cellStyle name="Normal 56 12" xfId="6546"/>
    <cellStyle name="Normal 56 13" xfId="6028"/>
    <cellStyle name="Normal 56 14" xfId="5517"/>
    <cellStyle name="Normal 56 15" xfId="5009"/>
    <cellStyle name="Normal 56 16" xfId="4511"/>
    <cellStyle name="Normal 56 17" xfId="4009"/>
    <cellStyle name="Normal 56 18" xfId="3532"/>
    <cellStyle name="Normal 56 19" xfId="3054"/>
    <cellStyle name="Normal 56 2" xfId="13525"/>
    <cellStyle name="Normal 56 2 10" xfId="9830"/>
    <cellStyle name="Normal 56 2 11" xfId="9212"/>
    <cellStyle name="Normal 56 2 12" xfId="8681"/>
    <cellStyle name="Normal 56 2 13" xfId="8149"/>
    <cellStyle name="Normal 56 2 14" xfId="7619"/>
    <cellStyle name="Normal 56 2 15" xfId="7093"/>
    <cellStyle name="Normal 56 2 16" xfId="6570"/>
    <cellStyle name="Normal 56 2 17" xfId="6052"/>
    <cellStyle name="Normal 56 2 18" xfId="5541"/>
    <cellStyle name="Normal 56 2 19" xfId="5033"/>
    <cellStyle name="Normal 56 2 2" xfId="13291"/>
    <cellStyle name="Normal 56 2 2 10" xfId="5998"/>
    <cellStyle name="Normal 56 2 2 11" xfId="5486"/>
    <cellStyle name="Normal 56 2 2 12" xfId="4980"/>
    <cellStyle name="Normal 56 2 2 13" xfId="4483"/>
    <cellStyle name="Normal 56 2 2 14" xfId="3984"/>
    <cellStyle name="Normal 56 2 2 15" xfId="3504"/>
    <cellStyle name="Normal 56 2 2 16" xfId="3026"/>
    <cellStyle name="Normal 56 2 2 17" xfId="2558"/>
    <cellStyle name="Normal 56 2 2 18" xfId="2111"/>
    <cellStyle name="Normal 56 2 2 19" xfId="1690"/>
    <cellStyle name="Normal 56 2 2 2" xfId="12430"/>
    <cellStyle name="Normal 56 2 2 20" xfId="1307"/>
    <cellStyle name="Normal 56 2 2 21" xfId="940"/>
    <cellStyle name="Normal 56 2 2 22" xfId="617"/>
    <cellStyle name="Normal 56 2 2 23" xfId="356"/>
    <cellStyle name="Normal 56 2 2 24" xfId="163"/>
    <cellStyle name="Normal 56 2 2 25" xfId="48"/>
    <cellStyle name="Normal 56 2 2 26" xfId="17999"/>
    <cellStyle name="Normal 56 2 2 27" xfId="19338"/>
    <cellStyle name="Normal 56 2 2 28" xfId="20656"/>
    <cellStyle name="Normal 56 2 2 29" xfId="22014"/>
    <cellStyle name="Normal 56 2 2 3" xfId="9701"/>
    <cellStyle name="Normal 56 2 2 30" xfId="23370"/>
    <cellStyle name="Normal 56 2 2 31" xfId="24686"/>
    <cellStyle name="Normal 56 2 2 32" xfId="25900"/>
    <cellStyle name="Normal 56 2 2 33" xfId="26910"/>
    <cellStyle name="Normal 56 2 2 34" xfId="27560"/>
    <cellStyle name="Normal 56 2 2 4" xfId="9155"/>
    <cellStyle name="Normal 56 2 2 5" xfId="8625"/>
    <cellStyle name="Normal 56 2 2 6" xfId="8092"/>
    <cellStyle name="Normal 56 2 2 7" xfId="7563"/>
    <cellStyle name="Normal 56 2 2 8" xfId="7037"/>
    <cellStyle name="Normal 56 2 2 9" xfId="6515"/>
    <cellStyle name="Normal 56 2 20" xfId="4535"/>
    <cellStyle name="Normal 56 2 21" xfId="4032"/>
    <cellStyle name="Normal 56 2 22" xfId="4426"/>
    <cellStyle name="Normal 56 2 23" xfId="9245"/>
    <cellStyle name="Normal 56 2 24" xfId="5696"/>
    <cellStyle name="Normal 56 2 25" xfId="1666"/>
    <cellStyle name="Normal 56 2 26" xfId="17151"/>
    <cellStyle name="Normal 56 2 27" xfId="18499"/>
    <cellStyle name="Normal 56 2 28" xfId="19832"/>
    <cellStyle name="Normal 56 2 29" xfId="21184"/>
    <cellStyle name="Normal 56 2 3" xfId="10553"/>
    <cellStyle name="Normal 56 2 30" xfId="22540"/>
    <cellStyle name="Normal 56 2 31" xfId="23878"/>
    <cellStyle name="Normal 56 2 32" xfId="25143"/>
    <cellStyle name="Normal 56 2 33" xfId="26268"/>
    <cellStyle name="Normal 56 2 34" xfId="27170"/>
    <cellStyle name="Normal 56 2 4" xfId="10965"/>
    <cellStyle name="Normal 56 2 5" xfId="11423"/>
    <cellStyle name="Normal 56 2 6" xfId="11017"/>
    <cellStyle name="Normal 56 2 7" xfId="12012"/>
    <cellStyle name="Normal 56 2 8" xfId="11000"/>
    <cellStyle name="Normal 56 2 9" xfId="11717"/>
    <cellStyle name="Normal 56 20" xfId="2583"/>
    <cellStyle name="Normal 56 21" xfId="2137"/>
    <cellStyle name="Normal 56 22" xfId="3497"/>
    <cellStyle name="Normal 56 23" xfId="1094"/>
    <cellStyle name="Normal 56 24" xfId="1145"/>
    <cellStyle name="Normal 56 25" xfId="634"/>
    <cellStyle name="Normal 56 26" xfId="16962"/>
    <cellStyle name="Normal 56 27" xfId="18308"/>
    <cellStyle name="Normal 56 28" xfId="19644"/>
    <cellStyle name="Normal 56 29" xfId="20999"/>
    <cellStyle name="Normal 56 3" xfId="10744"/>
    <cellStyle name="Normal 56 30" xfId="22355"/>
    <cellStyle name="Normal 56 31" xfId="23702"/>
    <cellStyle name="Normal 56 32" xfId="24969"/>
    <cellStyle name="Normal 56 33" xfId="26126"/>
    <cellStyle name="Normal 56 34" xfId="27078"/>
    <cellStyle name="Normal 56 4" xfId="11913"/>
    <cellStyle name="Normal 56 5" xfId="9925"/>
    <cellStyle name="Normal 56 6" xfId="9980"/>
    <cellStyle name="Normal 56 7" xfId="9188"/>
    <cellStyle name="Normal 56 8" xfId="8657"/>
    <cellStyle name="Normal 56 9" xfId="8125"/>
    <cellStyle name="Normal 57" xfId="13494"/>
    <cellStyle name="Normal 57 2" xfId="12426"/>
    <cellStyle name="Normal 58" xfId="13469"/>
    <cellStyle name="Normal 59" xfId="14734"/>
    <cellStyle name="Normal 6" xfId="15277"/>
    <cellStyle name="Normal 60" xfId="12252"/>
    <cellStyle name="Normal 61" xfId="10020"/>
    <cellStyle name="Normal 62" xfId="9195"/>
    <cellStyle name="Normal 63" xfId="8664"/>
    <cellStyle name="Normal 64" xfId="8132"/>
    <cellStyle name="Normal 65" xfId="7602"/>
    <cellStyle name="Normal 66" xfId="7076"/>
    <cellStyle name="Normal 67" xfId="6553"/>
    <cellStyle name="Normal 68" xfId="6035"/>
    <cellStyle name="Normal 69" xfId="5524"/>
    <cellStyle name="Normal 7" xfId="15276"/>
    <cellStyle name="Normal 7 10" xfId="27625"/>
    <cellStyle name="Normal 7 11" xfId="27654"/>
    <cellStyle name="Normal 7 12" xfId="27682"/>
    <cellStyle name="Normal 7 13" xfId="27708"/>
    <cellStyle name="Normal 7 2" xfId="14554"/>
    <cellStyle name="Normal 7 2 10" xfId="26664"/>
    <cellStyle name="Normal 7 2 2" xfId="16055"/>
    <cellStyle name="Normal 7 2 3" xfId="17012"/>
    <cellStyle name="Normal 7 2 4" xfId="17680"/>
    <cellStyle name="Normal 7 2 5" xfId="19430"/>
    <cellStyle name="Normal 7 2 6" xfId="20121"/>
    <cellStyle name="Normal 7 2 7" xfId="20474"/>
    <cellStyle name="Normal 7 2 8" xfId="24155"/>
    <cellStyle name="Normal 7 2 9" xfId="23816"/>
    <cellStyle name="Normal 7 3" xfId="14884"/>
    <cellStyle name="Normal 7 3 10" xfId="24093"/>
    <cellStyle name="Normal 7 3 2" xfId="15736"/>
    <cellStyle name="Normal 7 3 3" xfId="16815"/>
    <cellStyle name="Normal 7 3 4" xfId="18892"/>
    <cellStyle name="Normal 7 3 5" xfId="19978"/>
    <cellStyle name="Normal 7 3 6" xfId="21389"/>
    <cellStyle name="Normal 7 3 7" xfId="22280"/>
    <cellStyle name="Normal 7 3 8" xfId="23823"/>
    <cellStyle name="Normal 7 3 9" xfId="25498"/>
    <cellStyle name="Normal 7 4" xfId="13589"/>
    <cellStyle name="Normal 7 4 10" xfId="27043"/>
    <cellStyle name="Normal 7 4 2" xfId="16906"/>
    <cellStyle name="Normal 7 4 3" xfId="18253"/>
    <cellStyle name="Normal 7 4 4" xfId="19590"/>
    <cellStyle name="Normal 7 4 5" xfId="20946"/>
    <cellStyle name="Normal 7 4 6" xfId="22302"/>
    <cellStyle name="Normal 7 4 7" xfId="23652"/>
    <cellStyle name="Normal 7 4 8" xfId="24920"/>
    <cellStyle name="Normal 7 4 9" xfId="26081"/>
    <cellStyle name="Normal 7 5" xfId="13558"/>
    <cellStyle name="Normal 7 5 10" xfId="27059"/>
    <cellStyle name="Normal 7 5 2" xfId="16931"/>
    <cellStyle name="Normal 7 5 3" xfId="18278"/>
    <cellStyle name="Normal 7 5 4" xfId="19614"/>
    <cellStyle name="Normal 7 5 5" xfId="20970"/>
    <cellStyle name="Normal 7 5 6" xfId="22326"/>
    <cellStyle name="Normal 7 5 7" xfId="23674"/>
    <cellStyle name="Normal 7 5 8" xfId="24942"/>
    <cellStyle name="Normal 7 5 9" xfId="26102"/>
    <cellStyle name="Normal 7 6" xfId="13532"/>
    <cellStyle name="Normal 7 6 10" xfId="27075"/>
    <cellStyle name="Normal 7 6 2" xfId="16956"/>
    <cellStyle name="Normal 7 6 3" xfId="18302"/>
    <cellStyle name="Normal 7 6 4" xfId="19638"/>
    <cellStyle name="Normal 7 6 5" xfId="20993"/>
    <cellStyle name="Normal 7 6 6" xfId="22349"/>
    <cellStyle name="Normal 7 6 7" xfId="23697"/>
    <cellStyle name="Normal 7 6 8" xfId="24963"/>
    <cellStyle name="Normal 7 6 9" xfId="26122"/>
    <cellStyle name="Normal 7 7" xfId="13501"/>
    <cellStyle name="Normal 7 7 10" xfId="27092"/>
    <cellStyle name="Normal 7 7 2" xfId="16981"/>
    <cellStyle name="Normal 7 7 3" xfId="18327"/>
    <cellStyle name="Normal 7 7 4" xfId="19662"/>
    <cellStyle name="Normal 7 7 5" xfId="21017"/>
    <cellStyle name="Normal 7 7 6" xfId="22372"/>
    <cellStyle name="Normal 7 7 7" xfId="23719"/>
    <cellStyle name="Normal 7 7 8" xfId="24986"/>
    <cellStyle name="Normal 7 7 9" xfId="26143"/>
    <cellStyle name="Normal 7 8" xfId="13474"/>
    <cellStyle name="Normal 7 8 10" xfId="27108"/>
    <cellStyle name="Normal 7 8 2" xfId="17004"/>
    <cellStyle name="Normal 7 8 3" xfId="18351"/>
    <cellStyle name="Normal 7 8 4" xfId="19685"/>
    <cellStyle name="Normal 7 8 5" xfId="21040"/>
    <cellStyle name="Normal 7 8 6" xfId="22395"/>
    <cellStyle name="Normal 7 8 7" xfId="23741"/>
    <cellStyle name="Normal 7 8 8" xfId="25008"/>
    <cellStyle name="Normal 7 8 9" xfId="26162"/>
    <cellStyle name="Normal 7 9" xfId="27596"/>
    <cellStyle name="Normal 70" xfId="5016"/>
    <cellStyle name="Normal 71" xfId="4518"/>
    <cellStyle name="Normal 72" xfId="4015"/>
    <cellStyle name="Normal 73" xfId="3538"/>
    <cellStyle name="Normal 74" xfId="3061"/>
    <cellStyle name="Normal 75" xfId="2590"/>
    <cellStyle name="Normal 76" xfId="2144"/>
    <cellStyle name="Normal 77" xfId="1719"/>
    <cellStyle name="Normal 78" xfId="4986"/>
    <cellStyle name="Normal 79" xfId="1170"/>
    <cellStyle name="Normal 8" xfId="15125"/>
    <cellStyle name="Normal 8 10" xfId="14808"/>
    <cellStyle name="Normal 8 11" xfId="13422"/>
    <cellStyle name="Normal 8 11 10" xfId="7460"/>
    <cellStyle name="Normal 8 11 11" xfId="6937"/>
    <cellStyle name="Normal 8 11 12" xfId="6413"/>
    <cellStyle name="Normal 8 11 13" xfId="5896"/>
    <cellStyle name="Normal 8 11 14" xfId="5386"/>
    <cellStyle name="Normal 8 11 15" xfId="4882"/>
    <cellStyle name="Normal 8 11 16" xfId="4383"/>
    <cellStyle name="Normal 8 11 17" xfId="3893"/>
    <cellStyle name="Normal 8 11 18" xfId="3410"/>
    <cellStyle name="Normal 8 11 19" xfId="2938"/>
    <cellStyle name="Normal 8 11 2" xfId="14947"/>
    <cellStyle name="Normal 8 11 2 10" xfId="8063"/>
    <cellStyle name="Normal 8 11 2 11" xfId="7538"/>
    <cellStyle name="Normal 8 11 2 12" xfId="7012"/>
    <cellStyle name="Normal 8 11 2 13" xfId="6487"/>
    <cellStyle name="Normal 8 11 2 14" xfId="5973"/>
    <cellStyle name="Normal 8 11 2 15" xfId="5460"/>
    <cellStyle name="Normal 8 11 2 16" xfId="4954"/>
    <cellStyle name="Normal 8 11 2 17" xfId="4457"/>
    <cellStyle name="Normal 8 11 2 18" xfId="3962"/>
    <cellStyle name="Normal 8 11 2 19" xfId="3479"/>
    <cellStyle name="Normal 8 11 2 2" xfId="14418"/>
    <cellStyle name="Normal 8 11 2 2 10" xfId="6490"/>
    <cellStyle name="Normal 8 11 2 2 11" xfId="5976"/>
    <cellStyle name="Normal 8 11 2 2 12" xfId="5463"/>
    <cellStyle name="Normal 8 11 2 2 13" xfId="4957"/>
    <cellStyle name="Normal 8 11 2 2 14" xfId="4460"/>
    <cellStyle name="Normal 8 11 2 2 15" xfId="3965"/>
    <cellStyle name="Normal 8 11 2 2 16" xfId="3482"/>
    <cellStyle name="Normal 8 11 2 2 17" xfId="3006"/>
    <cellStyle name="Normal 8 11 2 2 18" xfId="2539"/>
    <cellStyle name="Normal 8 11 2 2 19" xfId="2091"/>
    <cellStyle name="Normal 8 11 2 2 2" xfId="12947"/>
    <cellStyle name="Normal 8 11 2 2 2 10" xfId="6239"/>
    <cellStyle name="Normal 8 11 2 2 2 11" xfId="5725"/>
    <cellStyle name="Normal 8 11 2 2 2 12" xfId="5218"/>
    <cellStyle name="Normal 8 11 2 2 2 13" xfId="4718"/>
    <cellStyle name="Normal 8 11 2 2 2 14" xfId="4216"/>
    <cellStyle name="Normal 8 11 2 2 2 15" xfId="3734"/>
    <cellStyle name="Normal 8 11 2 2 2 16" xfId="3250"/>
    <cellStyle name="Normal 8 11 2 2 2 17" xfId="2782"/>
    <cellStyle name="Normal 8 11 2 2 2 18" xfId="2330"/>
    <cellStyle name="Normal 8 11 2 2 2 19" xfId="1896"/>
    <cellStyle name="Normal 8 11 2 2 2 2" xfId="12683"/>
    <cellStyle name="Normal 8 11 2 2 2 20" xfId="1496"/>
    <cellStyle name="Normal 8 11 2 2 2 21" xfId="1124"/>
    <cellStyle name="Normal 8 11 2 2 2 22" xfId="789"/>
    <cellStyle name="Normal 8 11 2 2 2 23" xfId="498"/>
    <cellStyle name="Normal 8 11 2 2 2 24" xfId="281"/>
    <cellStyle name="Normal 8 11 2 2 2 25" xfId="129"/>
    <cellStyle name="Normal 8 11 2 2 2 26" xfId="17752"/>
    <cellStyle name="Normal 8 11 2 2 2 27" xfId="19092"/>
    <cellStyle name="Normal 8 11 2 2 2 28" xfId="20418"/>
    <cellStyle name="Normal 8 11 2 2 2 29" xfId="21772"/>
    <cellStyle name="Normal 8 11 2 2 2 3" xfId="9955"/>
    <cellStyle name="Normal 8 11 2 2 2 30" xfId="23130"/>
    <cellStyle name="Normal 8 11 2 2 2 31" xfId="24450"/>
    <cellStyle name="Normal 8 11 2 2 2 32" xfId="25679"/>
    <cellStyle name="Normal 8 11 2 2 2 33" xfId="26717"/>
    <cellStyle name="Normal 8 11 2 2 2 34" xfId="27426"/>
    <cellStyle name="Normal 8 11 2 2 2 4" xfId="9405"/>
    <cellStyle name="Normal 8 11 2 2 2 5" xfId="8873"/>
    <cellStyle name="Normal 8 11 2 2 2 6" xfId="8343"/>
    <cellStyle name="Normal 8 11 2 2 2 7" xfId="7810"/>
    <cellStyle name="Normal 8 11 2 2 2 8" xfId="7284"/>
    <cellStyle name="Normal 8 11 2 2 2 9" xfId="6760"/>
    <cellStyle name="Normal 8 11 2 2 20" xfId="1675"/>
    <cellStyle name="Normal 8 11 2 2 21" xfId="1293"/>
    <cellStyle name="Normal 8 11 2 2 22" xfId="925"/>
    <cellStyle name="Normal 8 11 2 2 23" xfId="610"/>
    <cellStyle name="Normal 8 11 2 2 24" xfId="350"/>
    <cellStyle name="Normal 8 11 2 2 25" xfId="159"/>
    <cellStyle name="Normal 8 11 2 2 26" xfId="17491"/>
    <cellStyle name="Normal 8 11 2 2 27" xfId="18837"/>
    <cellStyle name="Normal 8 11 2 2 28" xfId="20164"/>
    <cellStyle name="Normal 8 11 2 2 29" xfId="21518"/>
    <cellStyle name="Normal 8 11 2 2 3" xfId="10218"/>
    <cellStyle name="Normal 8 11 2 2 30" xfId="22873"/>
    <cellStyle name="Normal 8 11 2 2 31" xfId="24197"/>
    <cellStyle name="Normal 8 11 2 2 32" xfId="25447"/>
    <cellStyle name="Normal 8 11 2 2 33" xfId="26519"/>
    <cellStyle name="Normal 8 11 2 2 34" xfId="27308"/>
    <cellStyle name="Normal 8 11 2 2 4" xfId="9669"/>
    <cellStyle name="Normal 8 11 2 2 5" xfId="9131"/>
    <cellStyle name="Normal 8 11 2 2 6" xfId="8603"/>
    <cellStyle name="Normal 8 11 2 2 7" xfId="8066"/>
    <cellStyle name="Normal 8 11 2 2 8" xfId="7541"/>
    <cellStyle name="Normal 8 11 2 2 9" xfId="7015"/>
    <cellStyle name="Normal 8 11 2 20" xfId="3003"/>
    <cellStyle name="Normal 8 11 2 21" xfId="2536"/>
    <cellStyle name="Normal 8 11 2 22" xfId="2088"/>
    <cellStyle name="Normal 8 11 2 23" xfId="1316"/>
    <cellStyle name="Normal 8 11 2 24" xfId="1323"/>
    <cellStyle name="Normal 8 11 2 25" xfId="923"/>
    <cellStyle name="Normal 8 11 2 26" xfId="608"/>
    <cellStyle name="Normal 8 11 2 27" xfId="16191"/>
    <cellStyle name="Normal 8 11 2 28" xfId="16658"/>
    <cellStyle name="Normal 8 11 2 29" xfId="18715"/>
    <cellStyle name="Normal 8 11 2 3" xfId="13660"/>
    <cellStyle name="Normal 8 11 2 30" xfId="20080"/>
    <cellStyle name="Normal 8 11 2 31" xfId="21682"/>
    <cellStyle name="Normal 8 11 2 32" xfId="23349"/>
    <cellStyle name="Normal 8 11 2 33" xfId="23536"/>
    <cellStyle name="Normal 8 11 2 34" xfId="25337"/>
    <cellStyle name="Normal 8 11 2 35" xfId="25942"/>
    <cellStyle name="Normal 8 11 2 4" xfId="11521"/>
    <cellStyle name="Normal 8 11 2 5" xfId="11624"/>
    <cellStyle name="Normal 8 11 2 6" xfId="10610"/>
    <cellStyle name="Normal 8 11 2 7" xfId="9666"/>
    <cellStyle name="Normal 8 11 2 8" xfId="9128"/>
    <cellStyle name="Normal 8 11 2 9" xfId="8600"/>
    <cellStyle name="Normal 8 11 20" xfId="2475"/>
    <cellStyle name="Normal 8 11 21" xfId="2029"/>
    <cellStyle name="Normal 8 11 22" xfId="1619"/>
    <cellStyle name="Normal 8 11 23" xfId="3494"/>
    <cellStyle name="Normal 8 11 24" xfId="885"/>
    <cellStyle name="Normal 8 11 25" xfId="578"/>
    <cellStyle name="Normal 8 11 26" xfId="331"/>
    <cellStyle name="Normal 8 11 27" xfId="15673"/>
    <cellStyle name="Normal 8 11 28" xfId="16744"/>
    <cellStyle name="Normal 8 11 29" xfId="18655"/>
    <cellStyle name="Normal 8 11 3" xfId="13280"/>
    <cellStyle name="Normal 8 11 30" xfId="19784"/>
    <cellStyle name="Normal 8 11 31" xfId="21967"/>
    <cellStyle name="Normal 8 11 32" xfId="22064"/>
    <cellStyle name="Normal 8 11 33" xfId="23604"/>
    <cellStyle name="Normal 8 11 34" xfId="25284"/>
    <cellStyle name="Normal 8 11 35" xfId="19979"/>
    <cellStyle name="Normal 8 11 4" xfId="12067"/>
    <cellStyle name="Normal 8 11 5" xfId="10608"/>
    <cellStyle name="Normal 8 11 6" xfId="9588"/>
    <cellStyle name="Normal 8 11 7" xfId="9052"/>
    <cellStyle name="Normal 8 11 8" xfId="8521"/>
    <cellStyle name="Normal 8 11 9" xfId="7985"/>
    <cellStyle name="Normal 8 12" xfId="14219"/>
    <cellStyle name="Normal 8 13" xfId="11957"/>
    <cellStyle name="Normal 8 13 10" xfId="6581"/>
    <cellStyle name="Normal 8 13 11" xfId="6063"/>
    <cellStyle name="Normal 8 13 12" xfId="5552"/>
    <cellStyle name="Normal 8 13 13" xfId="5044"/>
    <cellStyle name="Normal 8 13 14" xfId="4546"/>
    <cellStyle name="Normal 8 13 15" xfId="4043"/>
    <cellStyle name="Normal 8 13 16" xfId="3564"/>
    <cellStyle name="Normal 8 13 17" xfId="3084"/>
    <cellStyle name="Normal 8 13 18" xfId="2611"/>
    <cellStyle name="Normal 8 13 19" xfId="2166"/>
    <cellStyle name="Normal 8 13 2" xfId="14507"/>
    <cellStyle name="Normal 8 13 20" xfId="1741"/>
    <cellStyle name="Normal 8 13 21" xfId="1350"/>
    <cellStyle name="Normal 8 13 22" xfId="984"/>
    <cellStyle name="Normal 8 13 23" xfId="656"/>
    <cellStyle name="Normal 8 13 24" xfId="379"/>
    <cellStyle name="Normal 8 13 25" xfId="179"/>
    <cellStyle name="Normal 8 13 26" xfId="16102"/>
    <cellStyle name="Normal 8 13 27" xfId="17516"/>
    <cellStyle name="Normal 8 13 28" xfId="18971"/>
    <cellStyle name="Normal 8 13 29" xfId="17727"/>
    <cellStyle name="Normal 8 13 3" xfId="11614"/>
    <cellStyle name="Normal 8 13 30" xfId="19200"/>
    <cellStyle name="Normal 8 13 31" xfId="22958"/>
    <cellStyle name="Normal 8 13 32" xfId="23203"/>
    <cellStyle name="Normal 8 13 33" xfId="25567"/>
    <cellStyle name="Normal 8 13 34" xfId="26729"/>
    <cellStyle name="Normal 8 13 4" xfId="9782"/>
    <cellStyle name="Normal 8 13 5" xfId="9223"/>
    <cellStyle name="Normal 8 13 6" xfId="8692"/>
    <cellStyle name="Normal 8 13 7" xfId="8160"/>
    <cellStyle name="Normal 8 13 8" xfId="7630"/>
    <cellStyle name="Normal 8 13 9" xfId="7104"/>
    <cellStyle name="Normal 8 14" xfId="13959"/>
    <cellStyle name="Normal 8 15" xfId="14595"/>
    <cellStyle name="Normal 8 15 10" xfId="19694"/>
    <cellStyle name="Normal 8 15 11" xfId="21374"/>
    <cellStyle name="Normal 8 15 2" xfId="12976"/>
    <cellStyle name="Normal 8 15 2 2" xfId="12750"/>
    <cellStyle name="Normal 8 15 2 2 10" xfId="27391"/>
    <cellStyle name="Normal 8 15 2 2 2" xfId="17686"/>
    <cellStyle name="Normal 8 15 2 2 3" xfId="19028"/>
    <cellStyle name="Normal 8 15 2 2 4" xfId="20352"/>
    <cellStyle name="Normal 8 15 2 2 5" xfId="21708"/>
    <cellStyle name="Normal 8 15 2 2 6" xfId="23065"/>
    <cellStyle name="Normal 8 15 2 2 7" xfId="24384"/>
    <cellStyle name="Normal 8 15 2 2 8" xfId="25619"/>
    <cellStyle name="Normal 8 15 2 2 9" xfId="26663"/>
    <cellStyle name="Normal 8 15 3" xfId="16014"/>
    <cellStyle name="Normal 8 15 4" xfId="17507"/>
    <cellStyle name="Normal 8 15 5" xfId="15621"/>
    <cellStyle name="Normal 8 15 6" xfId="19847"/>
    <cellStyle name="Normal 8 15 7" xfId="20761"/>
    <cellStyle name="Normal 8 15 8" xfId="21152"/>
    <cellStyle name="Normal 8 15 9" xfId="23295"/>
    <cellStyle name="Normal 8 16" xfId="14871"/>
    <cellStyle name="Normal 8 16 10" xfId="23943"/>
    <cellStyle name="Normal 8 16 2" xfId="15749"/>
    <cellStyle name="Normal 8 16 3" xfId="17897"/>
    <cellStyle name="Normal 8 16 4" xfId="15396"/>
    <cellStyle name="Normal 8 16 5" xfId="19154"/>
    <cellStyle name="Normal 8 16 6" xfId="20333"/>
    <cellStyle name="Normal 8 16 7" xfId="22637"/>
    <cellStyle name="Normal 8 16 8" xfId="24035"/>
    <cellStyle name="Normal 8 16 9" xfId="23346"/>
    <cellStyle name="Normal 8 17" xfId="13588"/>
    <cellStyle name="Normal 8 17 10" xfId="27044"/>
    <cellStyle name="Normal 8 17 2" xfId="16907"/>
    <cellStyle name="Normal 8 17 3" xfId="18254"/>
    <cellStyle name="Normal 8 17 4" xfId="19591"/>
    <cellStyle name="Normal 8 17 5" xfId="20947"/>
    <cellStyle name="Normal 8 17 6" xfId="22303"/>
    <cellStyle name="Normal 8 17 7" xfId="23653"/>
    <cellStyle name="Normal 8 17 8" xfId="24921"/>
    <cellStyle name="Normal 8 17 9" xfId="26082"/>
    <cellStyle name="Normal 8 18" xfId="13557"/>
    <cellStyle name="Normal 8 18 10" xfId="27060"/>
    <cellStyle name="Normal 8 18 2" xfId="16932"/>
    <cellStyle name="Normal 8 18 3" xfId="18279"/>
    <cellStyle name="Normal 8 18 4" xfId="19615"/>
    <cellStyle name="Normal 8 18 5" xfId="20971"/>
    <cellStyle name="Normal 8 18 6" xfId="22327"/>
    <cellStyle name="Normal 8 18 7" xfId="23675"/>
    <cellStyle name="Normal 8 18 8" xfId="24943"/>
    <cellStyle name="Normal 8 18 9" xfId="26103"/>
    <cellStyle name="Normal 8 19" xfId="13531"/>
    <cellStyle name="Normal 8 19 10" xfId="27076"/>
    <cellStyle name="Normal 8 19 2" xfId="16957"/>
    <cellStyle name="Normal 8 19 3" xfId="18303"/>
    <cellStyle name="Normal 8 19 4" xfId="19639"/>
    <cellStyle name="Normal 8 19 5" xfId="20994"/>
    <cellStyle name="Normal 8 19 6" xfId="22350"/>
    <cellStyle name="Normal 8 19 7" xfId="23698"/>
    <cellStyle name="Normal 8 19 8" xfId="24964"/>
    <cellStyle name="Normal 8 19 9" xfId="26123"/>
    <cellStyle name="Normal 8 2" xfId="15123"/>
    <cellStyle name="Normal 8 2 10" xfId="15064"/>
    <cellStyle name="Normal 8 2 10 10" xfId="25285"/>
    <cellStyle name="Normal 8 2 10 2" xfId="15558"/>
    <cellStyle name="Normal 8 2 10 3" xfId="17422"/>
    <cellStyle name="Normal 8 2 10 4" xfId="18693"/>
    <cellStyle name="Normal 8 2 10 5" xfId="16419"/>
    <cellStyle name="Normal 8 2 10 6" xfId="18473"/>
    <cellStyle name="Normal 8 2 10 7" xfId="21469"/>
    <cellStyle name="Normal 8 2 10 8" xfId="23802"/>
    <cellStyle name="Normal 8 2 10 9" xfId="25318"/>
    <cellStyle name="Normal 8 2 11" xfId="13988"/>
    <cellStyle name="Normal 8 2 11 10" xfId="7470"/>
    <cellStyle name="Normal 8 2 11 11" xfId="6945"/>
    <cellStyle name="Normal 8 2 11 12" xfId="6421"/>
    <cellStyle name="Normal 8 2 11 13" xfId="5904"/>
    <cellStyle name="Normal 8 2 11 14" xfId="5394"/>
    <cellStyle name="Normal 8 2 11 15" xfId="4892"/>
    <cellStyle name="Normal 8 2 11 16" xfId="4392"/>
    <cellStyle name="Normal 8 2 11 17" xfId="3902"/>
    <cellStyle name="Normal 8 2 11 18" xfId="3417"/>
    <cellStyle name="Normal 8 2 11 19" xfId="2946"/>
    <cellStyle name="Normal 8 2 11 2" xfId="15107"/>
    <cellStyle name="Normal 8 2 11 2 10" xfId="7198"/>
    <cellStyle name="Normal 8 2 11 2 11" xfId="6674"/>
    <cellStyle name="Normal 8 2 11 2 12" xfId="6153"/>
    <cellStyle name="Normal 8 2 11 2 13" xfId="5641"/>
    <cellStyle name="Normal 8 2 11 2 14" xfId="5134"/>
    <cellStyle name="Normal 8 2 11 2 15" xfId="4635"/>
    <cellStyle name="Normal 8 2 11 2 16" xfId="4134"/>
    <cellStyle name="Normal 8 2 11 2 17" xfId="3655"/>
    <cellStyle name="Normal 8 2 11 2 18" xfId="3174"/>
    <cellStyle name="Normal 8 2 11 2 19" xfId="2702"/>
    <cellStyle name="Normal 8 2 11 2 2" xfId="14416"/>
    <cellStyle name="Normal 8 2 11 2 2 10" xfId="7983"/>
    <cellStyle name="Normal 8 2 11 2 2 11" xfId="7458"/>
    <cellStyle name="Normal 8 2 11 2 2 12" xfId="6935"/>
    <cellStyle name="Normal 8 2 11 2 2 13" xfId="6411"/>
    <cellStyle name="Normal 8 2 11 2 2 14" xfId="5894"/>
    <cellStyle name="Normal 8 2 11 2 2 15" xfId="5384"/>
    <cellStyle name="Normal 8 2 11 2 2 16" xfId="4880"/>
    <cellStyle name="Normal 8 2 11 2 2 17" xfId="4381"/>
    <cellStyle name="Normal 8 2 11 2 2 18" xfId="3891"/>
    <cellStyle name="Normal 8 2 11 2 2 19" xfId="3408"/>
    <cellStyle name="Normal 8 2 11 2 2 2" xfId="12971"/>
    <cellStyle name="Normal 8 2 11 2 2 2 10" xfId="6237"/>
    <cellStyle name="Normal 8 2 11 2 2 2 11" xfId="5723"/>
    <cellStyle name="Normal 8 2 11 2 2 2 12" xfId="5216"/>
    <cellStyle name="Normal 8 2 11 2 2 2 13" xfId="4716"/>
    <cellStyle name="Normal 8 2 11 2 2 2 14" xfId="4214"/>
    <cellStyle name="Normal 8 2 11 2 2 2 15" xfId="3732"/>
    <cellStyle name="Normal 8 2 11 2 2 2 16" xfId="3248"/>
    <cellStyle name="Normal 8 2 11 2 2 2 17" xfId="2780"/>
    <cellStyle name="Normal 8 2 11 2 2 2 18" xfId="2328"/>
    <cellStyle name="Normal 8 2 11 2 2 2 19" xfId="1894"/>
    <cellStyle name="Normal 8 2 11 2 2 2 2" xfId="12681"/>
    <cellStyle name="Normal 8 2 11 2 2 2 20" xfId="1494"/>
    <cellStyle name="Normal 8 2 11 2 2 2 21" xfId="1122"/>
    <cellStyle name="Normal 8 2 11 2 2 2 22" xfId="787"/>
    <cellStyle name="Normal 8 2 11 2 2 2 23" xfId="496"/>
    <cellStyle name="Normal 8 2 11 2 2 2 24" xfId="279"/>
    <cellStyle name="Normal 8 2 11 2 2 2 25" xfId="127"/>
    <cellStyle name="Normal 8 2 11 2 2 2 26" xfId="17754"/>
    <cellStyle name="Normal 8 2 11 2 2 2 27" xfId="19094"/>
    <cellStyle name="Normal 8 2 11 2 2 2 28" xfId="20420"/>
    <cellStyle name="Normal 8 2 11 2 2 2 29" xfId="21774"/>
    <cellStyle name="Normal 8 2 11 2 2 2 3" xfId="9953"/>
    <cellStyle name="Normal 8 2 11 2 2 2 30" xfId="23132"/>
    <cellStyle name="Normal 8 2 11 2 2 2 31" xfId="24452"/>
    <cellStyle name="Normal 8 2 11 2 2 2 32" xfId="25681"/>
    <cellStyle name="Normal 8 2 11 2 2 2 33" xfId="26719"/>
    <cellStyle name="Normal 8 2 11 2 2 2 34" xfId="27428"/>
    <cellStyle name="Normal 8 2 11 2 2 2 4" xfId="9403"/>
    <cellStyle name="Normal 8 2 11 2 2 2 5" xfId="8871"/>
    <cellStyle name="Normal 8 2 11 2 2 2 6" xfId="8341"/>
    <cellStyle name="Normal 8 2 11 2 2 2 7" xfId="7808"/>
    <cellStyle name="Normal 8 2 11 2 2 2 8" xfId="7282"/>
    <cellStyle name="Normal 8 2 11 2 2 2 9" xfId="6758"/>
    <cellStyle name="Normal 8 2 11 2 2 20" xfId="2936"/>
    <cellStyle name="Normal 8 2 11 2 2 21" xfId="2473"/>
    <cellStyle name="Normal 8 2 11 2 2 22" xfId="1643"/>
    <cellStyle name="Normal 8 2 11 2 2 23" xfId="1299"/>
    <cellStyle name="Normal 8 2 11 2 2 24" xfId="5393"/>
    <cellStyle name="Normal 8 2 11 2 2 25" xfId="884"/>
    <cellStyle name="Normal 8 2 11 2 2 26" xfId="17467"/>
    <cellStyle name="Normal 8 2 11 2 2 27" xfId="18813"/>
    <cellStyle name="Normal 8 2 11 2 2 28" xfId="20141"/>
    <cellStyle name="Normal 8 2 11 2 2 29" xfId="21496"/>
    <cellStyle name="Normal 8 2 11 2 2 3" xfId="10242"/>
    <cellStyle name="Normal 8 2 11 2 2 30" xfId="22850"/>
    <cellStyle name="Normal 8 2 11 2 2 31" xfId="24175"/>
    <cellStyle name="Normal 8 2 11 2 2 32" xfId="25425"/>
    <cellStyle name="Normal 8 2 11 2 2 33" xfId="26500"/>
    <cellStyle name="Normal 8 2 11 2 2 34" xfId="27294"/>
    <cellStyle name="Normal 8 2 11 2 2 4" xfId="12380"/>
    <cellStyle name="Normal 8 2 11 2 2 5" xfId="10227"/>
    <cellStyle name="Normal 8 2 11 2 2 6" xfId="10418"/>
    <cellStyle name="Normal 8 2 11 2 2 7" xfId="9586"/>
    <cellStyle name="Normal 8 2 11 2 2 8" xfId="9050"/>
    <cellStyle name="Normal 8 2 11 2 2 9" xfId="8519"/>
    <cellStyle name="Normal 8 2 11 2 20" xfId="2251"/>
    <cellStyle name="Normal 8 2 11 2 21" xfId="1827"/>
    <cellStyle name="Normal 8 2 11 2 22" xfId="3440"/>
    <cellStyle name="Normal 8 2 11 2 23" xfId="2312"/>
    <cellStyle name="Normal 8 2 11 2 24" xfId="732"/>
    <cellStyle name="Normal 8 2 11 2 25" xfId="449"/>
    <cellStyle name="Normal 8 2 11 2 26" xfId="16193"/>
    <cellStyle name="Normal 8 2 11 2 27" xfId="17178"/>
    <cellStyle name="Normal 8 2 11 2 28" xfId="18011"/>
    <cellStyle name="Normal 8 2 11 2 29" xfId="17007"/>
    <cellStyle name="Normal 8 2 11 2 3" xfId="11519"/>
    <cellStyle name="Normal 8 2 11 2 30" xfId="21575"/>
    <cellStyle name="Normal 8 2 11 2 31" xfId="22695"/>
    <cellStyle name="Normal 8 2 11 2 32" xfId="22527"/>
    <cellStyle name="Normal 8 2 11 2 33" xfId="24697"/>
    <cellStyle name="Normal 8 2 11 2 34" xfId="25303"/>
    <cellStyle name="Normal 8 2 11 2 4" xfId="10507"/>
    <cellStyle name="Normal 8 2 11 2 5" xfId="11267"/>
    <cellStyle name="Normal 8 2 11 2 6" xfId="9316"/>
    <cellStyle name="Normal 8 2 11 2 7" xfId="8786"/>
    <cellStyle name="Normal 8 2 11 2 8" xfId="8254"/>
    <cellStyle name="Normal 8 2 11 2 9" xfId="7724"/>
    <cellStyle name="Normal 8 2 11 20" xfId="2484"/>
    <cellStyle name="Normal 8 2 11 21" xfId="2036"/>
    <cellStyle name="Normal 8 2 11 22" xfId="1627"/>
    <cellStyle name="Normal 8 2 11 23" xfId="6535"/>
    <cellStyle name="Normal 8 2 11 24" xfId="890"/>
    <cellStyle name="Normal 8 2 11 25" xfId="583"/>
    <cellStyle name="Normal 8 2 11 26" xfId="334"/>
    <cellStyle name="Normal 8 2 11 27" xfId="15516"/>
    <cellStyle name="Normal 8 2 11 28" xfId="16400"/>
    <cellStyle name="Normal 8 2 11 29" xfId="18659"/>
    <cellStyle name="Normal 8 2 11 3" xfId="13278"/>
    <cellStyle name="Normal 8 2 11 3 10" xfId="27178"/>
    <cellStyle name="Normal 8 2 11 3 2" xfId="17164"/>
    <cellStyle name="Normal 8 2 11 3 3" xfId="18512"/>
    <cellStyle name="Normal 8 2 11 3 4" xfId="19845"/>
    <cellStyle name="Normal 8 2 11 3 5" xfId="21197"/>
    <cellStyle name="Normal 8 2 11 3 6" xfId="22553"/>
    <cellStyle name="Normal 8 2 11 3 7" xfId="23891"/>
    <cellStyle name="Normal 8 2 11 3 8" xfId="25154"/>
    <cellStyle name="Normal 8 2 11 3 9" xfId="26280"/>
    <cellStyle name="Normal 8 2 11 30" xfId="20095"/>
    <cellStyle name="Normal 8 2 11 31" xfId="21102"/>
    <cellStyle name="Normal 8 2 11 32" xfId="23361"/>
    <cellStyle name="Normal 8 2 11 33" xfId="24582"/>
    <cellStyle name="Normal 8 2 11 34" xfId="25287"/>
    <cellStyle name="Normal 8 2 11 35" xfId="23115"/>
    <cellStyle name="Normal 8 2 11 4" xfId="12231"/>
    <cellStyle name="Normal 8 2 11 5" xfId="10575"/>
    <cellStyle name="Normal 8 2 11 6" xfId="9598"/>
    <cellStyle name="Normal 8 2 11 7" xfId="9061"/>
    <cellStyle name="Normal 8 2 11 8" xfId="8530"/>
    <cellStyle name="Normal 8 2 11 9" xfId="7995"/>
    <cellStyle name="Normal 8 2 12" xfId="14129"/>
    <cellStyle name="Normal 8 2 12 10" xfId="26568"/>
    <cellStyle name="Normal 8 2 12 2" xfId="16464"/>
    <cellStyle name="Normal 8 2 12 3" xfId="15927"/>
    <cellStyle name="Normal 8 2 12 4" xfId="19164"/>
    <cellStyle name="Normal 8 2 12 5" xfId="16718"/>
    <cellStyle name="Normal 8 2 12 6" xfId="21025"/>
    <cellStyle name="Normal 8 2 12 7" xfId="21595"/>
    <cellStyle name="Normal 8 2 12 8" xfId="22957"/>
    <cellStyle name="Normal 8 2 12 9" xfId="25745"/>
    <cellStyle name="Normal 8 2 13" xfId="13775"/>
    <cellStyle name="Normal 8 2 13 10" xfId="8408"/>
    <cellStyle name="Normal 8 2 13 11" xfId="7871"/>
    <cellStyle name="Normal 8 2 13 12" xfId="7347"/>
    <cellStyle name="Normal 8 2 13 13" xfId="6822"/>
    <cellStyle name="Normal 8 2 13 14" xfId="6302"/>
    <cellStyle name="Normal 8 2 13 15" xfId="5785"/>
    <cellStyle name="Normal 8 2 13 16" xfId="5279"/>
    <cellStyle name="Normal 8 2 13 17" xfId="4778"/>
    <cellStyle name="Normal 8 2 13 18" xfId="4276"/>
    <cellStyle name="Normal 8 2 13 19" xfId="3795"/>
    <cellStyle name="Normal 8 2 13 2" xfId="14379"/>
    <cellStyle name="Normal 8 2 13 20" xfId="3309"/>
    <cellStyle name="Normal 8 2 13 21" xfId="2843"/>
    <cellStyle name="Normal 8 2 13 22" xfId="1243"/>
    <cellStyle name="Normal 8 2 13 23" xfId="4501"/>
    <cellStyle name="Normal 8 2 13 24" xfId="1229"/>
    <cellStyle name="Normal 8 2 13 25" xfId="3522"/>
    <cellStyle name="Normal 8 2 13 26" xfId="16229"/>
    <cellStyle name="Normal 8 2 13 27" xfId="17406"/>
    <cellStyle name="Normal 8 2 13 28" xfId="18183"/>
    <cellStyle name="Normal 8 2 13 29" xfId="20645"/>
    <cellStyle name="Normal 8 2 13 3" xfId="11481"/>
    <cellStyle name="Normal 8 2 13 30" xfId="21283"/>
    <cellStyle name="Normal 8 2 13 31" xfId="22030"/>
    <cellStyle name="Normal 8 2 13 32" xfId="23474"/>
    <cellStyle name="Normal 8 2 13 33" xfId="24855"/>
    <cellStyle name="Normal 8 2 13 34" xfId="26323"/>
    <cellStyle name="Normal 8 2 13 4" xfId="10140"/>
    <cellStyle name="Normal 8 2 13 5" xfId="11534"/>
    <cellStyle name="Normal 8 2 13 6" xfId="10114"/>
    <cellStyle name="Normal 8 2 13 7" xfId="11155"/>
    <cellStyle name="Normal 8 2 13 8" xfId="9470"/>
    <cellStyle name="Normal 8 2 13 9" xfId="8936"/>
    <cellStyle name="Normal 8 2 14" xfId="13860"/>
    <cellStyle name="Normal 8 2 14 10" xfId="26945"/>
    <cellStyle name="Normal 8 2 14 2" xfId="16661"/>
    <cellStyle name="Normal 8 2 14 3" xfId="18014"/>
    <cellStyle name="Normal 8 2 14 4" xfId="19351"/>
    <cellStyle name="Normal 8 2 14 5" xfId="20706"/>
    <cellStyle name="Normal 8 2 14 6" xfId="22068"/>
    <cellStyle name="Normal 8 2 14 7" xfId="23419"/>
    <cellStyle name="Normal 8 2 14 8" xfId="24700"/>
    <cellStyle name="Normal 8 2 14 9" xfId="25908"/>
    <cellStyle name="Normal 8 2 15" xfId="13458"/>
    <cellStyle name="Normal 8 2 15 2" xfId="12967"/>
    <cellStyle name="Normal 8 2 15 2 10" xfId="27298"/>
    <cellStyle name="Normal 8 2 15 2 2" xfId="17471"/>
    <cellStyle name="Normal 8 2 15 2 3" xfId="18817"/>
    <cellStyle name="Normal 8 2 15 2 4" xfId="20145"/>
    <cellStyle name="Normal 8 2 15 2 5" xfId="21500"/>
    <cellStyle name="Normal 8 2 15 2 6" xfId="22854"/>
    <cellStyle name="Normal 8 2 15 2 7" xfId="24179"/>
    <cellStyle name="Normal 8 2 15 2 8" xfId="25429"/>
    <cellStyle name="Normal 8 2 15 2 9" xfId="26504"/>
    <cellStyle name="Normal 8 2 16" xfId="15499"/>
    <cellStyle name="Normal 8 2 17" xfId="15982"/>
    <cellStyle name="Normal 8 2 18" xfId="18412"/>
    <cellStyle name="Normal 8 2 19" xfId="19816"/>
    <cellStyle name="Normal 8 2 2" xfId="15039"/>
    <cellStyle name="Normal 8 2 2 10" xfId="13456"/>
    <cellStyle name="Normal 8 2 2 10 10" xfId="26171"/>
    <cellStyle name="Normal 8 2 2 10 11" xfId="27115"/>
    <cellStyle name="Normal 8 2 2 10 2" xfId="13017"/>
    <cellStyle name="Normal 8 2 2 10 3" xfId="17018"/>
    <cellStyle name="Normal 8 2 2 10 4" xfId="18366"/>
    <cellStyle name="Normal 8 2 2 10 5" xfId="19698"/>
    <cellStyle name="Normal 8 2 2 10 6" xfId="21053"/>
    <cellStyle name="Normal 8 2 2 10 7" xfId="22408"/>
    <cellStyle name="Normal 8 2 2 10 8" xfId="23755"/>
    <cellStyle name="Normal 8 2 2 10 9" xfId="25022"/>
    <cellStyle name="Normal 8 2 2 2" xfId="15037"/>
    <cellStyle name="Normal 8 2 2 2 10" xfId="13402"/>
    <cellStyle name="Normal 8 2 2 2 10 2" xfId="12996"/>
    <cellStyle name="Normal 8 2 2 2 10 2 10" xfId="27285"/>
    <cellStyle name="Normal 8 2 2 2 10 2 2" xfId="17443"/>
    <cellStyle name="Normal 8 2 2 2 10 2 3" xfId="18788"/>
    <cellStyle name="Normal 8 2 2 2 10 2 4" xfId="20117"/>
    <cellStyle name="Normal 8 2 2 2 10 2 5" xfId="21471"/>
    <cellStyle name="Normal 8 2 2 2 10 2 6" xfId="22825"/>
    <cellStyle name="Normal 8 2 2 2 10 2 7" xfId="24154"/>
    <cellStyle name="Normal 8 2 2 2 10 2 8" xfId="25401"/>
    <cellStyle name="Normal 8 2 2 2 10 2 9" xfId="26482"/>
    <cellStyle name="Normal 8 2 2 2 11" xfId="15585"/>
    <cellStyle name="Normal 8 2 2 2 12" xfId="17366"/>
    <cellStyle name="Normal 8 2 2 2 13" xfId="16023"/>
    <cellStyle name="Normal 8 2 2 2 14" xfId="18912"/>
    <cellStyle name="Normal 8 2 2 2 15" xfId="17438"/>
    <cellStyle name="Normal 8 2 2 2 16" xfId="22823"/>
    <cellStyle name="Normal 8 2 2 2 17" xfId="20189"/>
    <cellStyle name="Normal 8 2 2 2 18" xfId="21348"/>
    <cellStyle name="Normal 8 2 2 2 19" xfId="25117"/>
    <cellStyle name="Normal 8 2 2 2 2" xfId="14072"/>
    <cellStyle name="Normal 8 2 2 2 2 10" xfId="12047"/>
    <cellStyle name="Normal 8 2 2 2 2 11" xfId="11887"/>
    <cellStyle name="Normal 8 2 2 2 2 12" xfId="11237"/>
    <cellStyle name="Normal 8 2 2 2 2 13" xfId="9935"/>
    <cellStyle name="Normal 8 2 2 2 2 14" xfId="9272"/>
    <cellStyle name="Normal 8 2 2 2 2 15" xfId="8742"/>
    <cellStyle name="Normal 8 2 2 2 2 16" xfId="8208"/>
    <cellStyle name="Normal 8 2 2 2 2 17" xfId="7680"/>
    <cellStyle name="Normal 8 2 2 2 2 18" xfId="7154"/>
    <cellStyle name="Normal 8 2 2 2 2 19" xfId="6631"/>
    <cellStyle name="Normal 8 2 2 2 2 2" xfId="14929"/>
    <cellStyle name="Normal 8 2 2 2 2 2 10" xfId="12045"/>
    <cellStyle name="Normal 8 2 2 2 2 2 11" xfId="12096"/>
    <cellStyle name="Normal 8 2 2 2 2 2 12" xfId="10700"/>
    <cellStyle name="Normal 8 2 2 2 2 2 13" xfId="11157"/>
    <cellStyle name="Normal 8 2 2 2 2 2 14" xfId="9469"/>
    <cellStyle name="Normal 8 2 2 2 2 2 15" xfId="8935"/>
    <cellStyle name="Normal 8 2 2 2 2 2 16" xfId="8407"/>
    <cellStyle name="Normal 8 2 2 2 2 2 17" xfId="7870"/>
    <cellStyle name="Normal 8 2 2 2 2 2 18" xfId="7346"/>
    <cellStyle name="Normal 8 2 2 2 2 2 19" xfId="6821"/>
    <cellStyle name="Normal 8 2 2 2 2 2 2" xfId="14927"/>
    <cellStyle name="Normal 8 2 2 2 2 2 2 10" xfId="10282"/>
    <cellStyle name="Normal 8 2 2 2 2 2 2 11" xfId="12298"/>
    <cellStyle name="Normal 8 2 2 2 2 2 2 12" xfId="11993"/>
    <cellStyle name="Normal 8 2 2 2 2 2 2 13" xfId="10266"/>
    <cellStyle name="Normal 8 2 2 2 2 2 2 14" xfId="10629"/>
    <cellStyle name="Normal 8 2 2 2 2 2 2 15" xfId="9662"/>
    <cellStyle name="Normal 8 2 2 2 2 2 2 16" xfId="9124"/>
    <cellStyle name="Normal 8 2 2 2 2 2 2 17" xfId="8596"/>
    <cellStyle name="Normal 8 2 2 2 2 2 2 18" xfId="8059"/>
    <cellStyle name="Normal 8 2 2 2 2 2 2 19" xfId="7534"/>
    <cellStyle name="Normal 8 2 2 2 2 2 2 2" xfId="14756"/>
    <cellStyle name="Normal 8 2 2 2 2 2 2 2 10" xfId="9497"/>
    <cellStyle name="Normal 8 2 2 2 2 2 2 2 11" xfId="8962"/>
    <cellStyle name="Normal 8 2 2 2 2 2 2 2 12" xfId="8434"/>
    <cellStyle name="Normal 8 2 2 2 2 2 2 2 13" xfId="7897"/>
    <cellStyle name="Normal 8 2 2 2 2 2 2 2 14" xfId="7373"/>
    <cellStyle name="Normal 8 2 2 2 2 2 2 2 15" xfId="6849"/>
    <cellStyle name="Normal 8 2 2 2 2 2 2 2 16" xfId="6328"/>
    <cellStyle name="Normal 8 2 2 2 2 2 2 2 17" xfId="5811"/>
    <cellStyle name="Normal 8 2 2 2 2 2 2 2 18" xfId="5305"/>
    <cellStyle name="Normal 8 2 2 2 2 2 2 2 19" xfId="4801"/>
    <cellStyle name="Normal 8 2 2 2 2 2 2 2 2" xfId="14754"/>
    <cellStyle name="Normal 8 2 2 2 2 2 2 2 2 10" xfId="7184"/>
    <cellStyle name="Normal 8 2 2 2 2 2 2 2 2 11" xfId="6660"/>
    <cellStyle name="Normal 8 2 2 2 2 2 2 2 2 12" xfId="6139"/>
    <cellStyle name="Normal 8 2 2 2 2 2 2 2 2 13" xfId="5627"/>
    <cellStyle name="Normal 8 2 2 2 2 2 2 2 2 14" xfId="5120"/>
    <cellStyle name="Normal 8 2 2 2 2 2 2 2 2 15" xfId="4621"/>
    <cellStyle name="Normal 8 2 2 2 2 2 2 2 2 16" xfId="4120"/>
    <cellStyle name="Normal 8 2 2 2 2 2 2 2 2 17" xfId="3641"/>
    <cellStyle name="Normal 8 2 2 2 2 2 2 2 2 18" xfId="3160"/>
    <cellStyle name="Normal 8 2 2 2 2 2 2 2 2 19" xfId="2688"/>
    <cellStyle name="Normal 8 2 2 2 2 2 2 2 2 2" xfId="14145"/>
    <cellStyle name="Normal 8 2 2 2 2 2 2 2 2 2 10" xfId="8186"/>
    <cellStyle name="Normal 8 2 2 2 2 2 2 2 2 2 11" xfId="7657"/>
    <cellStyle name="Normal 8 2 2 2 2 2 2 2 2 2 12" xfId="7131"/>
    <cellStyle name="Normal 8 2 2 2 2 2 2 2 2 2 13" xfId="6608"/>
    <cellStyle name="Normal 8 2 2 2 2 2 2 2 2 2 14" xfId="6089"/>
    <cellStyle name="Normal 8 2 2 2 2 2 2 2 2 2 15" xfId="5579"/>
    <cellStyle name="Normal 8 2 2 2 2 2 2 2 2 2 16" xfId="5071"/>
    <cellStyle name="Normal 8 2 2 2 2 2 2 2 2 2 17" xfId="4573"/>
    <cellStyle name="Normal 8 2 2 2 2 2 2 2 2 2 18" xfId="4069"/>
    <cellStyle name="Normal 8 2 2 2 2 2 2 2 2 2 19" xfId="3591"/>
    <cellStyle name="Normal 8 2 2 2 2 2 2 2 2 2 2" xfId="14143"/>
    <cellStyle name="Normal 8 2 2 2 2 2 2 2 2 2 2 10" xfId="6070"/>
    <cellStyle name="Normal 8 2 2 2 2 2 2 2 2 2 2 11" xfId="5559"/>
    <cellStyle name="Normal 8 2 2 2 2 2 2 2 2 2 2 12" xfId="5051"/>
    <cellStyle name="Normal 8 2 2 2 2 2 2 2 2 2 2 13" xfId="4553"/>
    <cellStyle name="Normal 8 2 2 2 2 2 2 2 2 2 2 14" xfId="4050"/>
    <cellStyle name="Normal 8 2 2 2 2 2 2 2 2 2 2 15" xfId="3571"/>
    <cellStyle name="Normal 8 2 2 2 2 2 2 2 2 2 2 16" xfId="3091"/>
    <cellStyle name="Normal 8 2 2 2 2 2 2 2 2 2 2 17" xfId="2618"/>
    <cellStyle name="Normal 8 2 2 2 2 2 2 2 2 2 2 18" xfId="2173"/>
    <cellStyle name="Normal 8 2 2 2 2 2 2 2 2 2 2 19" xfId="1748"/>
    <cellStyle name="Normal 8 2 2 2 2 2 2 2 2 2 2 2" xfId="12506"/>
    <cellStyle name="Normal 8 2 2 2 2 2 2 2 2 2 2 2 10" xfId="6068"/>
    <cellStyle name="Normal 8 2 2 2 2 2 2 2 2 2 2 2 11" xfId="5557"/>
    <cellStyle name="Normal 8 2 2 2 2 2 2 2 2 2 2 2 12" xfId="5049"/>
    <cellStyle name="Normal 8 2 2 2 2 2 2 2 2 2 2 2 13" xfId="4551"/>
    <cellStyle name="Normal 8 2 2 2 2 2 2 2 2 2 2 2 14" xfId="4048"/>
    <cellStyle name="Normal 8 2 2 2 2 2 2 2 2 2 2 2 15" xfId="3569"/>
    <cellStyle name="Normal 8 2 2 2 2 2 2 2 2 2 2 2 16" xfId="3089"/>
    <cellStyle name="Normal 8 2 2 2 2 2 2 2 2 2 2 2 17" xfId="2616"/>
    <cellStyle name="Normal 8 2 2 2 2 2 2 2 2 2 2 2 18" xfId="2171"/>
    <cellStyle name="Normal 8 2 2 2 2 2 2 2 2 2 2 2 19" xfId="1746"/>
    <cellStyle name="Normal 8 2 2 2 2 2 2 2 2 2 2 2 2" xfId="12504"/>
    <cellStyle name="Normal 8 2 2 2 2 2 2 2 2 2 2 2 20" xfId="1355"/>
    <cellStyle name="Normal 8 2 2 2 2 2 2 2 2 2 2 2 21" xfId="978"/>
    <cellStyle name="Normal 8 2 2 2 2 2 2 2 2 2 2 2 22" xfId="661"/>
    <cellStyle name="Normal 8 2 2 2 2 2 2 2 2 2 2 2 23" xfId="384"/>
    <cellStyle name="Normal 8 2 2 2 2 2 2 2 2 2 2 2 24" xfId="184"/>
    <cellStyle name="Normal 8 2 2 2 2 2 2 2 2 2 2 2 25" xfId="57"/>
    <cellStyle name="Normal 8 2 2 2 2 2 2 2 2 2 2 2 26" xfId="17926"/>
    <cellStyle name="Normal 8 2 2 2 2 2 2 2 2 2 2 2 27" xfId="19267"/>
    <cellStyle name="Normal 8 2 2 2 2 2 2 2 2 2 2 2 28" xfId="20589"/>
    <cellStyle name="Normal 8 2 2 2 2 2 2 2 2 2 2 2 29" xfId="21945"/>
    <cellStyle name="Normal 8 2 2 2 2 2 2 2 2 2 2 2 3" xfId="9775"/>
    <cellStyle name="Normal 8 2 2 2 2 2 2 2 2 2 2 2 30" xfId="23301"/>
    <cellStyle name="Normal 8 2 2 2 2 2 2 2 2 2 2 2 31" xfId="24617"/>
    <cellStyle name="Normal 8 2 2 2 2 2 2 2 2 2 2 2 32" xfId="25839"/>
    <cellStyle name="Normal 8 2 2 2 2 2 2 2 2 2 2 2 33" xfId="26862"/>
    <cellStyle name="Normal 8 2 2 2 2 2 2 2 2 2 2 2 34" xfId="27534"/>
    <cellStyle name="Normal 8 2 2 2 2 2 2 2 2 2 2 2 4" xfId="9228"/>
    <cellStyle name="Normal 8 2 2 2 2 2 2 2 2 2 2 2 5" xfId="8697"/>
    <cellStyle name="Normal 8 2 2 2 2 2 2 2 2 2 2 2 6" xfId="8165"/>
    <cellStyle name="Normal 8 2 2 2 2 2 2 2 2 2 2 2 7" xfId="7635"/>
    <cellStyle name="Normal 8 2 2 2 2 2 2 2 2 2 2 2 8" xfId="7109"/>
    <cellStyle name="Normal 8 2 2 2 2 2 2 2 2 2 2 2 9" xfId="6586"/>
    <cellStyle name="Normal 8 2 2 2 2 2 2 2 2 2 2 20" xfId="1357"/>
    <cellStyle name="Normal 8 2 2 2 2 2 2 2 2 2 2 21" xfId="980"/>
    <cellStyle name="Normal 8 2 2 2 2 2 2 2 2 2 2 22" xfId="663"/>
    <cellStyle name="Normal 8 2 2 2 2 2 2 2 2 2 2 23" xfId="386"/>
    <cellStyle name="Normal 8 2 2 2 2 2 2 2 2 2 2 24" xfId="186"/>
    <cellStyle name="Normal 8 2 2 2 2 2 2 2 2 2 2 25" xfId="59"/>
    <cellStyle name="Normal 8 2 2 2 2 2 2 2 2 2 2 26" xfId="17924"/>
    <cellStyle name="Normal 8 2 2 2 2 2 2 2 2 2 2 27" xfId="19265"/>
    <cellStyle name="Normal 8 2 2 2 2 2 2 2 2 2 2 28" xfId="20587"/>
    <cellStyle name="Normal 8 2 2 2 2 2 2 2 2 2 2 29" xfId="21943"/>
    <cellStyle name="Normal 8 2 2 2 2 2 2 2 2 2 2 3" xfId="9777"/>
    <cellStyle name="Normal 8 2 2 2 2 2 2 2 2 2 2 30" xfId="23299"/>
    <cellStyle name="Normal 8 2 2 2 2 2 2 2 2 2 2 31" xfId="24615"/>
    <cellStyle name="Normal 8 2 2 2 2 2 2 2 2 2 2 32" xfId="25837"/>
    <cellStyle name="Normal 8 2 2 2 2 2 2 2 2 2 2 33" xfId="26860"/>
    <cellStyle name="Normal 8 2 2 2 2 2 2 2 2 2 2 34" xfId="27532"/>
    <cellStyle name="Normal 8 2 2 2 2 2 2 2 2 2 2 4" xfId="9230"/>
    <cellStyle name="Normal 8 2 2 2 2 2 2 2 2 2 2 5" xfId="8699"/>
    <cellStyle name="Normal 8 2 2 2 2 2 2 2 2 2 2 6" xfId="8167"/>
    <cellStyle name="Normal 8 2 2 2 2 2 2 2 2 2 2 7" xfId="7637"/>
    <cellStyle name="Normal 8 2 2 2 2 2 2 2 2 2 2 8" xfId="7111"/>
    <cellStyle name="Normal 8 2 2 2 2 2 2 2 2 2 2 9" xfId="6588"/>
    <cellStyle name="Normal 8 2 2 2 2 2 2 2 2 2 20" xfId="3111"/>
    <cellStyle name="Normal 8 2 2 2 2 2 2 2 2 2 21" xfId="2638"/>
    <cellStyle name="Normal 8 2 2 2 2 2 2 2 2 2 22" xfId="3177"/>
    <cellStyle name="Normal 8 2 2 2 2 2 2 2 2 2 23" xfId="4355"/>
    <cellStyle name="Normal 8 2 2 2 2 2 2 2 2 2 24" xfId="1340"/>
    <cellStyle name="Normal 8 2 2 2 2 2 2 2 2 2 25" xfId="1013"/>
    <cellStyle name="Normal 8 2 2 2 2 2 2 2 2 2 26" xfId="16451"/>
    <cellStyle name="Normal 8 2 2 2 2 2 2 2 2 2 27" xfId="15983"/>
    <cellStyle name="Normal 8 2 2 2 2 2 2 2 2 2 28" xfId="18533"/>
    <cellStyle name="Normal 8 2 2 2 2 2 2 2 2 2 29" xfId="15473"/>
    <cellStyle name="Normal 8 2 2 2 2 2 2 2 2 2 3" xfId="11249"/>
    <cellStyle name="Normal 8 2 2 2 2 2 2 2 2 2 30" xfId="19957"/>
    <cellStyle name="Normal 8 2 2 2 2 2 2 2 2 2 31" xfId="17063"/>
    <cellStyle name="Normal 8 2 2 2 2 2 2 2 2 2 32" xfId="24360"/>
    <cellStyle name="Normal 8 2 2 2 2 2 2 2 2 2 33" xfId="25175"/>
    <cellStyle name="Normal 8 2 2 2 2 2 2 2 2 2 34" xfId="26147"/>
    <cellStyle name="Normal 8 2 2 2 2 2 2 2 2 2 4" xfId="11367"/>
    <cellStyle name="Normal 8 2 2 2 2 2 2 2 2 2 5" xfId="11938"/>
    <cellStyle name="Normal 8 2 2 2 2 2 2 2 2 2 6" xfId="11735"/>
    <cellStyle name="Normal 8 2 2 2 2 2 2 2 2 2 7" xfId="9814"/>
    <cellStyle name="Normal 8 2 2 2 2 2 2 2 2 2 8" xfId="9250"/>
    <cellStyle name="Normal 8 2 2 2 2 2 2 2 2 2 9" xfId="8719"/>
    <cellStyle name="Normal 8 2 2 2 2 2 2 2 2 20" xfId="2239"/>
    <cellStyle name="Normal 8 2 2 2 2 2 2 2 2 21" xfId="1814"/>
    <cellStyle name="Normal 8 2 2 2 2 2 2 2 2 22" xfId="1416"/>
    <cellStyle name="Normal 8 2 2 2 2 2 2 2 2 23" xfId="1052"/>
    <cellStyle name="Normal 8 2 2 2 2 2 2 2 2 24" xfId="720"/>
    <cellStyle name="Normal 8 2 2 2 2 2 2 2 2 25" xfId="438"/>
    <cellStyle name="Normal 8 2 2 2 2 2 2 2 2 26" xfId="232"/>
    <cellStyle name="Normal 8 2 2 2 2 2 2 2 2 27" xfId="16449"/>
    <cellStyle name="Normal 8 2 2 2 2 2 2 2 2 28" xfId="17185"/>
    <cellStyle name="Normal 8 2 2 2 2 2 2 2 2 29" xfId="18002"/>
    <cellStyle name="Normal 8 2 2 2 2 2 2 2 2 3" xfId="13093"/>
    <cellStyle name="Normal 8 2 2 2 2 2 2 2 2 3 10" xfId="27250"/>
    <cellStyle name="Normal 8 2 2 2 2 2 2 2 2 3 2" xfId="17349"/>
    <cellStyle name="Normal 8 2 2 2 2 2 2 2 2 3 3" xfId="18695"/>
    <cellStyle name="Normal 8 2 2 2 2 2 2 2 2 3 4" xfId="20027"/>
    <cellStyle name="Normal 8 2 2 2 2 2 2 2 2 3 5" xfId="21377"/>
    <cellStyle name="Normal 8 2 2 2 2 2 2 2 2 3 6" xfId="22733"/>
    <cellStyle name="Normal 8 2 2 2 2 2 2 2 2 3 7" xfId="24063"/>
    <cellStyle name="Normal 8 2 2 2 2 2 2 2 2 3 8" xfId="25320"/>
    <cellStyle name="Normal 8 2 2 2 2 2 2 2 2 3 9" xfId="26414"/>
    <cellStyle name="Normal 8 2 2 2 2 2 2 2 2 30" xfId="18798"/>
    <cellStyle name="Normal 8 2 2 2 2 2 2 2 2 31" xfId="19411"/>
    <cellStyle name="Normal 8 2 2 2 2 2 2 2 2 32" xfId="22531"/>
    <cellStyle name="Normal 8 2 2 2 2 2 2 2 2 33" xfId="23867"/>
    <cellStyle name="Normal 8 2 2 2 2 2 2 2 2 34" xfId="23726"/>
    <cellStyle name="Normal 8 2 2 2 2 2 2 2 2 35" xfId="24163"/>
    <cellStyle name="Normal 8 2 2 2 2 2 2 2 2 4" xfId="11251"/>
    <cellStyle name="Normal 8 2 2 2 2 2 2 2 2 5" xfId="9865"/>
    <cellStyle name="Normal 8 2 2 2 2 2 2 2 2 6" xfId="9302"/>
    <cellStyle name="Normal 8 2 2 2 2 2 2 2 2 7" xfId="8772"/>
    <cellStyle name="Normal 8 2 2 2 2 2 2 2 2 8" xfId="8239"/>
    <cellStyle name="Normal 8 2 2 2 2 2 2 2 2 9" xfId="7710"/>
    <cellStyle name="Normal 8 2 2 2 2 2 2 2 20" xfId="4300"/>
    <cellStyle name="Normal 8 2 2 2 2 2 2 2 21" xfId="3818"/>
    <cellStyle name="Normal 8 2 2 2 2 2 2 2 22" xfId="3330"/>
    <cellStyle name="Normal 8 2 2 2 2 2 2 2 23" xfId="2860"/>
    <cellStyle name="Normal 8 2 2 2 2 2 2 2 24" xfId="2402"/>
    <cellStyle name="Normal 8 2 2 2 2 2 2 2 25" xfId="1959"/>
    <cellStyle name="Normal 8 2 2 2 2 2 2 2 26" xfId="2868"/>
    <cellStyle name="Normal 8 2 2 2 2 2 2 2 27" xfId="1389"/>
    <cellStyle name="Normal 8 2 2 2 2 2 2 2 28" xfId="835"/>
    <cellStyle name="Normal 8 2 2 2 2 2 2 2 29" xfId="538"/>
    <cellStyle name="Normal 8 2 2 2 2 2 2 2 3" xfId="13901"/>
    <cellStyle name="Normal 8 2 2 2 2 2 2 2 3 10" xfId="26936"/>
    <cellStyle name="Normal 8 2 2 2 2 2 2 2 3 2" xfId="16628"/>
    <cellStyle name="Normal 8 2 2 2 2 2 2 2 3 3" xfId="15375"/>
    <cellStyle name="Normal 8 2 2 2 2 2 2 2 3 4" xfId="15494"/>
    <cellStyle name="Normal 8 2 2 2 2 2 2 2 3 5" xfId="20672"/>
    <cellStyle name="Normal 8 2 2 2 2 2 2 2 3 6" xfId="22034"/>
    <cellStyle name="Normal 8 2 2 2 2 2 2 2 3 7" xfId="23387"/>
    <cellStyle name="Normal 8 2 2 2 2 2 2 2 3 8" xfId="20876"/>
    <cellStyle name="Normal 8 2 2 2 2 2 2 2 3 9" xfId="22886"/>
    <cellStyle name="Normal 8 2 2 2 2 2 2 2 30" xfId="15862"/>
    <cellStyle name="Normal 8 2 2 2 2 2 2 2 31" xfId="16365"/>
    <cellStyle name="Normal 8 2 2 2 2 2 2 2 32" xfId="19204"/>
    <cellStyle name="Normal 8 2 2 2 2 2 2 2 33" xfId="20452"/>
    <cellStyle name="Normal 8 2 2 2 2 2 2 2 34" xfId="21466"/>
    <cellStyle name="Normal 8 2 2 2 2 2 2 2 35" xfId="22858"/>
    <cellStyle name="Normal 8 2 2 2 2 2 2 2 36" xfId="18962"/>
    <cellStyle name="Normal 8 2 2 2 2 2 2 2 37" xfId="25782"/>
    <cellStyle name="Normal 8 2 2 2 2 2 2 2 38" xfId="26042"/>
    <cellStyle name="Normal 8 2 2 2 2 2 2 2 4" xfId="13747"/>
    <cellStyle name="Normal 8 2 2 2 2 2 2 2 4 10" xfId="26985"/>
    <cellStyle name="Normal 8 2 2 2 2 2 2 2 4 2" xfId="16763"/>
    <cellStyle name="Normal 8 2 2 2 2 2 2 2 4 3" xfId="18114"/>
    <cellStyle name="Normal 8 2 2 2 2 2 2 2 4 4" xfId="19450"/>
    <cellStyle name="Normal 8 2 2 2 2 2 2 2 4 5" xfId="20807"/>
    <cellStyle name="Normal 8 2 2 2 2 2 2 2 4 6" xfId="22165"/>
    <cellStyle name="Normal 8 2 2 2 2 2 2 2 4 7" xfId="23515"/>
    <cellStyle name="Normal 8 2 2 2 2 2 2 2 4 8" xfId="24792"/>
    <cellStyle name="Normal 8 2 2 2 2 2 2 2 4 9" xfId="25981"/>
    <cellStyle name="Normal 8 2 2 2 2 2 2 2 5" xfId="13623"/>
    <cellStyle name="Normal 8 2 2 2 2 2 2 2 5 10" xfId="27025"/>
    <cellStyle name="Normal 8 2 2 2 2 2 2 2 5 2" xfId="16873"/>
    <cellStyle name="Normal 8 2 2 2 2 2 2 2 5 3" xfId="18220"/>
    <cellStyle name="Normal 8 2 2 2 2 2 2 2 5 4" xfId="19558"/>
    <cellStyle name="Normal 8 2 2 2 2 2 2 2 5 5" xfId="20913"/>
    <cellStyle name="Normal 8 2 2 2 2 2 2 2 5 6" xfId="22270"/>
    <cellStyle name="Normal 8 2 2 2 2 2 2 2 5 7" xfId="23620"/>
    <cellStyle name="Normal 8 2 2 2 2 2 2 2 5 8" xfId="24889"/>
    <cellStyle name="Normal 8 2 2 2 2 2 2 2 5 9" xfId="26056"/>
    <cellStyle name="Normal 8 2 2 2 2 2 2 2 6" xfId="13095"/>
    <cellStyle name="Normal 8 2 2 2 2 2 2 2 6 2" xfId="12831"/>
    <cellStyle name="Normal 8 2 2 2 2 2 2 2 6 2 10" xfId="27354"/>
    <cellStyle name="Normal 8 2 2 2 2 2 2 2 6 2 2" xfId="17606"/>
    <cellStyle name="Normal 8 2 2 2 2 2 2 2 6 2 3" xfId="18950"/>
    <cellStyle name="Normal 8 2 2 2 2 2 2 2 6 2 4" xfId="20274"/>
    <cellStyle name="Normal 8 2 2 2 2 2 2 2 6 2 5" xfId="21629"/>
    <cellStyle name="Normal 8 2 2 2 2 2 2 2 6 2 6" xfId="22987"/>
    <cellStyle name="Normal 8 2 2 2 2 2 2 2 6 2 7" xfId="24309"/>
    <cellStyle name="Normal 8 2 2 2 2 2 2 2 6 2 8" xfId="25548"/>
    <cellStyle name="Normal 8 2 2 2 2 2 2 2 6 2 9" xfId="26602"/>
    <cellStyle name="Normal 8 2 2 2 2 2 2 2 7" xfId="11861"/>
    <cellStyle name="Normal 8 2 2 2 2 2 2 2 8" xfId="10343"/>
    <cellStyle name="Normal 8 2 2 2 2 2 2 2 9" xfId="11463"/>
    <cellStyle name="Normal 8 2 2 2 2 2 2 20" xfId="7008"/>
    <cellStyle name="Normal 8 2 2 2 2 2 2 21" xfId="6483"/>
    <cellStyle name="Normal 8 2 2 2 2 2 2 22" xfId="5969"/>
    <cellStyle name="Normal 8 2 2 2 2 2 2 23" xfId="5456"/>
    <cellStyle name="Normal 8 2 2 2 2 2 2 24" xfId="4950"/>
    <cellStyle name="Normal 8 2 2 2 2 2 2 25" xfId="4453"/>
    <cellStyle name="Normal 8 2 2 2 2 2 2 26" xfId="4186"/>
    <cellStyle name="Normal 8 2 2 2 2 2 2 27" xfId="2476"/>
    <cellStyle name="Normal 8 2 2 2 2 2 2 28" xfId="2981"/>
    <cellStyle name="Normal 8 2 2 2 2 2 2 29" xfId="5359"/>
    <cellStyle name="Normal 8 2 2 2 2 2 2 3" xfId="14564"/>
    <cellStyle name="Normal 8 2 2 2 2 2 2 3 10" xfId="23930"/>
    <cellStyle name="Normal 8 2 2 2 2 2 2 3 11" xfId="24165"/>
    <cellStyle name="Normal 8 2 2 2 2 2 2 3 12" xfId="23392"/>
    <cellStyle name="Normal 8 2 2 2 2 2 2 3 2" xfId="13904"/>
    <cellStyle name="Normal 8 2 2 2 2 2 2 3 2 2" xfId="12720"/>
    <cellStyle name="Normal 8 2 2 2 2 2 2 3 2 2 10" xfId="26687"/>
    <cellStyle name="Normal 8 2 2 2 2 2 2 3 2 2 11" xfId="27405"/>
    <cellStyle name="Normal 8 2 2 2 2 2 2 3 2 2 2" xfId="12441"/>
    <cellStyle name="Normal 8 2 2 2 2 2 2 3 2 2 3" xfId="17716"/>
    <cellStyle name="Normal 8 2 2 2 2 2 2 3 2 2 4" xfId="19055"/>
    <cellStyle name="Normal 8 2 2 2 2 2 2 3 2 2 5" xfId="20382"/>
    <cellStyle name="Normal 8 2 2 2 2 2 2 3 2 2 6" xfId="21738"/>
    <cellStyle name="Normal 8 2 2 2 2 2 2 3 2 2 7" xfId="23094"/>
    <cellStyle name="Normal 8 2 2 2 2 2 2 3 2 2 8" xfId="24414"/>
    <cellStyle name="Normal 8 2 2 2 2 2 2 3 2 2 9" xfId="25645"/>
    <cellStyle name="Normal 8 2 2 2 2 2 2 3 3" xfId="13018"/>
    <cellStyle name="Normal 8 2 2 2 2 2 2 3 4" xfId="16045"/>
    <cellStyle name="Normal 8 2 2 2 2 2 2 3 5" xfId="17020"/>
    <cellStyle name="Normal 8 2 2 2 2 2 2 3 6" xfId="16090"/>
    <cellStyle name="Normal 8 2 2 2 2 2 2 3 7" xfId="18587"/>
    <cellStyle name="Normal 8 2 2 2 2 2 2 3 8" xfId="20131"/>
    <cellStyle name="Normal 8 2 2 2 2 2 2 3 9" xfId="21480"/>
    <cellStyle name="Normal 8 2 2 2 2 2 2 30" xfId="15860"/>
    <cellStyle name="Normal 8 2 2 2 2 2 2 31" xfId="17862"/>
    <cellStyle name="Normal 8 2 2 2 2 2 2 32" xfId="18618"/>
    <cellStyle name="Normal 8 2 2 2 2 2 2 33" xfId="19324"/>
    <cellStyle name="Normal 8 2 2 2 2 2 2 34" xfId="18472"/>
    <cellStyle name="Normal 8 2 2 2 2 2 2 35" xfId="22587"/>
    <cellStyle name="Normal 8 2 2 2 2 2 2 36" xfId="24544"/>
    <cellStyle name="Normal 8 2 2 2 2 2 2 37" xfId="25249"/>
    <cellStyle name="Normal 8 2 2 2 2 2 2 38" xfId="26588"/>
    <cellStyle name="Normal 8 2 2 2 2 2 2 4" xfId="13750"/>
    <cellStyle name="Normal 8 2 2 2 2 2 2 5" xfId="13625"/>
    <cellStyle name="Normal 8 2 2 2 2 2 2 6" xfId="13331"/>
    <cellStyle name="Normal 8 2 2 2 2 2 2 6 10" xfId="26246"/>
    <cellStyle name="Normal 8 2 2 2 2 2 2 6 11" xfId="27156"/>
    <cellStyle name="Normal 8 2 2 2 2 2 2 6 2" xfId="12833"/>
    <cellStyle name="Normal 8 2 2 2 2 2 2 6 3" xfId="17119"/>
    <cellStyle name="Normal 8 2 2 2 2 2 2 6 4" xfId="18467"/>
    <cellStyle name="Normal 8 2 2 2 2 2 2 6 5" xfId="19800"/>
    <cellStyle name="Normal 8 2 2 2 2 2 2 6 6" xfId="21154"/>
    <cellStyle name="Normal 8 2 2 2 2 2 2 6 7" xfId="22508"/>
    <cellStyle name="Normal 8 2 2 2 2 2 2 6 8" xfId="23850"/>
    <cellStyle name="Normal 8 2 2 2 2 2 2 6 9" xfId="25115"/>
    <cellStyle name="Normal 8 2 2 2 2 2 2 7" xfId="11863"/>
    <cellStyle name="Normal 8 2 2 2 2 2 2 8" xfId="11906"/>
    <cellStyle name="Normal 8 2 2 2 2 2 2 9" xfId="11065"/>
    <cellStyle name="Normal 8 2 2 2 2 2 20" xfId="6301"/>
    <cellStyle name="Normal 8 2 2 2 2 2 21" xfId="5784"/>
    <cellStyle name="Normal 8 2 2 2 2 2 22" xfId="5278"/>
    <cellStyle name="Normal 8 2 2 2 2 2 23" xfId="4777"/>
    <cellStyle name="Normal 8 2 2 2 2 2 24" xfId="4275"/>
    <cellStyle name="Normal 8 2 2 2 2 2 25" xfId="3794"/>
    <cellStyle name="Normal 8 2 2 2 2 2 26" xfId="3308"/>
    <cellStyle name="Normal 8 2 2 2 2 2 27" xfId="2842"/>
    <cellStyle name="Normal 8 2 2 2 2 2 28" xfId="2384"/>
    <cellStyle name="Normal 8 2 2 2 2 2 29" xfId="3959"/>
    <cellStyle name="Normal 8 2 2 2 2 2 3" xfId="14715"/>
    <cellStyle name="Normal 8 2 2 2 2 2 3 10" xfId="25794"/>
    <cellStyle name="Normal 8 2 2 2 2 2 3 2" xfId="15897"/>
    <cellStyle name="Normal 8 2 2 2 2 2 3 3" xfId="16482"/>
    <cellStyle name="Normal 8 2 2 2 2 2 3 4" xfId="16281"/>
    <cellStyle name="Normal 8 2 2 2 2 2 3 5" xfId="19778"/>
    <cellStyle name="Normal 8 2 2 2 2 2 3 6" xfId="21994"/>
    <cellStyle name="Normal 8 2 2 2 2 2 3 7" xfId="22233"/>
    <cellStyle name="Normal 8 2 2 2 2 2 3 8" xfId="21282"/>
    <cellStyle name="Normal 8 2 2 2 2 2 3 9" xfId="22222"/>
    <cellStyle name="Normal 8 2 2 2 2 2 30" xfId="8807"/>
    <cellStyle name="Normal 8 2 2 2 2 2 31" xfId="1732"/>
    <cellStyle name="Normal 8 2 2 2 2 2 32" xfId="824"/>
    <cellStyle name="Normal 8 2 2 2 2 2 33" xfId="15693"/>
    <cellStyle name="Normal 8 2 2 2 2 2 34" xfId="17529"/>
    <cellStyle name="Normal 8 2 2 2 2 2 35" xfId="17148"/>
    <cellStyle name="Normal 8 2 2 2 2 2 36" xfId="19069"/>
    <cellStyle name="Normal 8 2 2 2 2 2 37" xfId="21126"/>
    <cellStyle name="Normal 8 2 2 2 2 2 38" xfId="19409"/>
    <cellStyle name="Normal 8 2 2 2 2 2 39" xfId="23001"/>
    <cellStyle name="Normal 8 2 2 2 2 2 4" xfId="14979"/>
    <cellStyle name="Normal 8 2 2 2 2 2 4 10" xfId="8129"/>
    <cellStyle name="Normal 8 2 2 2 2 2 4 11" xfId="7599"/>
    <cellStyle name="Normal 8 2 2 2 2 2 4 12" xfId="7073"/>
    <cellStyle name="Normal 8 2 2 2 2 2 4 13" xfId="6550"/>
    <cellStyle name="Normal 8 2 2 2 2 2 4 14" xfId="6032"/>
    <cellStyle name="Normal 8 2 2 2 2 2 4 15" xfId="5521"/>
    <cellStyle name="Normal 8 2 2 2 2 2 4 16" xfId="5013"/>
    <cellStyle name="Normal 8 2 2 2 2 2 4 17" xfId="4515"/>
    <cellStyle name="Normal 8 2 2 2 2 2 4 18" xfId="4013"/>
    <cellStyle name="Normal 8 2 2 2 2 2 4 19" xfId="3536"/>
    <cellStyle name="Normal 8 2 2 2 2 2 4 2" xfId="14678"/>
    <cellStyle name="Normal 8 2 2 2 2 2 4 20" xfId="3058"/>
    <cellStyle name="Normal 8 2 2 2 2 2 4 21" xfId="2587"/>
    <cellStyle name="Normal 8 2 2 2 2 2 4 22" xfId="967"/>
    <cellStyle name="Normal 8 2 2 2 2 2 4 23" xfId="8905"/>
    <cellStyle name="Normal 8 2 2 2 2 2 4 24" xfId="1279"/>
    <cellStyle name="Normal 8 2 2 2 2 2 4 25" xfId="1177"/>
    <cellStyle name="Normal 8 2 2 2 2 2 4 26" xfId="15932"/>
    <cellStyle name="Normal 8 2 2 2 2 2 4 27" xfId="16004"/>
    <cellStyle name="Normal 8 2 2 2 2 2 4 28" xfId="19020"/>
    <cellStyle name="Normal 8 2 2 2 2 2 4 29" xfId="18901"/>
    <cellStyle name="Normal 8 2 2 2 2 2 4 3" xfId="11788"/>
    <cellStyle name="Normal 8 2 2 2 2 2 4 30" xfId="20883"/>
    <cellStyle name="Normal 8 2 2 2 2 2 4 31" xfId="20042"/>
    <cellStyle name="Normal 8 2 2 2 2 2 4 32" xfId="22546"/>
    <cellStyle name="Normal 8 2 2 2 2 2 4 33" xfId="25612"/>
    <cellStyle name="Normal 8 2 2 2 2 2 4 34" xfId="25902"/>
    <cellStyle name="Normal 8 2 2 2 2 2 4 4" xfId="9757"/>
    <cellStyle name="Normal 8 2 2 2 2 2 4 5" xfId="11963"/>
    <cellStyle name="Normal 8 2 2 2 2 2 4 6" xfId="10196"/>
    <cellStyle name="Normal 8 2 2 2 2 2 4 7" xfId="10028"/>
    <cellStyle name="Normal 8 2 2 2 2 2 4 8" xfId="9192"/>
    <cellStyle name="Normal 8 2 2 2 2 2 4 9" xfId="8661"/>
    <cellStyle name="Normal 8 2 2 2 2 2 40" xfId="22145"/>
    <cellStyle name="Normal 8 2 2 2 2 2 41" xfId="24680"/>
    <cellStyle name="Normal 8 2 2 2 2 2 5" xfId="14566"/>
    <cellStyle name="Normal 8 2 2 2 2 2 5 2" xfId="14288"/>
    <cellStyle name="Normal 8 2 2 2 2 2 5 2 10" xfId="25628"/>
    <cellStyle name="Normal 8 2 2 2 2 2 5 2 11" xfId="26303"/>
    <cellStyle name="Normal 8 2 2 2 2 2 5 2 2" xfId="12722"/>
    <cellStyle name="Normal 8 2 2 2 2 2 5 2 2 2" xfId="12605"/>
    <cellStyle name="Normal 8 2 2 2 2 2 5 2 2 2 10" xfId="27471"/>
    <cellStyle name="Normal 8 2 2 2 2 2 5 2 2 2 2" xfId="17828"/>
    <cellStyle name="Normal 8 2 2 2 2 2 5 2 2 2 3" xfId="19169"/>
    <cellStyle name="Normal 8 2 2 2 2 2 5 2 2 2 4" xfId="20491"/>
    <cellStyle name="Normal 8 2 2 2 2 2 5 2 2 2 5" xfId="21848"/>
    <cellStyle name="Normal 8 2 2 2 2 2 5 2 2 2 6" xfId="23205"/>
    <cellStyle name="Normal 8 2 2 2 2 2 5 2 2 2 7" xfId="24522"/>
    <cellStyle name="Normal 8 2 2 2 2 2 5 2 2 2 8" xfId="25750"/>
    <cellStyle name="Normal 8 2 2 2 2 2 5 2 2 2 9" xfId="26781"/>
    <cellStyle name="Normal 8 2 2 2 2 2 5 2 3" xfId="16319"/>
    <cellStyle name="Normal 8 2 2 2 2 2 5 2 4" xfId="17586"/>
    <cellStyle name="Normal 8 2 2 2 2 2 5 2 5" xfId="19035"/>
    <cellStyle name="Normal 8 2 2 2 2 2 5 2 6" xfId="19995"/>
    <cellStyle name="Normal 8 2 2 2 2 2 5 2 7" xfId="21107"/>
    <cellStyle name="Normal 8 2 2 2 2 2 5 2 8" xfId="23270"/>
    <cellStyle name="Normal 8 2 2 2 2 2 5 2 9" xfId="20753"/>
    <cellStyle name="Normal 8 2 2 2 2 2 5 3" xfId="13197"/>
    <cellStyle name="Normal 8 2 2 2 2 2 5 3 10" xfId="27212"/>
    <cellStyle name="Normal 8 2 2 2 2 2 5 3 2" xfId="17245"/>
    <cellStyle name="Normal 8 2 2 2 2 2 5 3 3" xfId="18592"/>
    <cellStyle name="Normal 8 2 2 2 2 2 5 3 4" xfId="19924"/>
    <cellStyle name="Normal 8 2 2 2 2 2 5 3 5" xfId="21275"/>
    <cellStyle name="Normal 8 2 2 2 2 2 5 3 6" xfId="22632"/>
    <cellStyle name="Normal 8 2 2 2 2 2 5 3 7" xfId="23967"/>
    <cellStyle name="Normal 8 2 2 2 2 2 5 3 8" xfId="25226"/>
    <cellStyle name="Normal 8 2 2 2 2 2 5 3 9" xfId="26341"/>
    <cellStyle name="Normal 8 2 2 2 2 2 6" xfId="13316"/>
    <cellStyle name="Normal 8 2 2 2 2 2 6 10" xfId="10776"/>
    <cellStyle name="Normal 8 2 2 2 2 2 6 11" xfId="10426"/>
    <cellStyle name="Normal 8 2 2 2 2 2 6 12" xfId="9583"/>
    <cellStyle name="Normal 8 2 2 2 2 2 6 13" xfId="9047"/>
    <cellStyle name="Normal 8 2 2 2 2 2 6 14" xfId="8516"/>
    <cellStyle name="Normal 8 2 2 2 2 2 6 15" xfId="7980"/>
    <cellStyle name="Normal 8 2 2 2 2 2 6 16" xfId="7455"/>
    <cellStyle name="Normal 8 2 2 2 2 2 6 17" xfId="6932"/>
    <cellStyle name="Normal 8 2 2 2 2 2 6 18" xfId="6408"/>
    <cellStyle name="Normal 8 2 2 2 2 2 6 19" xfId="5891"/>
    <cellStyle name="Normal 8 2 2 2 2 2 6 2" xfId="14497"/>
    <cellStyle name="Normal 8 2 2 2 2 2 6 20" xfId="5381"/>
    <cellStyle name="Normal 8 2 2 2 2 2 6 21" xfId="4877"/>
    <cellStyle name="Normal 8 2 2 2 2 2 6 22" xfId="1692"/>
    <cellStyle name="Normal 8 2 2 2 2 2 6 23" xfId="2065"/>
    <cellStyle name="Normal 8 2 2 2 2 2 6 24" xfId="3060"/>
    <cellStyle name="Normal 8 2 2 2 2 2 6 25" xfId="1545"/>
    <cellStyle name="Normal 8 2 2 2 2 2 6 26" xfId="16112"/>
    <cellStyle name="Normal 8 2 2 2 2 2 6 27" xfId="17306"/>
    <cellStyle name="Normal 8 2 2 2 2 2 6 28" xfId="17585"/>
    <cellStyle name="Normal 8 2 2 2 2 2 6 29" xfId="20334"/>
    <cellStyle name="Normal 8 2 2 2 2 2 6 3" xfId="11603"/>
    <cellStyle name="Normal 8 2 2 2 2 2 6 30" xfId="20754"/>
    <cellStyle name="Normal 8 2 2 2 2 2 6 31" xfId="20915"/>
    <cellStyle name="Normal 8 2 2 2 2 2 6 32" xfId="22627"/>
    <cellStyle name="Normal 8 2 2 2 2 2 6 33" xfId="23830"/>
    <cellStyle name="Normal 8 2 2 2 2 2 6 34" xfId="22899"/>
    <cellStyle name="Normal 8 2 2 2 2 2 6 4" xfId="12217"/>
    <cellStyle name="Normal 8 2 2 2 2 2 6 5" xfId="10931"/>
    <cellStyle name="Normal 8 2 2 2 2 2 6 6" xfId="11712"/>
    <cellStyle name="Normal 8 2 2 2 2 2 6 7" xfId="10996"/>
    <cellStyle name="Normal 8 2 2 2 2 2 6 8" xfId="10752"/>
    <cellStyle name="Normal 8 2 2 2 2 2 6 9" xfId="10994"/>
    <cellStyle name="Normal 8 2 2 2 2 2 7" xfId="13464"/>
    <cellStyle name="Normal 8 2 2 2 2 2 7 10" xfId="10572"/>
    <cellStyle name="Normal 8 2 2 2 2 2 7 11" xfId="9606"/>
    <cellStyle name="Normal 8 2 2 2 2 2 7 12" xfId="9069"/>
    <cellStyle name="Normal 8 2 2 2 2 2 7 13" xfId="8538"/>
    <cellStyle name="Normal 8 2 2 2 2 2 7 14" xfId="8003"/>
    <cellStyle name="Normal 8 2 2 2 2 2 7 15" xfId="7478"/>
    <cellStyle name="Normal 8 2 2 2 2 2 7 16" xfId="6953"/>
    <cellStyle name="Normal 8 2 2 2 2 2 7 17" xfId="6429"/>
    <cellStyle name="Normal 8 2 2 2 2 2 7 18" xfId="5912"/>
    <cellStyle name="Normal 8 2 2 2 2 2 7 19" xfId="5402"/>
    <cellStyle name="Normal 8 2 2 2 2 2 7 2" xfId="14510"/>
    <cellStyle name="Normal 8 2 2 2 2 2 7 20" xfId="4900"/>
    <cellStyle name="Normal 8 2 2 2 2 2 7 21" xfId="4400"/>
    <cellStyle name="Normal 8 2 2 2 2 2 7 22" xfId="1529"/>
    <cellStyle name="Normal 8 2 2 2 2 2 7 23" xfId="2999"/>
    <cellStyle name="Normal 8 2 2 2 2 2 7 24" xfId="11115"/>
    <cellStyle name="Normal 8 2 2 2 2 2 7 25" xfId="1410"/>
    <cellStyle name="Normal 8 2 2 2 2 2 7 26" xfId="16099"/>
    <cellStyle name="Normal 8 2 2 2 2 2 7 27" xfId="15595"/>
    <cellStyle name="Normal 8 2 2 2 2 2 7 28" xfId="17145"/>
    <cellStyle name="Normal 8 2 2 2 2 2 7 29" xfId="19327"/>
    <cellStyle name="Normal 8 2 2 2 2 2 7 3" xfId="11617"/>
    <cellStyle name="Normal 8 2 2 2 2 2 7 30" xfId="21601"/>
    <cellStyle name="Normal 8 2 2 2 2 2 7 31" xfId="22480"/>
    <cellStyle name="Normal 8 2 2 2 2 2 7 32" xfId="22059"/>
    <cellStyle name="Normal 8 2 2 2 2 2 7 33" xfId="22250"/>
    <cellStyle name="Normal 8 2 2 2 2 2 7 34" xfId="26835"/>
    <cellStyle name="Normal 8 2 2 2 2 2 7 4" xfId="11066"/>
    <cellStyle name="Normal 8 2 2 2 2 2 7 5" xfId="10360"/>
    <cellStyle name="Normal 8 2 2 2 2 2 7 6" xfId="11014"/>
    <cellStyle name="Normal 8 2 2 2 2 2 7 7" xfId="12140"/>
    <cellStyle name="Normal 8 2 2 2 2 2 7 8" xfId="10373"/>
    <cellStyle name="Normal 8 2 2 2 2 2 7 9" xfId="10214"/>
    <cellStyle name="Normal 8 2 2 2 2 2 8" xfId="14487"/>
    <cellStyle name="Normal 8 2 2 2 2 2 8 10" xfId="26435"/>
    <cellStyle name="Normal 8 2 2 2 2 2 8 2" xfId="16122"/>
    <cellStyle name="Normal 8 2 2 2 2 2 8 3" xfId="16028"/>
    <cellStyle name="Normal 8 2 2 2 2 2 8 4" xfId="18451"/>
    <cellStyle name="Normal 8 2 2 2 2 2 8 5" xfId="19058"/>
    <cellStyle name="Normal 8 2 2 2 2 2 8 6" xfId="20633"/>
    <cellStyle name="Normal 8 2 2 2 2 2 8 7" xfId="18989"/>
    <cellStyle name="Normal 8 2 2 2 2 2 8 8" xfId="24397"/>
    <cellStyle name="Normal 8 2 2 2 2 2 8 9" xfId="25101"/>
    <cellStyle name="Normal 8 2 2 2 2 2 9" xfId="13333"/>
    <cellStyle name="Normal 8 2 2 2 2 2 9 2" xfId="12932"/>
    <cellStyle name="Normal 8 2 2 2 2 2 9 2 10" xfId="27316"/>
    <cellStyle name="Normal 8 2 2 2 2 2 9 2 2" xfId="17505"/>
    <cellStyle name="Normal 8 2 2 2 2 2 9 2 3" xfId="18852"/>
    <cellStyle name="Normal 8 2 2 2 2 2 9 2 4" xfId="20178"/>
    <cellStyle name="Normal 8 2 2 2 2 2 9 2 5" xfId="21532"/>
    <cellStyle name="Normal 8 2 2 2 2 2 9 2 6" xfId="22888"/>
    <cellStyle name="Normal 8 2 2 2 2 2 9 2 7" xfId="24212"/>
    <cellStyle name="Normal 8 2 2 2 2 2 9 2 8" xfId="25460"/>
    <cellStyle name="Normal 8 2 2 2 2 2 9 2 9" xfId="26531"/>
    <cellStyle name="Normal 8 2 2 2 2 20" xfId="6112"/>
    <cellStyle name="Normal 8 2 2 2 2 21" xfId="5600"/>
    <cellStyle name="Normal 8 2 2 2 2 22" xfId="5092"/>
    <cellStyle name="Normal 8 2 2 2 2 23" xfId="4593"/>
    <cellStyle name="Normal 8 2 2 2 2 24" xfId="4091"/>
    <cellStyle name="Normal 8 2 2 2 2 25" xfId="3614"/>
    <cellStyle name="Normal 8 2 2 2 2 26" xfId="3132"/>
    <cellStyle name="Normal 8 2 2 2 2 27" xfId="2660"/>
    <cellStyle name="Normal 8 2 2 2 2 28" xfId="2212"/>
    <cellStyle name="Normal 8 2 2 2 2 29" xfId="4936"/>
    <cellStyle name="Normal 8 2 2 2 2 3" xfId="14852"/>
    <cellStyle name="Normal 8 2 2 2 2 3 10" xfId="19455"/>
    <cellStyle name="Normal 8 2 2 2 2 3 11" xfId="21939"/>
    <cellStyle name="Normal 8 2 2 2 2 3 12" xfId="22039"/>
    <cellStyle name="Normal 8 2 2 2 2 3 13" xfId="23579"/>
    <cellStyle name="Normal 8 2 2 2 2 3 14" xfId="25126"/>
    <cellStyle name="Normal 8 2 2 2 2 3 15" xfId="26625"/>
    <cellStyle name="Normal 8 2 2 2 2 3 2" xfId="14717"/>
    <cellStyle name="Normal 8 2 2 2 2 3 2 2" xfId="14225"/>
    <cellStyle name="Normal 8 2 2 2 2 3 2 2 10" xfId="20762"/>
    <cellStyle name="Normal 8 2 2 2 2 3 2 2 11" xfId="25462"/>
    <cellStyle name="Normal 8 2 2 2 2 3 2 2 12" xfId="26372"/>
    <cellStyle name="Normal 8 2 2 2 2 3 2 2 2" xfId="14111"/>
    <cellStyle name="Normal 8 2 2 2 2 3 2 2 2 2" xfId="12558"/>
    <cellStyle name="Normal 8 2 2 2 2 3 2 2 2 2 10" xfId="26815"/>
    <cellStyle name="Normal 8 2 2 2 2 3 2 2 2 2 11" xfId="27499"/>
    <cellStyle name="Normal 8 2 2 2 2 3 2 2 2 2 2" xfId="12488"/>
    <cellStyle name="Normal 8 2 2 2 2 3 2 2 2 2 3" xfId="17873"/>
    <cellStyle name="Normal 8 2 2 2 2 3 2 2 2 2 4" xfId="19215"/>
    <cellStyle name="Normal 8 2 2 2 2 3 2 2 2 2 5" xfId="20537"/>
    <cellStyle name="Normal 8 2 2 2 2 3 2 2 2 2 6" xfId="21892"/>
    <cellStyle name="Normal 8 2 2 2 2 3 2 2 2 2 7" xfId="23250"/>
    <cellStyle name="Normal 8 2 2 2 2 3 2 2 2 2 8" xfId="24565"/>
    <cellStyle name="Normal 8 2 2 2 2 3 2 2 2 2 9" xfId="25792"/>
    <cellStyle name="Normal 8 2 2 2 2 3 2 2 3" xfId="13077"/>
    <cellStyle name="Normal 8 2 2 2 2 3 2 2 4" xfId="16376"/>
    <cellStyle name="Normal 8 2 2 2 2 3 2 2 5" xfId="17248"/>
    <cellStyle name="Normal 8 2 2 2 2 3 2 2 6" xfId="18855"/>
    <cellStyle name="Normal 8 2 2 2 2 3 2 2 7" xfId="19946"/>
    <cellStyle name="Normal 8 2 2 2 2 3 2 2 8" xfId="21114"/>
    <cellStyle name="Normal 8 2 2 2 2 3 2 2 9" xfId="23225"/>
    <cellStyle name="Normal 8 2 2 2 2 3 2 3" xfId="13871"/>
    <cellStyle name="Normal 8 2 2 2 2 3 2 4" xfId="13723"/>
    <cellStyle name="Normal 8 2 2 2 2 3 2 5" xfId="13607"/>
    <cellStyle name="Normal 8 2 2 2 2 3 2 6" xfId="13148"/>
    <cellStyle name="Normal 8 2 2 2 2 3 2 6 10" xfId="26377"/>
    <cellStyle name="Normal 8 2 2 2 2 3 2 6 11" xfId="27232"/>
    <cellStyle name="Normal 8 2 2 2 2 3 2 6 2" xfId="12816"/>
    <cellStyle name="Normal 8 2 2 2 2 3 2 6 3" xfId="17294"/>
    <cellStyle name="Normal 8 2 2 2 2 3 2 6 4" xfId="18641"/>
    <cellStyle name="Normal 8 2 2 2 2 3 2 6 5" xfId="19972"/>
    <cellStyle name="Normal 8 2 2 2 2 3 2 6 6" xfId="21322"/>
    <cellStyle name="Normal 8 2 2 2 2 3 2 6 7" xfId="22680"/>
    <cellStyle name="Normal 8 2 2 2 2 3 2 6 8" xfId="24012"/>
    <cellStyle name="Normal 8 2 2 2 2 3 2 6 9" xfId="25271"/>
    <cellStyle name="Normal 8 2 2 2 2 3 3" xfId="14545"/>
    <cellStyle name="Normal 8 2 2 2 2 3 3 2" xfId="14011"/>
    <cellStyle name="Normal 8 2 2 2 2 3 3 2 10" xfId="17591"/>
    <cellStyle name="Normal 8 2 2 2 2 3 3 2 11" xfId="23831"/>
    <cellStyle name="Normal 8 2 2 2 2 3 3 2 2" xfId="12704"/>
    <cellStyle name="Normal 8 2 2 2 2 3 3 2 2 2" xfId="12462"/>
    <cellStyle name="Normal 8 2 2 2 2 3 3 2 2 2 10" xfId="27554"/>
    <cellStyle name="Normal 8 2 2 2 2 3 3 2 2 2 2" xfId="17967"/>
    <cellStyle name="Normal 8 2 2 2 2 3 3 2 2 2 3" xfId="19307"/>
    <cellStyle name="Normal 8 2 2 2 2 3 3 2 2 2 4" xfId="20626"/>
    <cellStyle name="Normal 8 2 2 2 2 3 3 2 2 2 5" xfId="21985"/>
    <cellStyle name="Normal 8 2 2 2 2 3 3 2 2 2 6" xfId="23341"/>
    <cellStyle name="Normal 8 2 2 2 2 3 3 2 2 2 7" xfId="24657"/>
    <cellStyle name="Normal 8 2 2 2 2 3 3 2 2 2 8" xfId="25875"/>
    <cellStyle name="Normal 8 2 2 2 2 3 3 2 2 2 9" xfId="26892"/>
    <cellStyle name="Normal 8 2 2 2 2 3 3 2 3" xfId="16552"/>
    <cellStyle name="Normal 8 2 2 2 2 3 3 2 4" xfId="15769"/>
    <cellStyle name="Normal 8 2 2 2 2 3 3 2 5" xfId="15444"/>
    <cellStyle name="Normal 8 2 2 2 2 3 3 2 6" xfId="17657"/>
    <cellStyle name="Normal 8 2 2 2 2 3 3 2 7" xfId="19513"/>
    <cellStyle name="Normal 8 2 2 2 2 3 3 2 8" xfId="19751"/>
    <cellStyle name="Normal 8 2 2 2 2 3 3 2 9" xfId="21898"/>
    <cellStyle name="Normal 8 2 2 2 2 3 3 3" xfId="13046"/>
    <cellStyle name="Normal 8 2 2 2 2 3 3 3 10" xfId="27267"/>
    <cellStyle name="Normal 8 2 2 2 2 3 3 3 2" xfId="17396"/>
    <cellStyle name="Normal 8 2 2 2 2 3 3 3 3" xfId="18741"/>
    <cellStyle name="Normal 8 2 2 2 2 3 3 3 4" xfId="20071"/>
    <cellStyle name="Normal 8 2 2 2 2 3 3 3 5" xfId="21424"/>
    <cellStyle name="Normal 8 2 2 2 2 3 3 3 6" xfId="22779"/>
    <cellStyle name="Normal 8 2 2 2 2 3 3 3 7" xfId="24109"/>
    <cellStyle name="Normal 8 2 2 2 2 3 3 3 8" xfId="25360"/>
    <cellStyle name="Normal 8 2 2 2 2 3 3 3 9" xfId="26446"/>
    <cellStyle name="Normal 8 2 2 2 2 3 4" xfId="13813"/>
    <cellStyle name="Normal 8 2 2 2 2 3 4 10" xfId="26965"/>
    <cellStyle name="Normal 8 2 2 2 2 3 4 2" xfId="16702"/>
    <cellStyle name="Normal 8 2 2 2 2 3 4 3" xfId="18054"/>
    <cellStyle name="Normal 8 2 2 2 2 3 4 4" xfId="19390"/>
    <cellStyle name="Normal 8 2 2 2 2 3 4 5" xfId="20746"/>
    <cellStyle name="Normal 8 2 2 2 2 3 4 6" xfId="22108"/>
    <cellStyle name="Normal 8 2 2 2 2 3 4 7" xfId="23460"/>
    <cellStyle name="Normal 8 2 2 2 2 3 4 8" xfId="24738"/>
    <cellStyle name="Normal 8 2 2 2 2 3 4 9" xfId="25937"/>
    <cellStyle name="Normal 8 2 2 2 2 3 5" xfId="13680"/>
    <cellStyle name="Normal 8 2 2 2 2 3 5 10" xfId="27008"/>
    <cellStyle name="Normal 8 2 2 2 2 3 5 2" xfId="16821"/>
    <cellStyle name="Normal 8 2 2 2 2 3 5 3" xfId="18170"/>
    <cellStyle name="Normal 8 2 2 2 2 3 5 4" xfId="19507"/>
    <cellStyle name="Normal 8 2 2 2 2 3 5 5" xfId="20862"/>
    <cellStyle name="Normal 8 2 2 2 2 3 5 6" xfId="22220"/>
    <cellStyle name="Normal 8 2 2 2 2 3 5 7" xfId="23573"/>
    <cellStyle name="Normal 8 2 2 2 2 3 5 8" xfId="24845"/>
    <cellStyle name="Normal 8 2 2 2 2 3 5 9" xfId="26020"/>
    <cellStyle name="Normal 8 2 2 2 2 3 6" xfId="13309"/>
    <cellStyle name="Normal 8 2 2 2 2 3 6 2" xfId="12883"/>
    <cellStyle name="Normal 8 2 2 2 2 3 6 2 10" xfId="27337"/>
    <cellStyle name="Normal 8 2 2 2 2 3 6 2 2" xfId="17554"/>
    <cellStyle name="Normal 8 2 2 2 2 3 6 2 3" xfId="18899"/>
    <cellStyle name="Normal 8 2 2 2 2 3 6 2 4" xfId="20225"/>
    <cellStyle name="Normal 8 2 2 2 2 3 6 2 5" xfId="21578"/>
    <cellStyle name="Normal 8 2 2 2 2 3 6 2 6" xfId="22936"/>
    <cellStyle name="Normal 8 2 2 2 2 3 6 2 7" xfId="24259"/>
    <cellStyle name="Normal 8 2 2 2 2 3 6 2 8" xfId="25504"/>
    <cellStyle name="Normal 8 2 2 2 2 3 6 2 9" xfId="26566"/>
    <cellStyle name="Normal 8 2 2 2 2 3 7" xfId="15767"/>
    <cellStyle name="Normal 8 2 2 2 2 3 8" xfId="16711"/>
    <cellStyle name="Normal 8 2 2 2 2 3 9" xfId="18479"/>
    <cellStyle name="Normal 8 2 2 2 2 30" xfId="1914"/>
    <cellStyle name="Normal 8 2 2 2 2 31" xfId="1104"/>
    <cellStyle name="Normal 8 2 2 2 2 32" xfId="699"/>
    <cellStyle name="Normal 8 2 2 2 2 33" xfId="15691"/>
    <cellStyle name="Normal 8 2 2 2 2 34" xfId="16517"/>
    <cellStyle name="Normal 8 2 2 2 2 35" xfId="19288"/>
    <cellStyle name="Normal 8 2 2 2 2 36" xfId="20460"/>
    <cellStyle name="Normal 8 2 2 2 2 37" xfId="19049"/>
    <cellStyle name="Normal 8 2 2 2 2 38" xfId="23036"/>
    <cellStyle name="Normal 8 2 2 2 2 39" xfId="24341"/>
    <cellStyle name="Normal 8 2 2 2 2 4" xfId="14680"/>
    <cellStyle name="Normal 8 2 2 2 2 40" xfId="25859"/>
    <cellStyle name="Normal 8 2 2 2 2 41" xfId="26062"/>
    <cellStyle name="Normal 8 2 2 2 2 5" xfId="14623"/>
    <cellStyle name="Normal 8 2 2 2 2 5 10" xfId="23964"/>
    <cellStyle name="Normal 8 2 2 2 2 5 11" xfId="23884"/>
    <cellStyle name="Normal 8 2 2 2 2 5 12" xfId="26535"/>
    <cellStyle name="Normal 8 2 2 2 2 5 2" xfId="14290"/>
    <cellStyle name="Normal 8 2 2 2 2 5 2 2" xfId="12773"/>
    <cellStyle name="Normal 8 2 2 2 2 5 2 2 10" xfId="26646"/>
    <cellStyle name="Normal 8 2 2 2 2 5 2 2 11" xfId="27382"/>
    <cellStyle name="Normal 8 2 2 2 2 5 2 2 2" xfId="12607"/>
    <cellStyle name="Normal 8 2 2 2 2 5 2 2 3" xfId="17664"/>
    <cellStyle name="Normal 8 2 2 2 2 5 2 2 4" xfId="19006"/>
    <cellStyle name="Normal 8 2 2 2 2 5 2 2 5" xfId="20331"/>
    <cellStyle name="Normal 8 2 2 2 2 5 2 2 6" xfId="21686"/>
    <cellStyle name="Normal 8 2 2 2 2 5 2 2 7" xfId="23043"/>
    <cellStyle name="Normal 8 2 2 2 2 5 2 2 8" xfId="24364"/>
    <cellStyle name="Normal 8 2 2 2 2 5 2 2 9" xfId="25598"/>
    <cellStyle name="Normal 8 2 2 2 2 5 3" xfId="13199"/>
    <cellStyle name="Normal 8 2 2 2 2 5 4" xfId="15988"/>
    <cellStyle name="Normal 8 2 2 2 2 5 5" xfId="17825"/>
    <cellStyle name="Normal 8 2 2 2 2 5 6" xfId="17189"/>
    <cellStyle name="Normal 8 2 2 2 2 5 7" xfId="19555"/>
    <cellStyle name="Normal 8 2 2 2 2 5 8" xfId="21740"/>
    <cellStyle name="Normal 8 2 2 2 2 5 9" xfId="22162"/>
    <cellStyle name="Normal 8 2 2 2 2 6" xfId="13974"/>
    <cellStyle name="Normal 8 2 2 2 2 6 10" xfId="12303"/>
    <cellStyle name="Normal 8 2 2 2 2 6 11" xfId="11355"/>
    <cellStyle name="Normal 8 2 2 2 2 6 12" xfId="12275"/>
    <cellStyle name="Normal 8 2 2 2 2 6 13" xfId="10540"/>
    <cellStyle name="Normal 8 2 2 2 2 6 14" xfId="11805"/>
    <cellStyle name="Normal 8 2 2 2 2 6 15" xfId="9899"/>
    <cellStyle name="Normal 8 2 2 2 2 6 16" xfId="10830"/>
    <cellStyle name="Normal 8 2 2 2 2 6 17" xfId="12286"/>
    <cellStyle name="Normal 8 2 2 2 2 6 18" xfId="10665"/>
    <cellStyle name="Normal 8 2 2 2 2 6 19" xfId="10586"/>
    <cellStyle name="Normal 8 2 2 2 2 6 2" xfId="14495"/>
    <cellStyle name="Normal 8 2 2 2 2 6 20" xfId="9558"/>
    <cellStyle name="Normal 8 2 2 2 2 6 21" xfId="9022"/>
    <cellStyle name="Normal 8 2 2 2 2 6 22" xfId="6165"/>
    <cellStyle name="Normal 8 2 2 2 2 6 23" xfId="2419"/>
    <cellStyle name="Normal 8 2 2 2 2 6 24" xfId="1057"/>
    <cellStyle name="Normal 8 2 2 2 2 6 25" xfId="1867"/>
    <cellStyle name="Normal 8 2 2 2 2 6 26" xfId="16114"/>
    <cellStyle name="Normal 8 2 2 2 2 6 27" xfId="16423"/>
    <cellStyle name="Normal 8 2 2 2 2 6 28" xfId="18653"/>
    <cellStyle name="Normal 8 2 2 2 2 6 29" xfId="20229"/>
    <cellStyle name="Normal 8 2 2 2 2 6 3" xfId="11601"/>
    <cellStyle name="Normal 8 2 2 2 2 6 30" xfId="21989"/>
    <cellStyle name="Normal 8 2 2 2 2 6 31" xfId="22224"/>
    <cellStyle name="Normal 8 2 2 2 2 6 32" xfId="19927"/>
    <cellStyle name="Normal 8 2 2 2 2 6 33" xfId="25282"/>
    <cellStyle name="Normal 8 2 2 2 2 6 34" xfId="24499"/>
    <cellStyle name="Normal 8 2 2 2 2 6 4" xfId="10251"/>
    <cellStyle name="Normal 8 2 2 2 2 6 5" xfId="11709"/>
    <cellStyle name="Normal 8 2 2 2 2 6 6" xfId="9872"/>
    <cellStyle name="Normal 8 2 2 2 2 6 7" xfId="10731"/>
    <cellStyle name="Normal 8 2 2 2 2 6 8" xfId="10460"/>
    <cellStyle name="Normal 8 2 2 2 2 6 9" xfId="12043"/>
    <cellStyle name="Normal 8 2 2 2 2 7" xfId="13943"/>
    <cellStyle name="Normal 8 2 2 2 2 8" xfId="13778"/>
    <cellStyle name="Normal 8 2 2 2 2 9" xfId="13398"/>
    <cellStyle name="Normal 8 2 2 2 2 9 10" xfId="26209"/>
    <cellStyle name="Normal 8 2 2 2 2 9 11" xfId="27139"/>
    <cellStyle name="Normal 8 2 2 2 2 9 2" xfId="12934"/>
    <cellStyle name="Normal 8 2 2 2 2 9 3" xfId="17069"/>
    <cellStyle name="Normal 8 2 2 2 2 9 4" xfId="18418"/>
    <cellStyle name="Normal 8 2 2 2 2 9 5" xfId="19749"/>
    <cellStyle name="Normal 8 2 2 2 2 9 6" xfId="21104"/>
    <cellStyle name="Normal 8 2 2 2 2 9 7" xfId="22458"/>
    <cellStyle name="Normal 8 2 2 2 2 9 8" xfId="23804"/>
    <cellStyle name="Normal 8 2 2 2 2 9 9" xfId="25072"/>
    <cellStyle name="Normal 8 2 2 2 3" xfId="14854"/>
    <cellStyle name="Normal 8 2 2 2 3 2" xfId="14813"/>
    <cellStyle name="Normal 8 2 2 2 3 2 10" xfId="18078"/>
    <cellStyle name="Normal 8 2 2 2 3 2 11" xfId="20852"/>
    <cellStyle name="Normal 8 2 2 2 3 2 12" xfId="18180"/>
    <cellStyle name="Normal 8 2 2 2 3 2 13" xfId="23520"/>
    <cellStyle name="Normal 8 2 2 2 3 2 14" xfId="24894"/>
    <cellStyle name="Normal 8 2 2 2 3 2 15" xfId="23953"/>
    <cellStyle name="Normal 8 2 2 2 3 2 2" xfId="14227"/>
    <cellStyle name="Normal 8 2 2 2 3 2 2 2" xfId="14197"/>
    <cellStyle name="Normal 8 2 2 2 3 2 2 2 10" xfId="25395"/>
    <cellStyle name="Normal 8 2 2 2 3 2 2 2 11" xfId="26458"/>
    <cellStyle name="Normal 8 2 2 2 3 2 2 2 2" xfId="12560"/>
    <cellStyle name="Normal 8 2 2 2 3 2 2 2 2 2" xfId="12539"/>
    <cellStyle name="Normal 8 2 2 2 3 2 2 2 2 2 10" xfId="27508"/>
    <cellStyle name="Normal 8 2 2 2 3 2 2 2 2 2 2" xfId="17892"/>
    <cellStyle name="Normal 8 2 2 2 3 2 2 2 2 2 3" xfId="19233"/>
    <cellStyle name="Normal 8 2 2 2 3 2 2 2 2 2 4" xfId="20555"/>
    <cellStyle name="Normal 8 2 2 2 3 2 2 2 2 2 5" xfId="21911"/>
    <cellStyle name="Normal 8 2 2 2 3 2 2 2 2 2 6" xfId="23267"/>
    <cellStyle name="Normal 8 2 2 2 3 2 2 2 2 2 7" xfId="24584"/>
    <cellStyle name="Normal 8 2 2 2 3 2 2 2 2 2 8" xfId="25808"/>
    <cellStyle name="Normal 8 2 2 2 3 2 2 2 2 2 9" xfId="26832"/>
    <cellStyle name="Normal 8 2 2 2 3 2 2 2 3" xfId="16402"/>
    <cellStyle name="Normal 8 2 2 2 3 2 2 2 4" xfId="17194"/>
    <cellStyle name="Normal 8 2 2 2 3 2 2 2 5" xfId="18780"/>
    <cellStyle name="Normal 8 2 2 2 3 2 2 2 6" xfId="19947"/>
    <cellStyle name="Normal 8 2 2 2 3 2 2 2 7" xfId="21057"/>
    <cellStyle name="Normal 8 2 2 2 3 2 2 2 8" xfId="23226"/>
    <cellStyle name="Normal 8 2 2 2 3 2 2 2 9" xfId="23426"/>
    <cellStyle name="Normal 8 2 2 2 3 2 2 3" xfId="13128"/>
    <cellStyle name="Normal 8 2 2 2 3 2 2 3 10" xfId="27237"/>
    <cellStyle name="Normal 8 2 2 2 3 2 2 3 2" xfId="17314"/>
    <cellStyle name="Normal 8 2 2 2 3 2 2 3 3" xfId="18661"/>
    <cellStyle name="Normal 8 2 2 2 3 2 2 3 4" xfId="19992"/>
    <cellStyle name="Normal 8 2 2 2 3 2 2 3 5" xfId="21342"/>
    <cellStyle name="Normal 8 2 2 2 3 2 2 3 6" xfId="22700"/>
    <cellStyle name="Normal 8 2 2 2 3 2 2 3 7" xfId="24030"/>
    <cellStyle name="Normal 8 2 2 2 3 2 2 3 8" xfId="25289"/>
    <cellStyle name="Normal 8 2 2 2 3 2 2 3 9" xfId="26392"/>
    <cellStyle name="Normal 8 2 2 2 3 2 3" xfId="13968"/>
    <cellStyle name="Normal 8 2 2 2 3 2 3 10" xfId="26919"/>
    <cellStyle name="Normal 8 2 2 2 3 2 3 2" xfId="16584"/>
    <cellStyle name="Normal 8 2 2 2 3 2 3 3" xfId="15406"/>
    <cellStyle name="Normal 8 2 2 2 3 2 3 4" xfId="17701"/>
    <cellStyle name="Normal 8 2 2 2 3 2 3 5" xfId="17882"/>
    <cellStyle name="Normal 8 2 2 2 3 2 3 6" xfId="19491"/>
    <cellStyle name="Normal 8 2 2 2 3 2 3 7" xfId="21711"/>
    <cellStyle name="Normal 8 2 2 2 3 2 3 8" xfId="22514"/>
    <cellStyle name="Normal 8 2 2 2 3 2 3 9" xfId="23835"/>
    <cellStyle name="Normal 8 2 2 2 3 2 4" xfId="13789"/>
    <cellStyle name="Normal 8 2 2 2 3 2 4 10" xfId="26970"/>
    <cellStyle name="Normal 8 2 2 2 3 2 4 2" xfId="16725"/>
    <cellStyle name="Normal 8 2 2 2 3 2 4 3" xfId="18076"/>
    <cellStyle name="Normal 8 2 2 2 3 2 4 4" xfId="19413"/>
    <cellStyle name="Normal 8 2 2 2 3 2 4 5" xfId="20769"/>
    <cellStyle name="Normal 8 2 2 2 3 2 4 6" xfId="22129"/>
    <cellStyle name="Normal 8 2 2 2 3 2 4 7" xfId="23479"/>
    <cellStyle name="Normal 8 2 2 2 3 2 4 8" xfId="24757"/>
    <cellStyle name="Normal 8 2 2 2 3 2 4 9" xfId="25955"/>
    <cellStyle name="Normal 8 2 2 2 3 2 5" xfId="13661"/>
    <cellStyle name="Normal 8 2 2 2 3 2 5 10" xfId="27013"/>
    <cellStyle name="Normal 8 2 2 2 3 2 5 2" xfId="16840"/>
    <cellStyle name="Normal 8 2 2 2 3 2 5 3" xfId="18188"/>
    <cellStyle name="Normal 8 2 2 2 3 2 5 4" xfId="19525"/>
    <cellStyle name="Normal 8 2 2 2 3 2 5 5" xfId="20881"/>
    <cellStyle name="Normal 8 2 2 2 3 2 5 6" xfId="22237"/>
    <cellStyle name="Normal 8 2 2 2 3 2 5 7" xfId="23589"/>
    <cellStyle name="Normal 8 2 2 2 3 2 5 8" xfId="24860"/>
    <cellStyle name="Normal 8 2 2 2 3 2 5 9" xfId="26033"/>
    <cellStyle name="Normal 8 2 2 2 3 2 6" xfId="13150"/>
    <cellStyle name="Normal 8 2 2 2 3 2 6 2" xfId="12864"/>
    <cellStyle name="Normal 8 2 2 2 3 2 6 2 10" xfId="27342"/>
    <cellStyle name="Normal 8 2 2 2 3 2 6 2 2" xfId="17573"/>
    <cellStyle name="Normal 8 2 2 2 3 2 6 2 3" xfId="18918"/>
    <cellStyle name="Normal 8 2 2 2 3 2 6 2 4" xfId="20243"/>
    <cellStyle name="Normal 8 2 2 2 3 2 6 2 5" xfId="21597"/>
    <cellStyle name="Normal 8 2 2 2 3 2 6 2 6" xfId="22954"/>
    <cellStyle name="Normal 8 2 2 2 3 2 6 2 7" xfId="24277"/>
    <cellStyle name="Normal 8 2 2 2 3 2 6 2 8" xfId="25519"/>
    <cellStyle name="Normal 8 2 2 2 3 2 6 2 9" xfId="26579"/>
    <cellStyle name="Normal 8 2 2 2 3 2 7" xfId="15805"/>
    <cellStyle name="Normal 8 2 2 2 3 2 8" xfId="16633"/>
    <cellStyle name="Normal 8 2 2 2 3 2 9" xfId="18225"/>
    <cellStyle name="Normal 8 2 2 2 3 3" xfId="14601"/>
    <cellStyle name="Normal 8 2 2 2 3 3 10" xfId="24077"/>
    <cellStyle name="Normal 8 2 2 2 3 3 11" xfId="21813"/>
    <cellStyle name="Normal 8 2 2 2 3 3 12" xfId="26044"/>
    <cellStyle name="Normal 8 2 2 2 3 3 2" xfId="14015"/>
    <cellStyle name="Normal 8 2 2 2 3 3 2 2" xfId="12754"/>
    <cellStyle name="Normal 8 2 2 2 3 3 2 2 10" xfId="26660"/>
    <cellStyle name="Normal 8 2 2 2 3 3 2 2 11" xfId="27389"/>
    <cellStyle name="Normal 8 2 2 2 3 3 2 2 2" xfId="12464"/>
    <cellStyle name="Normal 8 2 2 2 3 3 2 2 3" xfId="17682"/>
    <cellStyle name="Normal 8 2 2 2 3 3 2 2 4" xfId="19024"/>
    <cellStyle name="Normal 8 2 2 2 3 3 2 2 5" xfId="20348"/>
    <cellStyle name="Normal 8 2 2 2 3 3 2 2 6" xfId="21704"/>
    <cellStyle name="Normal 8 2 2 2 3 3 2 2 7" xfId="23061"/>
    <cellStyle name="Normal 8 2 2 2 3 3 2 2 8" xfId="24381"/>
    <cellStyle name="Normal 8 2 2 2 3 3 2 2 9" xfId="25616"/>
    <cellStyle name="Normal 8 2 2 2 3 3 3" xfId="13048"/>
    <cellStyle name="Normal 8 2 2 2 3 3 4" xfId="16008"/>
    <cellStyle name="Normal 8 2 2 2 3 3 5" xfId="17941"/>
    <cellStyle name="Normal 8 2 2 2 3 3 6" xfId="15365"/>
    <cellStyle name="Normal 8 2 2 2 3 3 7" xfId="19334"/>
    <cellStyle name="Normal 8 2 2 2 3 3 8" xfId="18819"/>
    <cellStyle name="Normal 8 2 2 2 3 3 9" xfId="22849"/>
    <cellStyle name="Normal 8 2 2 2 3 4" xfId="13815"/>
    <cellStyle name="Normal 8 2 2 2 3 5" xfId="13682"/>
    <cellStyle name="Normal 8 2 2 2 3 6" xfId="13374"/>
    <cellStyle name="Normal 8 2 2 2 3 6 10" xfId="26221"/>
    <cellStyle name="Normal 8 2 2 2 3 6 11" xfId="27144"/>
    <cellStyle name="Normal 8 2 2 2 3 6 2" xfId="12885"/>
    <cellStyle name="Normal 8 2 2 2 3 6 3" xfId="17087"/>
    <cellStyle name="Normal 8 2 2 2 3 6 4" xfId="18436"/>
    <cellStyle name="Normal 8 2 2 2 3 6 5" xfId="19767"/>
    <cellStyle name="Normal 8 2 2 2 3 6 6" xfId="21121"/>
    <cellStyle name="Normal 8 2 2 2 3 6 7" xfId="22476"/>
    <cellStyle name="Normal 8 2 2 2 3 6 8" xfId="23818"/>
    <cellStyle name="Normal 8 2 2 2 3 6 9" xfId="25087"/>
    <cellStyle name="Normal 8 2 2 2 4" xfId="14826"/>
    <cellStyle name="Normal 8 2 2 2 4 10" xfId="26545"/>
    <cellStyle name="Normal 8 2 2 2 4 2" xfId="15793"/>
    <cellStyle name="Normal 8 2 2 2 4 3" xfId="17600"/>
    <cellStyle name="Normal 8 2 2 2 4 4" xfId="15596"/>
    <cellStyle name="Normal 8 2 2 2 4 5" xfId="19471"/>
    <cellStyle name="Normal 8 2 2 2 4 6" xfId="18639"/>
    <cellStyle name="Normal 8 2 2 2 4 7" xfId="22061"/>
    <cellStyle name="Normal 8 2 2 2 4 8" xfId="23212"/>
    <cellStyle name="Normal 8 2 2 2 4 9" xfId="24044"/>
    <cellStyle name="Normal 8 2 2 2 5" xfId="14792"/>
    <cellStyle name="Normal 8 2 2 2 5 10" xfId="26702"/>
    <cellStyle name="Normal 8 2 2 2 5 2" xfId="15825"/>
    <cellStyle name="Normal 8 2 2 2 5 3" xfId="17487"/>
    <cellStyle name="Normal 8 2 2 2 5 4" xfId="18644"/>
    <cellStyle name="Normal 8 2 2 2 5 5" xfId="19302"/>
    <cellStyle name="Normal 8 2 2 2 5 6" xfId="20182"/>
    <cellStyle name="Normal 8 2 2 2 5 7" xfId="22001"/>
    <cellStyle name="Normal 8 2 2 2 5 8" xfId="24568"/>
    <cellStyle name="Normal 8 2 2 2 5 9" xfId="25274"/>
    <cellStyle name="Normal 8 2 2 2 6" xfId="14625"/>
    <cellStyle name="Normal 8 2 2 2 6 2" xfId="14362"/>
    <cellStyle name="Normal 8 2 2 2 6 2 10" xfId="22989"/>
    <cellStyle name="Normal 8 2 2 2 6 2 11" xfId="24887"/>
    <cellStyle name="Normal 8 2 2 2 6 2 2" xfId="12775"/>
    <cellStyle name="Normal 8 2 2 2 6 2 2 2" xfId="12643"/>
    <cellStyle name="Normal 8 2 2 2 6 2 2 2 10" xfId="27456"/>
    <cellStyle name="Normal 8 2 2 2 6 2 2 2 2" xfId="17791"/>
    <cellStyle name="Normal 8 2 2 2 6 2 2 2 3" xfId="19131"/>
    <cellStyle name="Normal 8 2 2 2 6 2 2 2 4" xfId="20456"/>
    <cellStyle name="Normal 8 2 2 2 6 2 2 2 5" xfId="21811"/>
    <cellStyle name="Normal 8 2 2 2 6 2 2 2 6" xfId="23169"/>
    <cellStyle name="Normal 8 2 2 2 6 2 2 2 7" xfId="24486"/>
    <cellStyle name="Normal 8 2 2 2 6 2 2 2 8" xfId="25716"/>
    <cellStyle name="Normal 8 2 2 2 6 2 2 2 9" xfId="26753"/>
    <cellStyle name="Normal 8 2 2 2 6 2 3" xfId="16245"/>
    <cellStyle name="Normal 8 2 2 2 6 2 4" xfId="16418"/>
    <cellStyle name="Normal 8 2 2 2 6 2 5" xfId="15926"/>
    <cellStyle name="Normal 8 2 2 2 6 2 6" xfId="19636"/>
    <cellStyle name="Normal 8 2 2 2 6 2 7" xfId="20029"/>
    <cellStyle name="Normal 8 2 2 2 6 2 8" xfId="22324"/>
    <cellStyle name="Normal 8 2 2 2 6 2 9" xfId="24208"/>
    <cellStyle name="Normal 8 2 2 2 6 3" xfId="13240"/>
    <cellStyle name="Normal 8 2 2 2 6 3 10" xfId="27195"/>
    <cellStyle name="Normal 8 2 2 2 6 3 2" xfId="17202"/>
    <cellStyle name="Normal 8 2 2 2 6 3 3" xfId="18549"/>
    <cellStyle name="Normal 8 2 2 2 6 3 4" xfId="19883"/>
    <cellStyle name="Normal 8 2 2 2 6 3 5" xfId="21234"/>
    <cellStyle name="Normal 8 2 2 2 6 3 6" xfId="22591"/>
    <cellStyle name="Normal 8 2 2 2 6 3 7" xfId="23925"/>
    <cellStyle name="Normal 8 2 2 2 6 3 8" xfId="25189"/>
    <cellStyle name="Normal 8 2 2 2 6 3 9" xfId="26308"/>
    <cellStyle name="Normal 8 2 2 2 7" xfId="13342"/>
    <cellStyle name="Normal 8 2 2 2 7 10" xfId="7574"/>
    <cellStyle name="Normal 8 2 2 2 7 11" xfId="7048"/>
    <cellStyle name="Normal 8 2 2 2 7 12" xfId="6525"/>
    <cellStyle name="Normal 8 2 2 2 7 13" xfId="6007"/>
    <cellStyle name="Normal 8 2 2 2 7 14" xfId="5496"/>
    <cellStyle name="Normal 8 2 2 2 7 15" xfId="4991"/>
    <cellStyle name="Normal 8 2 2 2 7 16" xfId="4493"/>
    <cellStyle name="Normal 8 2 2 2 7 17" xfId="3992"/>
    <cellStyle name="Normal 8 2 2 2 7 18" xfId="3513"/>
    <cellStyle name="Normal 8 2 2 2 7 19" xfId="3034"/>
    <cellStyle name="Normal 8 2 2 2 7 2" xfId="14441"/>
    <cellStyle name="Normal 8 2 2 2 7 20" xfId="2566"/>
    <cellStyle name="Normal 8 2 2 2 7 21" xfId="2119"/>
    <cellStyle name="Normal 8 2 2 2 7 22" xfId="2538"/>
    <cellStyle name="Normal 8 2 2 2 7 23" xfId="1282"/>
    <cellStyle name="Normal 8 2 2 2 7 24" xfId="1152"/>
    <cellStyle name="Normal 8 2 2 2 7 25" xfId="621"/>
    <cellStyle name="Normal 8 2 2 2 7 26" xfId="16168"/>
    <cellStyle name="Normal 8 2 2 2 7 27" xfId="15901"/>
    <cellStyle name="Normal 8 2 2 2 7 28" xfId="19173"/>
    <cellStyle name="Normal 8 2 2 2 7 29" xfId="20057"/>
    <cellStyle name="Normal 8 2 2 2 7 3" xfId="11546"/>
    <cellStyle name="Normal 8 2 2 2 7 30" xfId="19148"/>
    <cellStyle name="Normal 8 2 2 2 7 31" xfId="23327"/>
    <cellStyle name="Normal 8 2 2 2 7 32" xfId="23046"/>
    <cellStyle name="Normal 8 2 2 2 7 33" xfId="25753"/>
    <cellStyle name="Normal 8 2 2 2 7 34" xfId="26256"/>
    <cellStyle name="Normal 8 2 2 2 7 4" xfId="11760"/>
    <cellStyle name="Normal 8 2 2 2 7 5" xfId="10201"/>
    <cellStyle name="Normal 8 2 2 2 7 6" xfId="9993"/>
    <cellStyle name="Normal 8 2 2 2 7 7" xfId="9166"/>
    <cellStyle name="Normal 8 2 2 2 7 8" xfId="8636"/>
    <cellStyle name="Normal 8 2 2 2 7 9" xfId="8103"/>
    <cellStyle name="Normal 8 2 2 2 8" xfId="14209"/>
    <cellStyle name="Normal 8 2 2 2 8 10" xfId="26683"/>
    <cellStyle name="Normal 8 2 2 2 8 2" xfId="16391"/>
    <cellStyle name="Normal 8 2 2 2 8 3" xfId="16581"/>
    <cellStyle name="Normal 8 2 2 2 8 4" xfId="18375"/>
    <cellStyle name="Normal 8 2 2 2 8 5" xfId="17511"/>
    <cellStyle name="Normal 8 2 2 2 8 6" xfId="21080"/>
    <cellStyle name="Normal 8 2 2 2 8 7" xfId="20696"/>
    <cellStyle name="Normal 8 2 2 2 8 8" xfId="24196"/>
    <cellStyle name="Normal 8 2 2 2 8 9" xfId="25031"/>
    <cellStyle name="Normal 8 2 2 2 9" xfId="13856"/>
    <cellStyle name="Normal 8 2 2 2 9 10" xfId="26949"/>
    <cellStyle name="Normal 8 2 2 2 9 2" xfId="16666"/>
    <cellStyle name="Normal 8 2 2 2 9 3" xfId="18019"/>
    <cellStyle name="Normal 8 2 2 2 9 4" xfId="19356"/>
    <cellStyle name="Normal 8 2 2 2 9 5" xfId="20711"/>
    <cellStyle name="Normal 8 2 2 2 9 6" xfId="22073"/>
    <cellStyle name="Normal 8 2 2 2 9 7" xfId="23424"/>
    <cellStyle name="Normal 8 2 2 2 9 8" xfId="24705"/>
    <cellStyle name="Normal 8 2 2 2 9 9" xfId="25913"/>
    <cellStyle name="Normal 8 2 2 3" xfId="14975"/>
    <cellStyle name="Normal 8 2 2 3 10" xfId="15645"/>
    <cellStyle name="Normal 8 2 2 3 11" xfId="16667"/>
    <cellStyle name="Normal 8 2 2 3 12" xfId="18861"/>
    <cellStyle name="Normal 8 2 2 3 13" xfId="19857"/>
    <cellStyle name="Normal 8 2 2 3 14" xfId="17251"/>
    <cellStyle name="Normal 8 2 2 3 15" xfId="22900"/>
    <cellStyle name="Normal 8 2 2 3 16" xfId="23977"/>
    <cellStyle name="Normal 8 2 2 3 17" xfId="25467"/>
    <cellStyle name="Normal 8 2 2 3 18" xfId="26756"/>
    <cellStyle name="Normal 8 2 2 3 2" xfId="14815"/>
    <cellStyle name="Normal 8 2 2 3 2 2" xfId="14781"/>
    <cellStyle name="Normal 8 2 2 3 2 2 10" xfId="18552"/>
    <cellStyle name="Normal 8 2 2 3 2 2 11" xfId="20837"/>
    <cellStyle name="Normal 8 2 2 3 2 2 12" xfId="21824"/>
    <cellStyle name="Normal 8 2 2 3 2 2 13" xfId="21432"/>
    <cellStyle name="Normal 8 2 2 3 2 2 14" xfId="17071"/>
    <cellStyle name="Normal 8 2 2 3 2 2 15" xfId="26738"/>
    <cellStyle name="Normal 8 2 2 3 2 2 2" xfId="14199"/>
    <cellStyle name="Normal 8 2 2 3 2 2 2 2" xfId="14170"/>
    <cellStyle name="Normal 8 2 2 3 2 2 2 2 10" xfId="22809"/>
    <cellStyle name="Normal 8 2 2 3 2 2 2 2 11" xfId="26107"/>
    <cellStyle name="Normal 8 2 2 3 2 2 2 2 2" xfId="12541"/>
    <cellStyle name="Normal 8 2 2 3 2 2 2 2 2 2" xfId="12529"/>
    <cellStyle name="Normal 8 2 2 3 2 2 2 2 2 2 10" xfId="27513"/>
    <cellStyle name="Normal 8 2 2 3 2 2 2 2 2 2 2" xfId="17902"/>
    <cellStyle name="Normal 8 2 2 3 2 2 2 2 2 2 3" xfId="19243"/>
    <cellStyle name="Normal 8 2 2 3 2 2 2 2 2 2 4" xfId="20565"/>
    <cellStyle name="Normal 8 2 2 3 2 2 2 2 2 2 5" xfId="21921"/>
    <cellStyle name="Normal 8 2 2 3 2 2 2 2 2 2 6" xfId="23277"/>
    <cellStyle name="Normal 8 2 2 3 2 2 2 2 2 2 7" xfId="24593"/>
    <cellStyle name="Normal 8 2 2 3 2 2 2 2 2 2 8" xfId="25816"/>
    <cellStyle name="Normal 8 2 2 3 2 2 2 2 2 2 9" xfId="26838"/>
    <cellStyle name="Normal 8 2 2 3 2 2 2 2 3" xfId="16426"/>
    <cellStyle name="Normal 8 2 2 3 2 2 2 2 4" xfId="15568"/>
    <cellStyle name="Normal 8 2 2 3 2 2 2 2 5" xfId="15323"/>
    <cellStyle name="Normal 8 2 2 3 2 2 2 2 6" xfId="18432"/>
    <cellStyle name="Normal 8 2 2 3 2 2 2 2 7" xfId="21641"/>
    <cellStyle name="Normal 8 2 2 3 2 2 2 2 8" xfId="22521"/>
    <cellStyle name="Normal 8 2 2 3 2 2 2 2 9" xfId="24023"/>
    <cellStyle name="Normal 8 2 2 3 2 2 2 3" xfId="13117"/>
    <cellStyle name="Normal 8 2 2 3 2 2 2 3 10" xfId="27241"/>
    <cellStyle name="Normal 8 2 2 3 2 2 2 3 2" xfId="17325"/>
    <cellStyle name="Normal 8 2 2 3 2 2 2 3 3" xfId="18671"/>
    <cellStyle name="Normal 8 2 2 3 2 2 2 3 4" xfId="20003"/>
    <cellStyle name="Normal 8 2 2 3 2 2 2 3 5" xfId="21353"/>
    <cellStyle name="Normal 8 2 2 3 2 2 2 3 6" xfId="22710"/>
    <cellStyle name="Normal 8 2 2 3 2 2 2 3 7" xfId="24041"/>
    <cellStyle name="Normal 8 2 2 3 2 2 2 3 8" xfId="25298"/>
    <cellStyle name="Normal 8 2 2 3 2 2 2 3 9" xfId="26400"/>
    <cellStyle name="Normal 8 2 2 3 2 2 3" xfId="13938"/>
    <cellStyle name="Normal 8 2 2 3 2 2 3 10" xfId="26926"/>
    <cellStyle name="Normal 8 2 2 3 2 2 3 2" xfId="16603"/>
    <cellStyle name="Normal 8 2 2 3 2 2 3 3" xfId="16934"/>
    <cellStyle name="Normal 8 2 2 3 2 2 3 4" xfId="18330"/>
    <cellStyle name="Normal 8 2 2 3 2 2 3 5" xfId="19618"/>
    <cellStyle name="Normal 8 2 2 3 2 2 3 6" xfId="19908"/>
    <cellStyle name="Normal 8 2 2 3 2 2 3 7" xfId="22306"/>
    <cellStyle name="Normal 8 2 2 3 2 2 3 8" xfId="23700"/>
    <cellStyle name="Normal 8 2 2 3 2 2 3 9" xfId="24989"/>
    <cellStyle name="Normal 8 2 2 3 2 2 4" xfId="13774"/>
    <cellStyle name="Normal 8 2 2 3 2 2 4 10" xfId="26975"/>
    <cellStyle name="Normal 8 2 2 3 2 2 4 2" xfId="16738"/>
    <cellStyle name="Normal 8 2 2 3 2 2 4 3" xfId="18089"/>
    <cellStyle name="Normal 8 2 2 3 2 2 4 4" xfId="19426"/>
    <cellStyle name="Normal 8 2 2 3 2 2 4 5" xfId="20782"/>
    <cellStyle name="Normal 8 2 2 3 2 2 4 6" xfId="22141"/>
    <cellStyle name="Normal 8 2 2 3 2 2 4 7" xfId="23491"/>
    <cellStyle name="Normal 8 2 2 3 2 2 4 8" xfId="24769"/>
    <cellStyle name="Normal 8 2 2 3 2 2 4 9" xfId="25965"/>
    <cellStyle name="Normal 8 2 2 3 2 2 5" xfId="13649"/>
    <cellStyle name="Normal 8 2 2 3 2 2 5 10" xfId="27016"/>
    <cellStyle name="Normal 8 2 2 3 2 2 5 2" xfId="16849"/>
    <cellStyle name="Normal 8 2 2 3 2 2 5 3" xfId="18197"/>
    <cellStyle name="Normal 8 2 2 3 2 2 5 4" xfId="19534"/>
    <cellStyle name="Normal 8 2 2 3 2 2 5 5" xfId="20889"/>
    <cellStyle name="Normal 8 2 2 3 2 2 5 6" xfId="22246"/>
    <cellStyle name="Normal 8 2 2 3 2 2 5 7" xfId="23598"/>
    <cellStyle name="Normal 8 2 2 3 2 2 5 8" xfId="24868"/>
    <cellStyle name="Normal 8 2 2 3 2 2 5 9" xfId="26040"/>
    <cellStyle name="Normal 8 2 2 3 2 2 6" xfId="13130"/>
    <cellStyle name="Normal 8 2 2 3 2 2 6 2" xfId="12855"/>
    <cellStyle name="Normal 8 2 2 3 2 2 6 2 10" xfId="27345"/>
    <cellStyle name="Normal 8 2 2 3 2 2 6 2 2" xfId="17582"/>
    <cellStyle name="Normal 8 2 2 3 2 2 6 2 3" xfId="18926"/>
    <cellStyle name="Normal 8 2 2 3 2 2 6 2 4" xfId="20252"/>
    <cellStyle name="Normal 8 2 2 3 2 2 6 2 5" xfId="21606"/>
    <cellStyle name="Normal 8 2 2 3 2 2 6 2 6" xfId="22963"/>
    <cellStyle name="Normal 8 2 2 3 2 2 6 2 7" xfId="24286"/>
    <cellStyle name="Normal 8 2 2 3 2 2 6 2 8" xfId="25526"/>
    <cellStyle name="Normal 8 2 2 3 2 2 6 2 9" xfId="26586"/>
    <cellStyle name="Normal 8 2 2 3 2 2 7" xfId="15836"/>
    <cellStyle name="Normal 8 2 2 3 2 2 8" xfId="16786"/>
    <cellStyle name="Normal 8 2 2 3 2 2 9" xfId="15895"/>
    <cellStyle name="Normal 8 2 2 3 2 3" xfId="14588"/>
    <cellStyle name="Normal 8 2 2 3 2 3 10" xfId="24411"/>
    <cellStyle name="Normal 8 2 2 3 2 3 11" xfId="25752"/>
    <cellStyle name="Normal 8 2 2 3 2 3 12" xfId="26431"/>
    <cellStyle name="Normal 8 2 2 3 2 3 2" xfId="13971"/>
    <cellStyle name="Normal 8 2 2 3 2 3 2 2" xfId="12744"/>
    <cellStyle name="Normal 8 2 2 3 2 3 2 2 10" xfId="26667"/>
    <cellStyle name="Normal 8 2 2 3 2 3 2 2 11" xfId="27393"/>
    <cellStyle name="Normal 8 2 2 3 2 3 2 2 2" xfId="12450"/>
    <cellStyle name="Normal 8 2 2 3 2 3 2 2 3" xfId="17692"/>
    <cellStyle name="Normal 8 2 2 3 2 3 2 2 4" xfId="19032"/>
    <cellStyle name="Normal 8 2 2 3 2 3 2 2 5" xfId="20358"/>
    <cellStyle name="Normal 8 2 2 3 2 3 2 2 6" xfId="21714"/>
    <cellStyle name="Normal 8 2 2 3 2 3 2 2 7" xfId="23070"/>
    <cellStyle name="Normal 8 2 2 3 2 3 2 2 8" xfId="24390"/>
    <cellStyle name="Normal 8 2 2 3 2 3 2 2 9" xfId="25624"/>
    <cellStyle name="Normal 8 2 2 3 2 3 3" xfId="13031"/>
    <cellStyle name="Normal 8 2 2 3 2 3 4" xfId="16021"/>
    <cellStyle name="Normal 8 2 2 3 2 3 5" xfId="16321"/>
    <cellStyle name="Normal 8 2 2 3 2 3 6" xfId="19171"/>
    <cellStyle name="Normal 8 2 2 3 2 3 7" xfId="19841"/>
    <cellStyle name="Normal 8 2 2 3 2 3 8" xfId="21484"/>
    <cellStyle name="Normal 8 2 2 3 2 3 9" xfId="20827"/>
    <cellStyle name="Normal 8 2 2 3 2 4" xfId="13791"/>
    <cellStyle name="Normal 8 2 2 3 2 5" xfId="13663"/>
    <cellStyle name="Normal 8 2 2 3 2 6" xfId="13364"/>
    <cellStyle name="Normal 8 2 2 3 2 6 10" xfId="26227"/>
    <cellStyle name="Normal 8 2 2 3 2 6 11" xfId="27147"/>
    <cellStyle name="Normal 8 2 2 3 2 6 2" xfId="12866"/>
    <cellStyle name="Normal 8 2 2 3 2 6 3" xfId="17096"/>
    <cellStyle name="Normal 8 2 2 3 2 6 4" xfId="18444"/>
    <cellStyle name="Normal 8 2 2 3 2 6 5" xfId="19776"/>
    <cellStyle name="Normal 8 2 2 3 2 6 6" xfId="21130"/>
    <cellStyle name="Normal 8 2 2 3 2 6 7" xfId="22485"/>
    <cellStyle name="Normal 8 2 2 3 2 6 8" xfId="23827"/>
    <cellStyle name="Normal 8 2 2 3 2 6 9" xfId="25095"/>
    <cellStyle name="Normal 8 2 2 3 3" xfId="14743"/>
    <cellStyle name="Normal 8 2 2 3 3 10" xfId="20202"/>
    <cellStyle name="Normal 8 2 2 3 3 2" xfId="15873"/>
    <cellStyle name="Normal 8 2 2 3 3 3" xfId="16308"/>
    <cellStyle name="Normal 8 2 2 3 3 4" xfId="19159"/>
    <cellStyle name="Normal 8 2 2 3 3 5" xfId="17377"/>
    <cellStyle name="Normal 8 2 2 3 3 6" xfId="20871"/>
    <cellStyle name="Normal 8 2 2 3 3 7" xfId="15318"/>
    <cellStyle name="Normal 8 2 2 3 3 8" xfId="24339"/>
    <cellStyle name="Normal 8 2 2 3 3 9" xfId="25740"/>
    <cellStyle name="Normal 8 2 2 3 4" xfId="14704"/>
    <cellStyle name="Normal 8 2 2 3 4 10" xfId="25747"/>
    <cellStyle name="Normal 8 2 2 3 4 2" xfId="15907"/>
    <cellStyle name="Normal 8 2 2 3 4 3" xfId="17139"/>
    <cellStyle name="Normal 8 2 2 3 4 4" xfId="18139"/>
    <cellStyle name="Normal 8 2 2 3 4 5" xfId="19536"/>
    <cellStyle name="Normal 8 2 2 3 4 6" xfId="21923"/>
    <cellStyle name="Normal 8 2 2 3 4 7" xfId="22143"/>
    <cellStyle name="Normal 8 2 2 3 4 8" xfId="23427"/>
    <cellStyle name="Normal 8 2 2 3 4 9" xfId="24816"/>
    <cellStyle name="Normal 8 2 2 3 5" xfId="14603"/>
    <cellStyle name="Normal 8 2 2 3 5 2" xfId="14321"/>
    <cellStyle name="Normal 8 2 2 3 5 2 10" xfId="24940"/>
    <cellStyle name="Normal 8 2 2 3 5 2 11" xfId="26381"/>
    <cellStyle name="Normal 8 2 2 3 5 2 2" xfId="12756"/>
    <cellStyle name="Normal 8 2 2 3 5 2 2 2" xfId="12632"/>
    <cellStyle name="Normal 8 2 2 3 5 2 2 2 10" xfId="27461"/>
    <cellStyle name="Normal 8 2 2 3 5 2 2 2 2" xfId="17802"/>
    <cellStyle name="Normal 8 2 2 3 5 2 2 2 3" xfId="19142"/>
    <cellStyle name="Normal 8 2 2 3 5 2 2 2 4" xfId="20466"/>
    <cellStyle name="Normal 8 2 2 3 5 2 2 2 5" xfId="21822"/>
    <cellStyle name="Normal 8 2 2 3 5 2 2 2 6" xfId="23179"/>
    <cellStyle name="Normal 8 2 2 3 5 2 2 2 7" xfId="24496"/>
    <cellStyle name="Normal 8 2 2 3 5 2 2 2 8" xfId="25726"/>
    <cellStyle name="Normal 8 2 2 3 5 2 2 2 9" xfId="26761"/>
    <cellStyle name="Normal 8 2 2 3 5 2 3" xfId="16286"/>
    <cellStyle name="Normal 8 2 2 3 5 2 4" xfId="15750"/>
    <cellStyle name="Normal 8 2 2 3 5 2 5" xfId="18276"/>
    <cellStyle name="Normal 8 2 2 3 5 2 6" xfId="16867"/>
    <cellStyle name="Normal 8 2 2 3 5 2 7" xfId="21222"/>
    <cellStyle name="Normal 8 2 2 3 5 2 8" xfId="22835"/>
    <cellStyle name="Normal 8 2 2 3 5 2 9" xfId="23650"/>
    <cellStyle name="Normal 8 2 2 3 5 3" xfId="13225"/>
    <cellStyle name="Normal 8 2 2 3 5 3 10" xfId="27202"/>
    <cellStyle name="Normal 8 2 2 3 5 3 2" xfId="17217"/>
    <cellStyle name="Normal 8 2 2 3 5 3 3" xfId="18564"/>
    <cellStyle name="Normal 8 2 2 3 5 3 4" xfId="19898"/>
    <cellStyle name="Normal 8 2 2 3 5 3 5" xfId="21248"/>
    <cellStyle name="Normal 8 2 2 3 5 3 6" xfId="22605"/>
    <cellStyle name="Normal 8 2 2 3 5 3 7" xfId="23940"/>
    <cellStyle name="Normal 8 2 2 3 5 3 8" xfId="25201"/>
    <cellStyle name="Normal 8 2 2 3 5 3 9" xfId="26319"/>
    <cellStyle name="Normal 8 2 2 3 6" xfId="14229"/>
    <cellStyle name="Normal 8 2 2 3 6 10" xfId="9160"/>
    <cellStyle name="Normal 8 2 2 3 6 11" xfId="8630"/>
    <cellStyle name="Normal 8 2 2 3 6 12" xfId="8097"/>
    <cellStyle name="Normal 8 2 2 3 6 13" xfId="7568"/>
    <cellStyle name="Normal 8 2 2 3 6 14" xfId="7042"/>
    <cellStyle name="Normal 8 2 2 3 6 15" xfId="6520"/>
    <cellStyle name="Normal 8 2 2 3 6 16" xfId="6003"/>
    <cellStyle name="Normal 8 2 2 3 6 17" xfId="5490"/>
    <cellStyle name="Normal 8 2 2 3 6 18" xfId="4985"/>
    <cellStyle name="Normal 8 2 2 3 6 19" xfId="4488"/>
    <cellStyle name="Normal 8 2 2 3 6 2" xfId="14468"/>
    <cellStyle name="Normal 8 2 2 3 6 20" xfId="3989"/>
    <cellStyle name="Normal 8 2 2 3 6 21" xfId="3509"/>
    <cellStyle name="Normal 8 2 2 3 6 22" xfId="2011"/>
    <cellStyle name="Normal 8 2 2 3 6 23" xfId="1728"/>
    <cellStyle name="Normal 8 2 2 3 6 24" xfId="1241"/>
    <cellStyle name="Normal 8 2 2 3 6 25" xfId="2909"/>
    <cellStyle name="Normal 8 2 2 3 6 26" xfId="16141"/>
    <cellStyle name="Normal 8 2 2 3 6 27" xfId="17577"/>
    <cellStyle name="Normal 8 2 2 3 6 28" xfId="19029"/>
    <cellStyle name="Normal 8 2 2 3 6 29" xfId="19715"/>
    <cellStyle name="Normal 8 2 2 3 6 3" xfId="11573"/>
    <cellStyle name="Normal 8 2 2 3 6 30" xfId="21918"/>
    <cellStyle name="Normal 8 2 2 3 6 31" xfId="22175"/>
    <cellStyle name="Normal 8 2 2 3 6 32" xfId="22826"/>
    <cellStyle name="Normal 8 2 2 3 6 33" xfId="25620"/>
    <cellStyle name="Normal 8 2 2 3 6 34" xfId="23767"/>
    <cellStyle name="Normal 8 2 2 3 6 4" xfId="10891"/>
    <cellStyle name="Normal 8 2 2 3 6 5" xfId="10275"/>
    <cellStyle name="Normal 8 2 2 3 6 6" xfId="10138"/>
    <cellStyle name="Normal 8 2 2 3 6 7" xfId="12243"/>
    <cellStyle name="Normal 8 2 2 3 6 8" xfId="9793"/>
    <cellStyle name="Normal 8 2 2 3 6 9" xfId="10788"/>
    <cellStyle name="Normal 8 2 2 3 7" xfId="14091"/>
    <cellStyle name="Normal 8 2 2 3 7 10" xfId="23658"/>
    <cellStyle name="Normal 8 2 2 3 7 2" xfId="16492"/>
    <cellStyle name="Normal 8 2 2 3 7 3" xfId="15333"/>
    <cellStyle name="Normal 8 2 2 3 7 4" xfId="17732"/>
    <cellStyle name="Normal 8 2 2 3 7 5" xfId="18120"/>
    <cellStyle name="Normal 8 2 2 3 7 6" xfId="22018"/>
    <cellStyle name="Normal 8 2 2 3 7 7" xfId="19666"/>
    <cellStyle name="Normal 8 2 2 3 7 8" xfId="22792"/>
    <cellStyle name="Normal 8 2 2 3 7 9" xfId="24229"/>
    <cellStyle name="Normal 8 2 2 3 8" xfId="14523"/>
    <cellStyle name="Normal 8 2 2 3 8 10" xfId="26690"/>
    <cellStyle name="Normal 8 2 2 3 8 2" xfId="16086"/>
    <cellStyle name="Normal 8 2 2 3 8 3" xfId="17807"/>
    <cellStyle name="Normal 8 2 2 3 8 4" xfId="17795"/>
    <cellStyle name="Normal 8 2 2 3 8 5" xfId="19541"/>
    <cellStyle name="Normal 8 2 2 3 8 6" xfId="21928"/>
    <cellStyle name="Normal 8 2 2 3 8 7" xfId="22147"/>
    <cellStyle name="Normal 8 2 2 3 8 8" xfId="23945"/>
    <cellStyle name="Normal 8 2 2 3 8 9" xfId="23931"/>
    <cellStyle name="Normal 8 2 2 3 9" xfId="13376"/>
    <cellStyle name="Normal 8 2 2 3 9 2" xfId="13008"/>
    <cellStyle name="Normal 8 2 2 3 9 2 10" xfId="27281"/>
    <cellStyle name="Normal 8 2 2 3 9 2 2" xfId="17431"/>
    <cellStyle name="Normal 8 2 2 3 9 2 3" xfId="18776"/>
    <cellStyle name="Normal 8 2 2 3 9 2 4" xfId="20105"/>
    <cellStyle name="Normal 8 2 2 3 9 2 5" xfId="21459"/>
    <cellStyle name="Normal 8 2 2 3 9 2 6" xfId="22813"/>
    <cellStyle name="Normal 8 2 2 3 9 2 7" xfId="24143"/>
    <cellStyle name="Normal 8 2 2 3 9 2 8" xfId="25392"/>
    <cellStyle name="Normal 8 2 2 3 9 2 9" xfId="26474"/>
    <cellStyle name="Normal 8 2 2 4" xfId="12248"/>
    <cellStyle name="Normal 8 2 2 4 10" xfId="10504"/>
    <cellStyle name="Normal 8 2 2 4 11" xfId="10928"/>
    <cellStyle name="Normal 8 2 2 4 12" xfId="11086"/>
    <cellStyle name="Normal 8 2 2 4 13" xfId="9875"/>
    <cellStyle name="Normal 8 2 2 4 14" xfId="10801"/>
    <cellStyle name="Normal 8 2 2 4 15" xfId="11296"/>
    <cellStyle name="Normal 8 2 2 4 16" xfId="9837"/>
    <cellStyle name="Normal 8 2 2 4 17" xfId="9258"/>
    <cellStyle name="Normal 8 2 2 4 18" xfId="8727"/>
    <cellStyle name="Normal 8 2 2 4 19" xfId="8194"/>
    <cellStyle name="Normal 8 2 2 4 2" xfId="15080"/>
    <cellStyle name="Normal 8 2 2 4 2 10" xfId="9444"/>
    <cellStyle name="Normal 8 2 2 4 2 11" xfId="8911"/>
    <cellStyle name="Normal 8 2 2 4 2 12" xfId="8382"/>
    <cellStyle name="Normal 8 2 2 4 2 13" xfId="7847"/>
    <cellStyle name="Normal 8 2 2 4 2 14" xfId="7322"/>
    <cellStyle name="Normal 8 2 2 4 2 15" xfId="6797"/>
    <cellStyle name="Normal 8 2 2 4 2 16" xfId="6277"/>
    <cellStyle name="Normal 8 2 2 4 2 17" xfId="5762"/>
    <cellStyle name="Normal 8 2 2 4 2 18" xfId="5256"/>
    <cellStyle name="Normal 8 2 2 4 2 19" xfId="4755"/>
    <cellStyle name="Normal 8 2 2 4 2 2" xfId="14858"/>
    <cellStyle name="Normal 8 2 2 4 2 2 10" xfId="8109"/>
    <cellStyle name="Normal 8 2 2 4 2 2 11" xfId="7579"/>
    <cellStyle name="Normal 8 2 2 4 2 2 12" xfId="7053"/>
    <cellStyle name="Normal 8 2 2 4 2 2 13" xfId="6531"/>
    <cellStyle name="Normal 8 2 2 4 2 2 14" xfId="6013"/>
    <cellStyle name="Normal 8 2 2 4 2 2 15" xfId="5502"/>
    <cellStyle name="Normal 8 2 2 4 2 2 16" xfId="4996"/>
    <cellStyle name="Normal 8 2 2 4 2 2 17" xfId="4497"/>
    <cellStyle name="Normal 8 2 2 4 2 2 18" xfId="3996"/>
    <cellStyle name="Normal 8 2 2 4 2 2 19" xfId="3517"/>
    <cellStyle name="Normal 8 2 2 4 2 2 2" xfId="14391"/>
    <cellStyle name="Normal 8 2 2 4 2 2 2 10" xfId="7448"/>
    <cellStyle name="Normal 8 2 2 4 2 2 2 11" xfId="6924"/>
    <cellStyle name="Normal 8 2 2 4 2 2 2 12" xfId="6401"/>
    <cellStyle name="Normal 8 2 2 4 2 2 2 13" xfId="5884"/>
    <cellStyle name="Normal 8 2 2 4 2 2 2 14" xfId="5375"/>
    <cellStyle name="Normal 8 2 2 4 2 2 2 15" xfId="4870"/>
    <cellStyle name="Normal 8 2 2 4 2 2 2 16" xfId="4370"/>
    <cellStyle name="Normal 8 2 2 4 2 2 2 17" xfId="3882"/>
    <cellStyle name="Normal 8 2 2 4 2 2 2 18" xfId="3399"/>
    <cellStyle name="Normal 8 2 2 4 2 2 2 19" xfId="2927"/>
    <cellStyle name="Normal 8 2 2 4 2 2 2 2" xfId="14234"/>
    <cellStyle name="Normal 8 2 2 4 2 2 2 2 10" xfId="6220"/>
    <cellStyle name="Normal 8 2 2 4 2 2 2 2 11" xfId="5706"/>
    <cellStyle name="Normal 8 2 2 4 2 2 2 2 12" xfId="5199"/>
    <cellStyle name="Normal 8 2 2 4 2 2 2 2 13" xfId="4699"/>
    <cellStyle name="Normal 8 2 2 4 2 2 2 2 14" xfId="4197"/>
    <cellStyle name="Normal 8 2 2 4 2 2 2 2 15" xfId="3715"/>
    <cellStyle name="Normal 8 2 2 4 2 2 2 2 16" xfId="3231"/>
    <cellStyle name="Normal 8 2 2 4 2 2 2 2 17" xfId="2763"/>
    <cellStyle name="Normal 8 2 2 4 2 2 2 2 18" xfId="2313"/>
    <cellStyle name="Normal 8 2 2 4 2 2 2 2 19" xfId="1879"/>
    <cellStyle name="Normal 8 2 2 4 2 2 2 2 2" xfId="12664"/>
    <cellStyle name="Normal 8 2 2 4 2 2 2 2 2 10" xfId="6125"/>
    <cellStyle name="Normal 8 2 2 4 2 2 2 2 2 11" xfId="5613"/>
    <cellStyle name="Normal 8 2 2 4 2 2 2 2 2 12" xfId="5106"/>
    <cellStyle name="Normal 8 2 2 4 2 2 2 2 2 13" xfId="4606"/>
    <cellStyle name="Normal 8 2 2 4 2 2 2 2 2 14" xfId="4105"/>
    <cellStyle name="Normal 8 2 2 4 2 2 2 2 2 15" xfId="3626"/>
    <cellStyle name="Normal 8 2 2 4 2 2 2 2 2 16" xfId="3145"/>
    <cellStyle name="Normal 8 2 2 4 2 2 2 2 2 17" xfId="2673"/>
    <cellStyle name="Normal 8 2 2 4 2 2 2 2 2 18" xfId="2225"/>
    <cellStyle name="Normal 8 2 2 4 2 2 2 2 2 19" xfId="1801"/>
    <cellStyle name="Normal 8 2 2 4 2 2 2 2 2 2" xfId="12564"/>
    <cellStyle name="Normal 8 2 2 4 2 2 2 2 2 20" xfId="1405"/>
    <cellStyle name="Normal 8 2 2 4 2 2 2 2 2 21" xfId="1028"/>
    <cellStyle name="Normal 8 2 2 4 2 2 2 2 2 22" xfId="709"/>
    <cellStyle name="Normal 8 2 2 4 2 2 2 2 2 23" xfId="429"/>
    <cellStyle name="Normal 8 2 2 4 2 2 2 2 2 24" xfId="224"/>
    <cellStyle name="Normal 8 2 2 4 2 2 2 2 2 25" xfId="91"/>
    <cellStyle name="Normal 8 2 2 4 2 2 2 2 2 26" xfId="17867"/>
    <cellStyle name="Normal 8 2 2 4 2 2 2 2 2 27" xfId="19209"/>
    <cellStyle name="Normal 8 2 2 4 2 2 2 2 2 28" xfId="20531"/>
    <cellStyle name="Normal 8 2 2 4 2 2 2 2 2 29" xfId="21887"/>
    <cellStyle name="Normal 8 2 2 4 2 2 2 2 2 3" xfId="9835"/>
    <cellStyle name="Normal 8 2 2 4 2 2 2 2 2 30" xfId="23244"/>
    <cellStyle name="Normal 8 2 2 4 2 2 2 2 2 31" xfId="24560"/>
    <cellStyle name="Normal 8 2 2 4 2 2 2 2 2 32" xfId="25787"/>
    <cellStyle name="Normal 8 2 2 4 2 2 2 2 2 33" xfId="26811"/>
    <cellStyle name="Normal 8 2 2 4 2 2 2 2 2 34" xfId="27496"/>
    <cellStyle name="Normal 8 2 2 4 2 2 2 2 2 4" xfId="9286"/>
    <cellStyle name="Normal 8 2 2 4 2 2 2 2 2 5" xfId="8756"/>
    <cellStyle name="Normal 8 2 2 4 2 2 2 2 2 6" xfId="8222"/>
    <cellStyle name="Normal 8 2 2 4 2 2 2 2 2 7" xfId="7694"/>
    <cellStyle name="Normal 8 2 2 4 2 2 2 2 2 8" xfId="7168"/>
    <cellStyle name="Normal 8 2 2 4 2 2 2 2 2 9" xfId="6644"/>
    <cellStyle name="Normal 8 2 2 4 2 2 2 2 20" xfId="1479"/>
    <cellStyle name="Normal 8 2 2 4 2 2 2 2 21" xfId="1105"/>
    <cellStyle name="Normal 8 2 2 4 2 2 2 2 22" xfId="772"/>
    <cellStyle name="Normal 8 2 2 4 2 2 2 2 23" xfId="482"/>
    <cellStyle name="Normal 8 2 2 4 2 2 2 2 24" xfId="265"/>
    <cellStyle name="Normal 8 2 2 4 2 2 2 2 25" xfId="114"/>
    <cellStyle name="Normal 8 2 2 4 2 2 2 2 26" xfId="17771"/>
    <cellStyle name="Normal 8 2 2 4 2 2 2 2 27" xfId="19111"/>
    <cellStyle name="Normal 8 2 2 4 2 2 2 2 28" xfId="20437"/>
    <cellStyle name="Normal 8 2 2 4 2 2 2 2 29" xfId="21791"/>
    <cellStyle name="Normal 8 2 2 4 2 2 2 2 3" xfId="9936"/>
    <cellStyle name="Normal 8 2 2 4 2 2 2 2 30" xfId="23149"/>
    <cellStyle name="Normal 8 2 2 4 2 2 2 2 31" xfId="24469"/>
    <cellStyle name="Normal 8 2 2 4 2 2 2 2 32" xfId="25698"/>
    <cellStyle name="Normal 8 2 2 4 2 2 2 2 33" xfId="26736"/>
    <cellStyle name="Normal 8 2 2 4 2 2 2 2 34" xfId="27443"/>
    <cellStyle name="Normal 8 2 2 4 2 2 2 2 4" xfId="9385"/>
    <cellStyle name="Normal 8 2 2 4 2 2 2 2 5" xfId="8854"/>
    <cellStyle name="Normal 8 2 2 4 2 2 2 2 6" xfId="8324"/>
    <cellStyle name="Normal 8 2 2 4 2 2 2 2 7" xfId="7791"/>
    <cellStyle name="Normal 8 2 2 4 2 2 2 2 8" xfId="7265"/>
    <cellStyle name="Normal 8 2 2 4 2 2 2 2 9" xfId="6741"/>
    <cellStyle name="Normal 8 2 2 4 2 2 2 20" xfId="2465"/>
    <cellStyle name="Normal 8 2 2 4 2 2 2 21" xfId="2020"/>
    <cellStyle name="Normal 8 2 2 4 2 2 2 22" xfId="7461"/>
    <cellStyle name="Normal 8 2 2 4 2 2 2 23" xfId="7054"/>
    <cellStyle name="Normal 8 2 2 4 2 2 2 24" xfId="877"/>
    <cellStyle name="Normal 8 2 2 4 2 2 2 25" xfId="574"/>
    <cellStyle name="Normal 8 2 2 4 2 2 2 26" xfId="16370"/>
    <cellStyle name="Normal 8 2 2 4 2 2 2 27" xfId="17298"/>
    <cellStyle name="Normal 8 2 2 4 2 2 2 28" xfId="19310"/>
    <cellStyle name="Normal 8 2 2 4 2 2 2 29" xfId="20306"/>
    <cellStyle name="Normal 8 2 2 4 2 2 2 3" xfId="11332"/>
    <cellStyle name="Normal 8 2 2 4 2 2 2 30" xfId="20721"/>
    <cellStyle name="Normal 8 2 2 4 2 2 2 31" xfId="21324"/>
    <cellStyle name="Normal 8 2 2 4 2 2 2 32" xfId="21430"/>
    <cellStyle name="Normal 8 2 2 4 2 2 2 33" xfId="25878"/>
    <cellStyle name="Normal 8 2 2 4 2 2 2 34" xfId="26561"/>
    <cellStyle name="Normal 8 2 2 4 2 2 2 4" xfId="12179"/>
    <cellStyle name="Normal 8 2 2 4 2 2 2 5" xfId="10400"/>
    <cellStyle name="Normal 8 2 2 4 2 2 2 6" xfId="9575"/>
    <cellStyle name="Normal 8 2 2 4 2 2 2 7" xfId="9039"/>
    <cellStyle name="Normal 8 2 2 4 2 2 2 8" xfId="8508"/>
    <cellStyle name="Normal 8 2 2 4 2 2 2 9" xfId="7973"/>
    <cellStyle name="Normal 8 2 2 4 2 2 20" xfId="3040"/>
    <cellStyle name="Normal 8 2 2 4 2 2 21" xfId="2571"/>
    <cellStyle name="Normal 8 2 2 4 2 2 22" xfId="2124"/>
    <cellStyle name="Normal 8 2 2 4 2 2 23" xfId="3045"/>
    <cellStyle name="Normal 8 2 2 4 2 2 24" xfId="1812"/>
    <cellStyle name="Normal 8 2 2 4 2 2 25" xfId="1149"/>
    <cellStyle name="Normal 8 2 2 4 2 2 26" xfId="625"/>
    <cellStyle name="Normal 8 2 2 4 2 2 27" xfId="16217"/>
    <cellStyle name="Normal 8 2 2 4 2 2 28" xfId="16713"/>
    <cellStyle name="Normal 8 2 2 4 2 2 29" xfId="18907"/>
    <cellStyle name="Normal 8 2 2 4 2 2 3" xfId="13154"/>
    <cellStyle name="Normal 8 2 2 4 2 2 30" xfId="20287"/>
    <cellStyle name="Normal 8 2 2 4 2 2 31" xfId="21391"/>
    <cellStyle name="Normal 8 2 2 4 2 2 32" xfId="22282"/>
    <cellStyle name="Normal 8 2 2 4 2 2 33" xfId="23580"/>
    <cellStyle name="Normal 8 2 2 4 2 2 34" xfId="25511"/>
    <cellStyle name="Normal 8 2 2 4 2 2 35" xfId="26178"/>
    <cellStyle name="Normal 8 2 2 4 2 2 4" xfId="11495"/>
    <cellStyle name="Normal 8 2 2 4 2 2 5" xfId="11944"/>
    <cellStyle name="Normal 8 2 2 4 2 2 6" xfId="10300"/>
    <cellStyle name="Normal 8 2 2 4 2 2 7" xfId="9987"/>
    <cellStyle name="Normal 8 2 2 4 2 2 8" xfId="9172"/>
    <cellStyle name="Normal 8 2 2 4 2 2 9" xfId="8642"/>
    <cellStyle name="Normal 8 2 2 4 2 20" xfId="4253"/>
    <cellStyle name="Normal 8 2 2 4 2 21" xfId="3773"/>
    <cellStyle name="Normal 8 2 2 4 2 22" xfId="3287"/>
    <cellStyle name="Normal 8 2 2 4 2 23" xfId="2818"/>
    <cellStyle name="Normal 8 2 2 4 2 24" xfId="2364"/>
    <cellStyle name="Normal 8 2 2 4 2 25" xfId="1924"/>
    <cellStyle name="Normal 8 2 2 4 2 26" xfId="1524"/>
    <cellStyle name="Normal 8 2 2 4 2 27" xfId="1601"/>
    <cellStyle name="Normal 8 2 2 4 2 28" xfId="812"/>
    <cellStyle name="Normal 8 2 2 4 2 29" xfId="519"/>
    <cellStyle name="Normal 8 2 2 4 2 3" xfId="14019"/>
    <cellStyle name="Normal 8 2 2 4 2 30" xfId="296"/>
    <cellStyle name="Normal 8 2 2 4 2 31" xfId="15761"/>
    <cellStyle name="Normal 8 2 2 4 2 32" xfId="16313"/>
    <cellStyle name="Normal 8 2 2 4 2 33" xfId="19163"/>
    <cellStyle name="Normal 8 2 2 4 2 34" xfId="20387"/>
    <cellStyle name="Normal 8 2 2 4 2 35" xfId="21371"/>
    <cellStyle name="Normal 8 2 2 4 2 36" xfId="22028"/>
    <cellStyle name="Normal 8 2 2 4 2 37" xfId="24368"/>
    <cellStyle name="Normal 8 2 2 4 2 38" xfId="25744"/>
    <cellStyle name="Normal 8 2 2 4 2 39" xfId="23404"/>
    <cellStyle name="Normal 8 2 2 4 2 4" xfId="13819"/>
    <cellStyle name="Normal 8 2 2 4 2 5" xfId="13686"/>
    <cellStyle name="Normal 8 2 2 4 2 6" xfId="13261"/>
    <cellStyle name="Normal 8 2 2 4 2 6 10" xfId="26293"/>
    <cellStyle name="Normal 8 2 2 4 2 6 11" xfId="27187"/>
    <cellStyle name="Normal 8 2 2 4 2 6 2" xfId="12889"/>
    <cellStyle name="Normal 8 2 2 4 2 6 3" xfId="17181"/>
    <cellStyle name="Normal 8 2 2 4 2 6 4" xfId="18529"/>
    <cellStyle name="Normal 8 2 2 4 2 6 5" xfId="19862"/>
    <cellStyle name="Normal 8 2 2 4 2 6 6" xfId="21214"/>
    <cellStyle name="Normal 8 2 2 4 2 6 7" xfId="22570"/>
    <cellStyle name="Normal 8 2 2 4 2 6 8" xfId="23908"/>
    <cellStyle name="Normal 8 2 2 4 2 6 9" xfId="25171"/>
    <cellStyle name="Normal 8 2 2 4 2 7" xfId="12032"/>
    <cellStyle name="Normal 8 2 2 4 2 8" xfId="11975"/>
    <cellStyle name="Normal 8 2 2 4 2 9" xfId="11387"/>
    <cellStyle name="Normal 8 2 2 4 20" xfId="7665"/>
    <cellStyle name="Normal 8 2 2 4 21" xfId="7139"/>
    <cellStyle name="Normal 8 2 2 4 22" xfId="6616"/>
    <cellStyle name="Normal 8 2 2 4 23" xfId="6097"/>
    <cellStyle name="Normal 8 2 2 4 24" xfId="5586"/>
    <cellStyle name="Normal 8 2 2 4 25" xfId="5078"/>
    <cellStyle name="Normal 8 2 2 4 26" xfId="1602"/>
    <cellStyle name="Normal 8 2 2 4 27" xfId="1245"/>
    <cellStyle name="Normal 8 2 2 4 28" xfId="3282"/>
    <cellStyle name="Normal 8 2 2 4 29" xfId="12322"/>
    <cellStyle name="Normal 8 2 2 4 3" xfId="14629"/>
    <cellStyle name="Normal 8 2 2 4 3 2" xfId="14526"/>
    <cellStyle name="Normal 8 2 2 4 3 2 10" xfId="25399"/>
    <cellStyle name="Normal 8 2 2 4 3 2 11" xfId="24773"/>
    <cellStyle name="Normal 8 2 2 4 3 2 2" xfId="12779"/>
    <cellStyle name="Normal 8 2 2 4 3 2 2 2" xfId="12697"/>
    <cellStyle name="Normal 8 2 2 4 3 2 2 2 10" xfId="27413"/>
    <cellStyle name="Normal 8 2 2 4 3 2 2 2 2" xfId="17738"/>
    <cellStyle name="Normal 8 2 2 4 3 2 2 2 3" xfId="19078"/>
    <cellStyle name="Normal 8 2 2 4 3 2 2 2 4" xfId="20404"/>
    <cellStyle name="Normal 8 2 2 4 3 2 2 2 5" xfId="21758"/>
    <cellStyle name="Normal 8 2 2 4 3 2 2 2 6" xfId="23116"/>
    <cellStyle name="Normal 8 2 2 4 3 2 2 2 7" xfId="24436"/>
    <cellStyle name="Normal 8 2 2 4 3 2 2 2 8" xfId="25665"/>
    <cellStyle name="Normal 8 2 2 4 3 2 2 2 9" xfId="26703"/>
    <cellStyle name="Normal 8 2 2 4 3 2 3" xfId="16083"/>
    <cellStyle name="Normal 8 2 2 4 3 2 4" xfId="16463"/>
    <cellStyle name="Normal 8 2 2 4 3 2 5" xfId="18785"/>
    <cellStyle name="Normal 8 2 2 4 3 2 6" xfId="20365"/>
    <cellStyle name="Normal 8 2 2 4 3 2 7" xfId="20789"/>
    <cellStyle name="Normal 8 2 2 4 3 2 8" xfId="20151"/>
    <cellStyle name="Normal 8 2 2 4 3 2 9" xfId="23418"/>
    <cellStyle name="Normal 8 2 2 4 3 3" xfId="13302"/>
    <cellStyle name="Normal 8 2 2 4 3 3 10" xfId="27164"/>
    <cellStyle name="Normal 8 2 2 4 3 3 2" xfId="17140"/>
    <cellStyle name="Normal 8 2 2 4 3 3 3" xfId="18488"/>
    <cellStyle name="Normal 8 2 2 4 3 3 4" xfId="19821"/>
    <cellStyle name="Normal 8 2 2 4 3 3 5" xfId="21174"/>
    <cellStyle name="Normal 8 2 2 4 3 3 6" xfId="22529"/>
    <cellStyle name="Normal 8 2 2 4 3 3 7" xfId="23869"/>
    <cellStyle name="Normal 8 2 2 4 3 3 8" xfId="25135"/>
    <cellStyle name="Normal 8 2 2 4 3 3 9" xfId="26260"/>
    <cellStyle name="Normal 8 2 2 4 30" xfId="15542"/>
    <cellStyle name="Normal 8 2 2 4 31" xfId="16650"/>
    <cellStyle name="Normal 8 2 2 4 32" xfId="18235"/>
    <cellStyle name="Normal 8 2 2 4 33" xfId="17845"/>
    <cellStyle name="Normal 8 2 2 4 34" xfId="19261"/>
    <cellStyle name="Normal 8 2 2 4 35" xfId="21483"/>
    <cellStyle name="Normal 8 2 2 4 36" xfId="23533"/>
    <cellStyle name="Normal 8 2 2 4 37" xfId="24903"/>
    <cellStyle name="Normal 8 2 2 4 38" xfId="24774"/>
    <cellStyle name="Normal 8 2 2 4 4" xfId="14423"/>
    <cellStyle name="Normal 8 2 2 4 4 10" xfId="26206"/>
    <cellStyle name="Normal 8 2 2 4 4 2" xfId="16186"/>
    <cellStyle name="Normal 8 2 2 4 4 3" xfId="17764"/>
    <cellStyle name="Normal 8 2 2 4 4 4" xfId="15738"/>
    <cellStyle name="Normal 8 2 2 4 4 5" xfId="20343"/>
    <cellStyle name="Normal 8 2 2 4 4 6" xfId="20764"/>
    <cellStyle name="Normal 8 2 2 4 4 7" xfId="21055"/>
    <cellStyle name="Normal 8 2 2 4 4 8" xfId="23901"/>
    <cellStyle name="Normal 8 2 2 4 4 9" xfId="21068"/>
    <cellStyle name="Normal 8 2 2 4 5" xfId="13967"/>
    <cellStyle name="Normal 8 2 2 4 5 10" xfId="26920"/>
    <cellStyle name="Normal 8 2 2 4 5 2" xfId="16585"/>
    <cellStyle name="Normal 8 2 2 4 5 3" xfId="15405"/>
    <cellStyle name="Normal 8 2 2 4 5 4" xfId="17104"/>
    <cellStyle name="Normal 8 2 2 4 5 5" xfId="17488"/>
    <cellStyle name="Normal 8 2 2 4 5 6" xfId="20012"/>
    <cellStyle name="Normal 8 2 2 4 5 7" xfId="21127"/>
    <cellStyle name="Normal 8 2 2 4 5 8" xfId="20891"/>
    <cellStyle name="Normal 8 2 2 4 5 9" xfId="18871"/>
    <cellStyle name="Normal 8 2 2 4 6" xfId="13406"/>
    <cellStyle name="Normal 8 2 2 4 6 2" xfId="13190"/>
    <cellStyle name="Normal 8 2 2 4 6 2 10" xfId="27214"/>
    <cellStyle name="Normal 8 2 2 4 6 2 2" xfId="17252"/>
    <cellStyle name="Normal 8 2 2 4 6 2 3" xfId="18599"/>
    <cellStyle name="Normal 8 2 2 4 6 2 4" xfId="19931"/>
    <cellStyle name="Normal 8 2 2 4 6 2 5" xfId="21281"/>
    <cellStyle name="Normal 8 2 2 4 6 2 6" xfId="22639"/>
    <cellStyle name="Normal 8 2 2 4 6 2 7" xfId="23973"/>
    <cellStyle name="Normal 8 2 2 4 6 2 8" xfId="25233"/>
    <cellStyle name="Normal 8 2 2 4 6 2 9" xfId="26345"/>
    <cellStyle name="Normal 8 2 2 4 7" xfId="12204"/>
    <cellStyle name="Normal 8 2 2 4 8" xfId="10947"/>
    <cellStyle name="Normal 8 2 2 4 9" xfId="10144"/>
    <cellStyle name="Normal 8 2 2 5" xfId="13999"/>
    <cellStyle name="Normal 8 2 2 5 10" xfId="11377"/>
    <cellStyle name="Normal 8 2 2 5 11" xfId="11078"/>
    <cellStyle name="Normal 8 2 2 5 12" xfId="9437"/>
    <cellStyle name="Normal 8 2 2 5 13" xfId="8904"/>
    <cellStyle name="Normal 8 2 2 5 14" xfId="8375"/>
    <cellStyle name="Normal 8 2 2 5 15" xfId="7841"/>
    <cellStyle name="Normal 8 2 2 5 16" xfId="7316"/>
    <cellStyle name="Normal 8 2 2 5 17" xfId="6791"/>
    <cellStyle name="Normal 8 2 2 5 18" xfId="6271"/>
    <cellStyle name="Normal 8 2 2 5 19" xfId="5756"/>
    <cellStyle name="Normal 8 2 2 5 2" xfId="14810"/>
    <cellStyle name="Normal 8 2 2 5 20" xfId="5249"/>
    <cellStyle name="Normal 8 2 2 5 21" xfId="4749"/>
    <cellStyle name="Normal 8 2 2 5 22" xfId="4386"/>
    <cellStyle name="Normal 8 2 2 5 23" xfId="1264"/>
    <cellStyle name="Normal 8 2 2 5 24" xfId="1087"/>
    <cellStyle name="Normal 8 2 2 5 25" xfId="5281"/>
    <cellStyle name="Normal 8 2 2 5 26" xfId="15808"/>
    <cellStyle name="Normal 8 2 2 5 27" xfId="17920"/>
    <cellStyle name="Normal 8 2 2 5 28" xfId="18700"/>
    <cellStyle name="Normal 8 2 2 5 29" xfId="19727"/>
    <cellStyle name="Normal 8 2 2 5 3" xfId="11916"/>
    <cellStyle name="Normal 8 2 2 5 30" xfId="21664"/>
    <cellStyle name="Normal 8 2 2 5 31" xfId="22210"/>
    <cellStyle name="Normal 8 2 2 5 32" xfId="24622"/>
    <cellStyle name="Normal 8 2 2 5 33" xfId="25324"/>
    <cellStyle name="Normal 8 2 2 5 34" xfId="24843"/>
    <cellStyle name="Normal 8 2 2 5 4" xfId="12001"/>
    <cellStyle name="Normal 8 2 2 5 5" xfId="10173"/>
    <cellStyle name="Normal 8 2 2 5 6" xfId="9916"/>
    <cellStyle name="Normal 8 2 2 5 7" xfId="10348"/>
    <cellStyle name="Normal 8 2 2 5 8" xfId="11897"/>
    <cellStyle name="Normal 8 2 2 5 9" xfId="10351"/>
    <cellStyle name="Normal 8 2 2 6" xfId="15108"/>
    <cellStyle name="Normal 8 2 2 6 10" xfId="24028"/>
    <cellStyle name="Normal 8 2 2 6 11" xfId="20787"/>
    <cellStyle name="Normal 8 2 2 6 12" xfId="25909"/>
    <cellStyle name="Normal 8 2 2 6 2" xfId="14364"/>
    <cellStyle name="Normal 8 2 2 6 2 2" xfId="12968"/>
    <cellStyle name="Normal 8 2 2 6 2 2 10" xfId="26503"/>
    <cellStyle name="Normal 8 2 2 6 2 2 11" xfId="27297"/>
    <cellStyle name="Normal 8 2 2 6 2 2 2" xfId="12645"/>
    <cellStyle name="Normal 8 2 2 6 2 2 3" xfId="17470"/>
    <cellStyle name="Normal 8 2 2 6 2 2 4" xfId="18816"/>
    <cellStyle name="Normal 8 2 2 6 2 2 5" xfId="20144"/>
    <cellStyle name="Normal 8 2 2 6 2 2 6" xfId="21499"/>
    <cellStyle name="Normal 8 2 2 6 2 2 7" xfId="22853"/>
    <cellStyle name="Normal 8 2 2 6 2 2 8" xfId="24178"/>
    <cellStyle name="Normal 8 2 2 6 2 2 9" xfId="25428"/>
    <cellStyle name="Normal 8 2 2 6 3" xfId="13242"/>
    <cellStyle name="Normal 8 2 2 6 4" xfId="15515"/>
    <cellStyle name="Normal 8 2 2 6 5" xfId="17890"/>
    <cellStyle name="Normal 8 2 2 6 6" xfId="15408"/>
    <cellStyle name="Normal 8 2 2 6 7" xfId="19448"/>
    <cellStyle name="Normal 8 2 2 6 8" xfId="21375"/>
    <cellStyle name="Normal 8 2 2 6 9" xfId="22804"/>
    <cellStyle name="Normal 8 2 2 7" xfId="7970"/>
    <cellStyle name="Normal 8 2 2 7 10" xfId="11647"/>
    <cellStyle name="Normal 8 2 2 7 11" xfId="11813"/>
    <cellStyle name="Normal 8 2 2 7 12" xfId="11382"/>
    <cellStyle name="Normal 8 2 2 7 13" xfId="11135"/>
    <cellStyle name="Normal 8 2 2 7 14" xfId="9809"/>
    <cellStyle name="Normal 8 2 2 7 15" xfId="10811"/>
    <cellStyle name="Normal 8 2 2 7 16" xfId="10487"/>
    <cellStyle name="Normal 8 2 2 7 17" xfId="11113"/>
    <cellStyle name="Normal 8 2 2 7 18" xfId="11729"/>
    <cellStyle name="Normal 8 2 2 7 19" xfId="11385"/>
    <cellStyle name="Normal 8 2 2 7 2" xfId="14439"/>
    <cellStyle name="Normal 8 2 2 7 20" xfId="9445"/>
    <cellStyle name="Normal 8 2 2 7 21" xfId="8912"/>
    <cellStyle name="Normal 8 2 2 7 22" xfId="1270"/>
    <cellStyle name="Normal 8 2 2 7 23" xfId="2057"/>
    <cellStyle name="Normal 8 2 2 7 24" xfId="3000"/>
    <cellStyle name="Normal 8 2 2 7 25" xfId="1685"/>
    <cellStyle name="Normal 8 2 2 7 26" xfId="16170"/>
    <cellStyle name="Normal 8 2 2 7 27" xfId="17719"/>
    <cellStyle name="Normal 8 2 2 7 28" xfId="16241"/>
    <cellStyle name="Normal 8 2 2 7 29" xfId="18335"/>
    <cellStyle name="Normal 8 2 2 7 3" xfId="11543"/>
    <cellStyle name="Normal 8 2 2 7 30" xfId="21229"/>
    <cellStyle name="Normal 8 2 2 7 31" xfId="22664"/>
    <cellStyle name="Normal 8 2 2 7 32" xfId="23853"/>
    <cellStyle name="Normal 8 2 2 7 33" xfId="24183"/>
    <cellStyle name="Normal 8 2 2 7 34" xfId="23971"/>
    <cellStyle name="Normal 8 2 2 7 4" xfId="10182"/>
    <cellStyle name="Normal 8 2 2 7 5" xfId="11932"/>
    <cellStyle name="Normal 8 2 2 7 6" xfId="10383"/>
    <cellStyle name="Normal 8 2 2 7 7" xfId="11010"/>
    <cellStyle name="Normal 8 2 2 7 8" xfId="11533"/>
    <cellStyle name="Normal 8 2 2 7 9" xfId="9862"/>
    <cellStyle name="Normal 8 2 2 8" xfId="14372"/>
    <cellStyle name="Normal 8 2 2 9" xfId="14520"/>
    <cellStyle name="Normal 8 2 20" xfId="20928"/>
    <cellStyle name="Normal 8 2 21" xfId="23110"/>
    <cellStyle name="Normal 8 2 22" xfId="24359"/>
    <cellStyle name="Normal 8 2 23" xfId="25066"/>
    <cellStyle name="Normal 8 2 24" xfId="26615"/>
    <cellStyle name="Normal 8 2 3" xfId="15018"/>
    <cellStyle name="Normal 8 2 3 10" xfId="26432"/>
    <cellStyle name="Normal 8 2 3 2" xfId="15604"/>
    <cellStyle name="Normal 8 2 3 3" xfId="17477"/>
    <cellStyle name="Normal 8 2 3 4" xfId="16657"/>
    <cellStyle name="Normal 8 2 3 5" xfId="18657"/>
    <cellStyle name="Normal 8 2 3 6" xfId="19902"/>
    <cellStyle name="Normal 8 2 3 7" xfId="22897"/>
    <cellStyle name="Normal 8 2 3 8" xfId="22148"/>
    <cellStyle name="Normal 8 2 3 9" xfId="23834"/>
    <cellStyle name="Normal 8 2 4" xfId="13030"/>
    <cellStyle name="Normal 8 2 4 10" xfId="10580"/>
    <cellStyle name="Normal 8 2 4 11" xfId="9559"/>
    <cellStyle name="Normal 8 2 4 12" xfId="9023"/>
    <cellStyle name="Normal 8 2 4 13" xfId="8492"/>
    <cellStyle name="Normal 8 2 4 14" xfId="7956"/>
    <cellStyle name="Normal 8 2 4 15" xfId="7432"/>
    <cellStyle name="Normal 8 2 4 16" xfId="6908"/>
    <cellStyle name="Normal 8 2 4 17" xfId="6386"/>
    <cellStyle name="Normal 8 2 4 18" xfId="5868"/>
    <cellStyle name="Normal 8 2 4 19" xfId="5360"/>
    <cellStyle name="Normal 8 2 4 2" xfId="15007"/>
    <cellStyle name="Normal 8 2 4 20" xfId="4855"/>
    <cellStyle name="Normal 8 2 4 21" xfId="4356"/>
    <cellStyle name="Normal 8 2 4 22" xfId="1068"/>
    <cellStyle name="Normal 8 2 4 23" xfId="1956"/>
    <cellStyle name="Normal 8 2 4 24" xfId="2397"/>
    <cellStyle name="Normal 8 2 4 25" xfId="2045"/>
    <cellStyle name="Normal 8 2 4 26" xfId="15615"/>
    <cellStyle name="Normal 8 2 4 27" xfId="16635"/>
    <cellStyle name="Normal 8 2 4 28" xfId="18575"/>
    <cellStyle name="Normal 8 2 4 29" xfId="18008"/>
    <cellStyle name="Normal 8 2 4 3" xfId="12127"/>
    <cellStyle name="Normal 8 2 4 30" xfId="18029"/>
    <cellStyle name="Normal 8 2 4 31" xfId="22611"/>
    <cellStyle name="Normal 8 2 4 32" xfId="23522"/>
    <cellStyle name="Normal 8 2 4 33" xfId="25210"/>
    <cellStyle name="Normal 8 2 4 34" xfId="26346"/>
    <cellStyle name="Normal 8 2 4 4" xfId="9889"/>
    <cellStyle name="Normal 8 2 4 5" xfId="11294"/>
    <cellStyle name="Normal 8 2 4 6" xfId="12105"/>
    <cellStyle name="Normal 8 2 4 7" xfId="10281"/>
    <cellStyle name="Normal 8 2 4 8" xfId="10128"/>
    <cellStyle name="Normal 8 2 4 9" xfId="11233"/>
    <cellStyle name="Normal 8 2 5" xfId="13737"/>
    <cellStyle name="Normal 8 2 5 10" xfId="7238"/>
    <cellStyle name="Normal 8 2 5 11" xfId="6713"/>
    <cellStyle name="Normal 8 2 5 12" xfId="6193"/>
    <cellStyle name="Normal 8 2 5 13" xfId="5678"/>
    <cellStyle name="Normal 8 2 5 14" xfId="5173"/>
    <cellStyle name="Normal 8 2 5 15" xfId="4673"/>
    <cellStyle name="Normal 8 2 5 16" xfId="4170"/>
    <cellStyle name="Normal 8 2 5 17" xfId="3690"/>
    <cellStyle name="Normal 8 2 5 18" xfId="3207"/>
    <cellStyle name="Normal 8 2 5 19" xfId="2738"/>
    <cellStyle name="Normal 8 2 5 2" xfId="14998"/>
    <cellStyle name="Normal 8 2 5 20" xfId="2285"/>
    <cellStyle name="Normal 8 2 5 21" xfId="1855"/>
    <cellStyle name="Normal 8 2 5 22" xfId="1515"/>
    <cellStyle name="Normal 8 2 5 23" xfId="3076"/>
    <cellStyle name="Normal 8 2 5 24" xfId="755"/>
    <cellStyle name="Normal 8 2 5 25" xfId="466"/>
    <cellStyle name="Normal 8 2 5 26" xfId="15624"/>
    <cellStyle name="Normal 8 2 5 27" xfId="17441"/>
    <cellStyle name="Normal 8 2 5 28" xfId="15810"/>
    <cellStyle name="Normal 8 2 5 29" xfId="19782"/>
    <cellStyle name="Normal 8 2 5 3" xfId="12117"/>
    <cellStyle name="Normal 8 2 5 30" xfId="21992"/>
    <cellStyle name="Normal 8 2 5 31" xfId="22231"/>
    <cellStyle name="Normal 8 2 5 32" xfId="21844"/>
    <cellStyle name="Normal 8 2 5 33" xfId="23889"/>
    <cellStyle name="Normal 8 2 5 34" xfId="25173"/>
    <cellStyle name="Normal 8 2 5 4" xfId="10966"/>
    <cellStyle name="Normal 8 2 5 5" xfId="11313"/>
    <cellStyle name="Normal 8 2 5 6" xfId="9356"/>
    <cellStyle name="Normal 8 2 5 7" xfId="8826"/>
    <cellStyle name="Normal 8 2 5 8" xfId="8296"/>
    <cellStyle name="Normal 8 2 5 9" xfId="7763"/>
    <cellStyle name="Normal 8 2 6" xfId="14988"/>
    <cellStyle name="Normal 8 2 6 10" xfId="24790"/>
    <cellStyle name="Normal 8 2 6 2" xfId="15634"/>
    <cellStyle name="Normal 8 2 6 3" xfId="17513"/>
    <cellStyle name="Normal 8 2 6 4" xfId="16851"/>
    <cellStyle name="Normal 8 2 6 5" xfId="19540"/>
    <cellStyle name="Normal 8 2 6 6" xfId="20201"/>
    <cellStyle name="Normal 8 2 6 7" xfId="22146"/>
    <cellStyle name="Normal 8 2 6 8" xfId="21079"/>
    <cellStyle name="Normal 8 2 6 9" xfId="24026"/>
    <cellStyle name="Normal 8 2 7" xfId="14977"/>
    <cellStyle name="Normal 8 2 7 2" xfId="12512"/>
    <cellStyle name="Normal 8 2 7 2 10" xfId="12064"/>
    <cellStyle name="Normal 8 2 7 2 11" xfId="10301"/>
    <cellStyle name="Normal 8 2 7 2 12" xfId="10467"/>
    <cellStyle name="Normal 8 2 7 2 13" xfId="12148"/>
    <cellStyle name="Normal 8 2 7 2 14" xfId="11142"/>
    <cellStyle name="Normal 8 2 7 2 15" xfId="10006"/>
    <cellStyle name="Normal 8 2 7 2 16" xfId="9180"/>
    <cellStyle name="Normal 8 2 7 2 17" xfId="8649"/>
    <cellStyle name="Normal 8 2 7 2 18" xfId="8117"/>
    <cellStyle name="Normal 8 2 7 2 19" xfId="7587"/>
    <cellStyle name="Normal 8 2 7 2 2" xfId="13583"/>
    <cellStyle name="Normal 8 2 7 2 2 10" xfId="11821"/>
    <cellStyle name="Normal 8 2 7 2 2 11" xfId="9805"/>
    <cellStyle name="Normal 8 2 7 2 2 12" xfId="12280"/>
    <cellStyle name="Normal 8 2 7 2 2 13" xfId="10743"/>
    <cellStyle name="Normal 8 2 7 2 2 14" xfId="9154"/>
    <cellStyle name="Normal 8 2 7 2 2 15" xfId="8624"/>
    <cellStyle name="Normal 8 2 7 2 2 16" xfId="8091"/>
    <cellStyle name="Normal 8 2 7 2 2 17" xfId="7562"/>
    <cellStyle name="Normal 8 2 7 2 2 18" xfId="7036"/>
    <cellStyle name="Normal 8 2 7 2 2 19" xfId="6514"/>
    <cellStyle name="Normal 8 2 7 2 2 2" xfId="14783"/>
    <cellStyle name="Normal 8 2 7 2 2 2 10" xfId="12084"/>
    <cellStyle name="Normal 8 2 7 2 2 2 11" xfId="9810"/>
    <cellStyle name="Normal 8 2 7 2 2 2 12" xfId="10787"/>
    <cellStyle name="Normal 8 2 7 2 2 2 13" xfId="12190"/>
    <cellStyle name="Normal 8 2 7 2 2 2 14" xfId="9697"/>
    <cellStyle name="Normal 8 2 7 2 2 2 15" xfId="9718"/>
    <cellStyle name="Normal 8 2 7 2 2 2 16" xfId="12353"/>
    <cellStyle name="Normal 8 2 7 2 2 2 17" xfId="11018"/>
    <cellStyle name="Normal 8 2 7 2 2 2 18" xfId="12031"/>
    <cellStyle name="Normal 8 2 7 2 2 2 19" xfId="11105"/>
    <cellStyle name="Normal 8 2 7 2 2 2 2" xfId="14767"/>
    <cellStyle name="Normal 8 2 7 2 2 2 2 10" xfId="7839"/>
    <cellStyle name="Normal 8 2 7 2 2 2 2 11" xfId="7314"/>
    <cellStyle name="Normal 8 2 7 2 2 2 2 12" xfId="6789"/>
    <cellStyle name="Normal 8 2 7 2 2 2 2 13" xfId="6269"/>
    <cellStyle name="Normal 8 2 7 2 2 2 2 14" xfId="5754"/>
    <cellStyle name="Normal 8 2 7 2 2 2 2 15" xfId="5247"/>
    <cellStyle name="Normal 8 2 7 2 2 2 2 16" xfId="4747"/>
    <cellStyle name="Normal 8 2 7 2 2 2 2 17" xfId="4245"/>
    <cellStyle name="Normal 8 2 7 2 2 2 2 18" xfId="3764"/>
    <cellStyle name="Normal 8 2 7 2 2 2 2 19" xfId="3280"/>
    <cellStyle name="Normal 8 2 7 2 2 2 2 2" xfId="14172"/>
    <cellStyle name="Normal 8 2 7 2 2 2 2 2 10" xfId="8025"/>
    <cellStyle name="Normal 8 2 7 2 2 2 2 2 11" xfId="7499"/>
    <cellStyle name="Normal 8 2 7 2 2 2 2 2 12" xfId="6974"/>
    <cellStyle name="Normal 8 2 7 2 2 2 2 2 13" xfId="6450"/>
    <cellStyle name="Normal 8 2 7 2 2 2 2 2 14" xfId="5934"/>
    <cellStyle name="Normal 8 2 7 2 2 2 2 2 15" xfId="5423"/>
    <cellStyle name="Normal 8 2 7 2 2 2 2 2 16" xfId="4920"/>
    <cellStyle name="Normal 8 2 7 2 2 2 2 2 17" xfId="4418"/>
    <cellStyle name="Normal 8 2 7 2 2 2 2 2 18" xfId="3927"/>
    <cellStyle name="Normal 8 2 7 2 2 2 2 2 19" xfId="3444"/>
    <cellStyle name="Normal 8 2 7 2 2 2 2 2 2" xfId="14158"/>
    <cellStyle name="Normal 8 2 7 2 2 2 2 2 2 10" xfId="6093"/>
    <cellStyle name="Normal 8 2 7 2 2 2 2 2 2 11" xfId="5583"/>
    <cellStyle name="Normal 8 2 7 2 2 2 2 2 2 12" xfId="5075"/>
    <cellStyle name="Normal 8 2 7 2 2 2 2 2 2 13" xfId="4577"/>
    <cellStyle name="Normal 8 2 7 2 2 2 2 2 2 14" xfId="4073"/>
    <cellStyle name="Normal 8 2 7 2 2 2 2 2 2 15" xfId="3595"/>
    <cellStyle name="Normal 8 2 7 2 2 2 2 2 2 16" xfId="3115"/>
    <cellStyle name="Normal 8 2 7 2 2 2 2 2 2 17" xfId="2642"/>
    <cellStyle name="Normal 8 2 7 2 2 2 2 2 2 18" xfId="2196"/>
    <cellStyle name="Normal 8 2 7 2 2 2 2 2 2 19" xfId="1772"/>
    <cellStyle name="Normal 8 2 7 2 2 2 2 2 2 2" xfId="12531"/>
    <cellStyle name="Normal 8 2 7 2 2 2 2 2 2 2 10" xfId="6080"/>
    <cellStyle name="Normal 8 2 7 2 2 2 2 2 2 2 11" xfId="5569"/>
    <cellStyle name="Normal 8 2 7 2 2 2 2 2 2 2 12" xfId="5061"/>
    <cellStyle name="Normal 8 2 7 2 2 2 2 2 2 2 13" xfId="4563"/>
    <cellStyle name="Normal 8 2 7 2 2 2 2 2 2 2 14" xfId="4060"/>
    <cellStyle name="Normal 8 2 7 2 2 2 2 2 2 2 15" xfId="3581"/>
    <cellStyle name="Normal 8 2 7 2 2 2 2 2 2 2 16" xfId="3101"/>
    <cellStyle name="Normal 8 2 7 2 2 2 2 2 2 2 17" xfId="2628"/>
    <cellStyle name="Normal 8 2 7 2 2 2 2 2 2 2 18" xfId="2183"/>
    <cellStyle name="Normal 8 2 7 2 2 2 2 2 2 2 19" xfId="1758"/>
    <cellStyle name="Normal 8 2 7 2 2 2 2 2 2 2 2" xfId="12517"/>
    <cellStyle name="Normal 8 2 7 2 2 2 2 2 2 2 20" xfId="1367"/>
    <cellStyle name="Normal 8 2 7 2 2 2 2 2 2 2 21" xfId="990"/>
    <cellStyle name="Normal 8 2 7 2 2 2 2 2 2 2 22" xfId="673"/>
    <cellStyle name="Normal 8 2 7 2 2 2 2 2 2 2 23" xfId="396"/>
    <cellStyle name="Normal 8 2 7 2 2 2 2 2 2 2 24" xfId="196"/>
    <cellStyle name="Normal 8 2 7 2 2 2 2 2 2 2 25" xfId="68"/>
    <cellStyle name="Normal 8 2 7 2 2 2 2 2 2 2 26" xfId="17914"/>
    <cellStyle name="Normal 8 2 7 2 2 2 2 2 2 2 27" xfId="19255"/>
    <cellStyle name="Normal 8 2 7 2 2 2 2 2 2 2 28" xfId="20577"/>
    <cellStyle name="Normal 8 2 7 2 2 2 2 2 2 2 29" xfId="21933"/>
    <cellStyle name="Normal 8 2 7 2 2 2 2 2 2 2 3" xfId="9788"/>
    <cellStyle name="Normal 8 2 7 2 2 2 2 2 2 2 30" xfId="23289"/>
    <cellStyle name="Normal 8 2 7 2 2 2 2 2 2 2 31" xfId="24605"/>
    <cellStyle name="Normal 8 2 7 2 2 2 2 2 2 2 32" xfId="25828"/>
    <cellStyle name="Normal 8 2 7 2 2 2 2 2 2 2 33" xfId="26850"/>
    <cellStyle name="Normal 8 2 7 2 2 2 2 2 2 2 34" xfId="27523"/>
    <cellStyle name="Normal 8 2 7 2 2 2 2 2 2 2 4" xfId="9240"/>
    <cellStyle name="Normal 8 2 7 2 2 2 2 2 2 2 5" xfId="8709"/>
    <cellStyle name="Normal 8 2 7 2 2 2 2 2 2 2 6" xfId="8177"/>
    <cellStyle name="Normal 8 2 7 2 2 2 2 2 2 2 7" xfId="7647"/>
    <cellStyle name="Normal 8 2 7 2 2 2 2 2 2 2 8" xfId="7121"/>
    <cellStyle name="Normal 8 2 7 2 2 2 2 2 2 2 9" xfId="6598"/>
    <cellStyle name="Normal 8 2 7 2 2 2 2 2 2 20" xfId="1380"/>
    <cellStyle name="Normal 8 2 7 2 2 2 2 2 2 21" xfId="1003"/>
    <cellStyle name="Normal 8 2 7 2 2 2 2 2 2 22" xfId="685"/>
    <cellStyle name="Normal 8 2 7 2 2 2 2 2 2 23" xfId="408"/>
    <cellStyle name="Normal 8 2 7 2 2 2 2 2 2 24" xfId="208"/>
    <cellStyle name="Normal 8 2 7 2 2 2 2 2 2 25" xfId="79"/>
    <cellStyle name="Normal 8 2 7 2 2 2 2 2 2 26" xfId="17900"/>
    <cellStyle name="Normal 8 2 7 2 2 2 2 2 2 27" xfId="19241"/>
    <cellStyle name="Normal 8 2 7 2 2 2 2 2 2 28" xfId="20563"/>
    <cellStyle name="Normal 8 2 7 2 2 2 2 2 2 29" xfId="21919"/>
    <cellStyle name="Normal 8 2 7 2 2 2 2 2 2 3" xfId="9802"/>
    <cellStyle name="Normal 8 2 7 2 2 2 2 2 2 30" xfId="23275"/>
    <cellStyle name="Normal 8 2 7 2 2 2 2 2 2 31" xfId="24591"/>
    <cellStyle name="Normal 8 2 7 2 2 2 2 2 2 32" xfId="25814"/>
    <cellStyle name="Normal 8 2 7 2 2 2 2 2 2 33" xfId="26836"/>
    <cellStyle name="Normal 8 2 7 2 2 2 2 2 2 34" xfId="27511"/>
    <cellStyle name="Normal 8 2 7 2 2 2 2 2 2 4" xfId="9254"/>
    <cellStyle name="Normal 8 2 7 2 2 2 2 2 2 5" xfId="8723"/>
    <cellStyle name="Normal 8 2 7 2 2 2 2 2 2 6" xfId="8190"/>
    <cellStyle name="Normal 8 2 7 2 2 2 2 2 2 7" xfId="7661"/>
    <cellStyle name="Normal 8 2 7 2 2 2 2 2 2 8" xfId="7135"/>
    <cellStyle name="Normal 8 2 7 2 2 2 2 2 2 9" xfId="6612"/>
    <cellStyle name="Normal 8 2 7 2 2 2 2 2 20" xfId="2970"/>
    <cellStyle name="Normal 8 2 7 2 2 2 2 2 21" xfId="2505"/>
    <cellStyle name="Normal 8 2 7 2 2 2 2 2 22" xfId="966"/>
    <cellStyle name="Normal 8 2 7 2 2 2 2 2 23" xfId="2933"/>
    <cellStyle name="Normal 8 2 7 2 2 2 2 2 24" xfId="2079"/>
    <cellStyle name="Normal 8 2 7 2 2 2 2 2 25" xfId="904"/>
    <cellStyle name="Normal 8 2 7 2 2 2 2 2 26" xfId="16438"/>
    <cellStyle name="Normal 8 2 7 2 2 2 2 2 27" xfId="16528"/>
    <cellStyle name="Normal 8 2 7 2 2 2 2 2 28" xfId="18147"/>
    <cellStyle name="Normal 8 2 7 2 2 2 2 2 29" xfId="20270"/>
    <cellStyle name="Normal 8 2 7 2 2 2 2 2 3" xfId="11262"/>
    <cellStyle name="Normal 8 2 7 2 2 2 2 2 30" xfId="22002"/>
    <cellStyle name="Normal 8 2 7 2 2 2 2 2 31" xfId="22265"/>
    <cellStyle name="Normal 8 2 7 2 2 2 2 2 32" xfId="23435"/>
    <cellStyle name="Normal 8 2 7 2 2 2 2 2 33" xfId="24822"/>
    <cellStyle name="Normal 8 2 7 2 2 2 2 2 34" xfId="25883"/>
    <cellStyle name="Normal 8 2 7 2 2 2 2 2 4" xfId="9755"/>
    <cellStyle name="Normal 8 2 7 2 2 2 2 2 5" xfId="12307"/>
    <cellStyle name="Normal 8 2 7 2 2 2 2 2 6" xfId="10443"/>
    <cellStyle name="Normal 8 2 7 2 2 2 2 2 7" xfId="9627"/>
    <cellStyle name="Normal 8 2 7 2 2 2 2 2 8" xfId="9090"/>
    <cellStyle name="Normal 8 2 7 2 2 2 2 2 9" xfId="8559"/>
    <cellStyle name="Normal 8 2 7 2 2 2 2 20" xfId="2811"/>
    <cellStyle name="Normal 8 2 7 2 2 2 2 21" xfId="2356"/>
    <cellStyle name="Normal 8 2 7 2 2 2 2 22" xfId="1919"/>
    <cellStyle name="Normal 8 2 7 2 2 2 2 23" xfId="1525"/>
    <cellStyle name="Normal 8 2 7 2 2 2 2 24" xfId="6353"/>
    <cellStyle name="Normal 8 2 7 2 2 2 2 25" xfId="809"/>
    <cellStyle name="Normal 8 2 7 2 2 2 2 26" xfId="516"/>
    <cellStyle name="Normal 8 2 7 2 2 2 2 27" xfId="16424"/>
    <cellStyle name="Normal 8 2 7 2 2 2 2 28" xfId="16576"/>
    <cellStyle name="Normal 8 2 7 2 2 2 2 29" xfId="18749"/>
    <cellStyle name="Normal 8 2 7 2 2 2 2 3" xfId="13105"/>
    <cellStyle name="Normal 8 2 7 2 2 2 2 3 10" xfId="27244"/>
    <cellStyle name="Normal 8 2 7 2 2 2 2 3 2" xfId="17337"/>
    <cellStyle name="Normal 8 2 7 2 2 2 2 3 3" xfId="18683"/>
    <cellStyle name="Normal 8 2 7 2 2 2 2 3 4" xfId="20015"/>
    <cellStyle name="Normal 8 2 7 2 2 2 2 3 5" xfId="21365"/>
    <cellStyle name="Normal 8 2 7 2 2 2 2 3 6" xfId="22722"/>
    <cellStyle name="Normal 8 2 7 2 2 2 2 3 7" xfId="24052"/>
    <cellStyle name="Normal 8 2 7 2 2 2 2 3 8" xfId="25309"/>
    <cellStyle name="Normal 8 2 7 2 2 2 2 3 9" xfId="26406"/>
    <cellStyle name="Normal 8 2 7 2 2 2 2 30" xfId="20487"/>
    <cellStyle name="Normal 8 2 7 2 2 2 2 31" xfId="21750"/>
    <cellStyle name="Normal 8 2 7 2 2 2 2 32" xfId="16089"/>
    <cellStyle name="Normal 8 2 7 2 2 2 2 33" xfId="24664"/>
    <cellStyle name="Normal 8 2 7 2 2 2 2 34" xfId="25366"/>
    <cellStyle name="Normal 8 2 7 2 2 2 2 35" xfId="26128"/>
    <cellStyle name="Normal 8 2 7 2 2 2 2 4" xfId="11276"/>
    <cellStyle name="Normal 8 2 7 2 2 2 2 5" xfId="10951"/>
    <cellStyle name="Normal 8 2 7 2 2 2 2 6" xfId="11161"/>
    <cellStyle name="Normal 8 2 7 2 2 2 2 7" xfId="9435"/>
    <cellStyle name="Normal 8 2 7 2 2 2 2 8" xfId="8902"/>
    <cellStyle name="Normal 8 2 7 2 2 2 2 9" xfId="8373"/>
    <cellStyle name="Normal 8 2 7 2 2 2 20" xfId="10997"/>
    <cellStyle name="Normal 8 2 7 2 2 2 21" xfId="10704"/>
    <cellStyle name="Normal 8 2 7 2 2 2 22" xfId="11680"/>
    <cellStyle name="Normal 8 2 7 2 2 2 23" xfId="10290"/>
    <cellStyle name="Normal 8 2 7 2 2 2 24" xfId="9992"/>
    <cellStyle name="Normal 8 2 7 2 2 2 25" xfId="9168"/>
    <cellStyle name="Normal 8 2 7 2 2 2 26" xfId="8638"/>
    <cellStyle name="Normal 8 2 7 2 2 2 27" xfId="1332"/>
    <cellStyle name="Normal 8 2 7 2 2 2 28" xfId="2711"/>
    <cellStyle name="Normal 8 2 7 2 2 2 29" xfId="1009"/>
    <cellStyle name="Normal 8 2 7 2 2 2 3" xfId="13921"/>
    <cellStyle name="Normal 8 2 7 2 2 2 3 10" xfId="26929"/>
    <cellStyle name="Normal 8 2 7 2 2 2 3 2" xfId="16615"/>
    <cellStyle name="Normal 8 2 7 2 2 2 3 3" xfId="15649"/>
    <cellStyle name="Normal 8 2 7 2 2 2 3 4" xfId="17875"/>
    <cellStyle name="Normal 8 2 7 2 2 2 3 5" xfId="19198"/>
    <cellStyle name="Normal 8 2 7 2 2 2 3 6" xfId="22021"/>
    <cellStyle name="Normal 8 2 7 2 2 2 3 7" xfId="18231"/>
    <cellStyle name="Normal 8 2 7 2 2 2 3 8" xfId="22731"/>
    <cellStyle name="Normal 8 2 7 2 2 2 3 9" xfId="24632"/>
    <cellStyle name="Normal 8 2 7 2 2 2 30" xfId="2819"/>
    <cellStyle name="Normal 8 2 7 2 2 2 31" xfId="15849"/>
    <cellStyle name="Normal 8 2 7 2 2 2 32" xfId="17957"/>
    <cellStyle name="Normal 8 2 7 2 2 2 33" xfId="18159"/>
    <cellStyle name="Normal 8 2 7 2 2 2 34" xfId="19548"/>
    <cellStyle name="Normal 8 2 7 2 2 2 35" xfId="19940"/>
    <cellStyle name="Normal 8 2 7 2 2 2 36" xfId="22155"/>
    <cellStyle name="Normal 8 2 7 2 2 2 37" xfId="23449"/>
    <cellStyle name="Normal 8 2 7 2 2 2 38" xfId="24835"/>
    <cellStyle name="Normal 8 2 7 2 2 2 39" xfId="25559"/>
    <cellStyle name="Normal 8 2 7 2 2 2 4" xfId="13761"/>
    <cellStyle name="Normal 8 2 7 2 2 2 4 10" xfId="26978"/>
    <cellStyle name="Normal 8 2 7 2 2 2 4 2" xfId="16750"/>
    <cellStyle name="Normal 8 2 7 2 2 2 4 3" xfId="18101"/>
    <cellStyle name="Normal 8 2 7 2 2 2 4 4" xfId="19437"/>
    <cellStyle name="Normal 8 2 7 2 2 2 4 5" xfId="20794"/>
    <cellStyle name="Normal 8 2 7 2 2 2 4 6" xfId="22152"/>
    <cellStyle name="Normal 8 2 7 2 2 2 4 7" xfId="23503"/>
    <cellStyle name="Normal 8 2 7 2 2 2 4 8" xfId="24780"/>
    <cellStyle name="Normal 8 2 7 2 2 2 4 9" xfId="25971"/>
    <cellStyle name="Normal 8 2 7 2 2 2 5" xfId="13637"/>
    <cellStyle name="Normal 8 2 7 2 2 2 5 10" xfId="27019"/>
    <cellStyle name="Normal 8 2 7 2 2 2 5 2" xfId="16861"/>
    <cellStyle name="Normal 8 2 7 2 2 2 5 3" xfId="18208"/>
    <cellStyle name="Normal 8 2 7 2 2 2 5 4" xfId="19546"/>
    <cellStyle name="Normal 8 2 7 2 2 2 5 5" xfId="20901"/>
    <cellStyle name="Normal 8 2 7 2 2 2 5 6" xfId="22258"/>
    <cellStyle name="Normal 8 2 7 2 2 2 5 7" xfId="23610"/>
    <cellStyle name="Normal 8 2 7 2 2 2 5 8" xfId="24877"/>
    <cellStyle name="Normal 8 2 7 2 2 2 5 9" xfId="26048"/>
    <cellStyle name="Normal 8 2 7 2 2 2 6" xfId="13119"/>
    <cellStyle name="Normal 8 2 7 2 2 2 6 2" xfId="12843"/>
    <cellStyle name="Normal 8 2 7 2 2 2 6 2 10" xfId="27348"/>
    <cellStyle name="Normal 8 2 7 2 2 2 6 2 2" xfId="17594"/>
    <cellStyle name="Normal 8 2 7 2 2 2 6 2 3" xfId="18938"/>
    <cellStyle name="Normal 8 2 7 2 2 2 6 2 4" xfId="20263"/>
    <cellStyle name="Normal 8 2 7 2 2 2 6 2 5" xfId="21618"/>
    <cellStyle name="Normal 8 2 7 2 2 2 6 2 6" xfId="22975"/>
    <cellStyle name="Normal 8 2 7 2 2 2 6 2 7" xfId="24297"/>
    <cellStyle name="Normal 8 2 7 2 2 2 6 2 8" xfId="25536"/>
    <cellStyle name="Normal 8 2 7 2 2 2 6 2 9" xfId="26593"/>
    <cellStyle name="Normal 8 2 7 2 2 2 7" xfId="11874"/>
    <cellStyle name="Normal 8 2 7 2 2 2 8" xfId="14121"/>
    <cellStyle name="Normal 8 2 7 2 2 2 9" xfId="11446"/>
    <cellStyle name="Normal 8 2 7 2 2 20" xfId="5997"/>
    <cellStyle name="Normal 8 2 7 2 2 21" xfId="5485"/>
    <cellStyle name="Normal 8 2 7 2 2 22" xfId="4979"/>
    <cellStyle name="Normal 8 2 7 2 2 23" xfId="4482"/>
    <cellStyle name="Normal 8 2 7 2 2 24" xfId="3983"/>
    <cellStyle name="Normal 8 2 7 2 2 25" xfId="3503"/>
    <cellStyle name="Normal 8 2 7 2 2 26" xfId="10980"/>
    <cellStyle name="Normal 8 2 7 2 2 27" xfId="4447"/>
    <cellStyle name="Normal 8 2 7 2 2 28" xfId="7942"/>
    <cellStyle name="Normal 8 2 7 2 2 29" xfId="1006"/>
    <cellStyle name="Normal 8 2 7 2 2 3" xfId="14576"/>
    <cellStyle name="Normal 8 2 7 2 2 3 10" xfId="23184"/>
    <cellStyle name="Normal 8 2 7 2 2 3 11" xfId="19985"/>
    <cellStyle name="Normal 8 2 7 2 2 3 12" xfId="26766"/>
    <cellStyle name="Normal 8 2 7 2 2 3 2" xfId="13942"/>
    <cellStyle name="Normal 8 2 7 2 2 3 2 2" xfId="12732"/>
    <cellStyle name="Normal 8 2 7 2 2 3 2 2 10" xfId="26676"/>
    <cellStyle name="Normal 8 2 7 2 2 3 2 2 11" xfId="27399"/>
    <cellStyle name="Normal 8 2 7 2 2 3 2 2 2" xfId="12449"/>
    <cellStyle name="Normal 8 2 7 2 2 3 2 2 3" xfId="17704"/>
    <cellStyle name="Normal 8 2 7 2 2 3 2 2 4" xfId="19043"/>
    <cellStyle name="Normal 8 2 7 2 2 3 2 2 5" xfId="20370"/>
    <cellStyle name="Normal 8 2 7 2 2 3 2 2 6" xfId="21726"/>
    <cellStyle name="Normal 8 2 7 2 2 3 2 2 7" xfId="23082"/>
    <cellStyle name="Normal 8 2 7 2 2 3 2 2 8" xfId="24402"/>
    <cellStyle name="Normal 8 2 7 2 2 3 2 2 9" xfId="25634"/>
    <cellStyle name="Normal 8 2 7 2 2 3 3" xfId="13026"/>
    <cellStyle name="Normal 8 2 7 2 2 3 4" xfId="16033"/>
    <cellStyle name="Normal 8 2 7 2 2 3 5" xfId="17608"/>
    <cellStyle name="Normal 8 2 7 2 2 3 6" xfId="15378"/>
    <cellStyle name="Normal 8 2 7 2 2 3 7" xfId="19711"/>
    <cellStyle name="Normal 8 2 7 2 2 3 8" xfId="21962"/>
    <cellStyle name="Normal 8 2 7 2 2 3 9" xfId="22895"/>
    <cellStyle name="Normal 8 2 7 2 2 30" xfId="15834"/>
    <cellStyle name="Normal 8 2 7 2 2 31" xfId="15546"/>
    <cellStyle name="Normal 8 2 7 2 2 32" xfId="17440"/>
    <cellStyle name="Normal 8 2 7 2 2 33" xfId="20305"/>
    <cellStyle name="Normal 8 2 7 2 2 34" xfId="21552"/>
    <cellStyle name="Normal 8 2 7 2 2 35" xfId="21124"/>
    <cellStyle name="Normal 8 2 7 2 2 36" xfId="23910"/>
    <cellStyle name="Normal 8 2 7 2 2 37" xfId="21870"/>
    <cellStyle name="Normal 8 2 7 2 2 38" xfId="26383"/>
    <cellStyle name="Normal 8 2 7 2 2 4" xfId="13777"/>
    <cellStyle name="Normal 8 2 7 2 2 5" xfId="13651"/>
    <cellStyle name="Normal 8 2 7 2 2 6" xfId="13349"/>
    <cellStyle name="Normal 8 2 7 2 2 6 10" xfId="26235"/>
    <cellStyle name="Normal 8 2 7 2 2 6 11" xfId="27150"/>
    <cellStyle name="Normal 8 2 7 2 2 6 2" xfId="12857"/>
    <cellStyle name="Normal 8 2 7 2 2 6 3" xfId="17107"/>
    <cellStyle name="Normal 8 2 7 2 2 6 4" xfId="18455"/>
    <cellStyle name="Normal 8 2 7 2 2 6 5" xfId="19788"/>
    <cellStyle name="Normal 8 2 7 2 2 6 6" xfId="21142"/>
    <cellStyle name="Normal 8 2 7 2 2 6 7" xfId="22496"/>
    <cellStyle name="Normal 8 2 7 2 2 6 8" xfId="23838"/>
    <cellStyle name="Normal 8 2 7 2 2 6 9" xfId="25103"/>
    <cellStyle name="Normal 8 2 7 2 2 7" xfId="11889"/>
    <cellStyle name="Normal 8 2 7 2 2 8" xfId="11648"/>
    <cellStyle name="Normal 8 2 7 2 2 9" xfId="11730"/>
    <cellStyle name="Normal 8 2 7 2 20" xfId="7061"/>
    <cellStyle name="Normal 8 2 7 2 21" xfId="6538"/>
    <cellStyle name="Normal 8 2 7 2 22" xfId="6020"/>
    <cellStyle name="Normal 8 2 7 2 23" xfId="5509"/>
    <cellStyle name="Normal 8 2 7 2 24" xfId="5002"/>
    <cellStyle name="Normal 8 2 7 2 25" xfId="4503"/>
    <cellStyle name="Normal 8 2 7 2 26" xfId="4003"/>
    <cellStyle name="Normal 8 2 7 2 27" xfId="3525"/>
    <cellStyle name="Normal 8 2 7 2 28" xfId="3047"/>
    <cellStyle name="Normal 8 2 7 2 29" xfId="1807"/>
    <cellStyle name="Normal 8 2 7 2 3" xfId="14944"/>
    <cellStyle name="Normal 8 2 7 2 3 10" xfId="26662"/>
    <cellStyle name="Normal 8 2 7 2 3 2" xfId="15885"/>
    <cellStyle name="Normal 8 2 7 2 3 3" xfId="17267"/>
    <cellStyle name="Normal 8 2 7 2 3 4" xfId="16875"/>
    <cellStyle name="Normal 8 2 7 2 3 5" xfId="18710"/>
    <cellStyle name="Normal 8 2 7 2 3 6" xfId="19037"/>
    <cellStyle name="Normal 8 2 7 2 3 7" xfId="22793"/>
    <cellStyle name="Normal 8 2 7 2 3 8" xfId="24299"/>
    <cellStyle name="Normal 8 2 7 2 3 9" xfId="24060"/>
    <cellStyle name="Normal 8 2 7 2 30" xfId="9177"/>
    <cellStyle name="Normal 8 2 7 2 31" xfId="1836"/>
    <cellStyle name="Normal 8 2 7 2 32" xfId="2033"/>
    <cellStyle name="Normal 8 2 7 2 33" xfId="15676"/>
    <cellStyle name="Normal 8 2 7 2 34" xfId="15655"/>
    <cellStyle name="Normal 8 2 7 2 35" xfId="16964"/>
    <cellStyle name="Normal 8 2 7 2 36" xfId="20053"/>
    <cellStyle name="Normal 8 2 7 2 37" xfId="19874"/>
    <cellStyle name="Normal 8 2 7 2 38" xfId="23323"/>
    <cellStyle name="Normal 8 2 7 2 39" xfId="24046"/>
    <cellStyle name="Normal 8 2 7 2 4" xfId="14690"/>
    <cellStyle name="Normal 8 2 7 2 4 10" xfId="26064"/>
    <cellStyle name="Normal 8 2 7 2 4 2" xfId="15920"/>
    <cellStyle name="Normal 8 2 7 2 4 3" xfId="16387"/>
    <cellStyle name="Normal 8 2 7 2 4 4" xfId="19224"/>
    <cellStyle name="Normal 8 2 7 2 4 5" xfId="20458"/>
    <cellStyle name="Normal 8 2 7 2 4 6" xfId="17992"/>
    <cellStyle name="Normal 8 2 7 2 4 7" xfId="23040"/>
    <cellStyle name="Normal 8 2 7 2 4 8" xfId="24471"/>
    <cellStyle name="Normal 8 2 7 2 4 9" xfId="25799"/>
    <cellStyle name="Normal 8 2 7 2 40" xfId="22878"/>
    <cellStyle name="Normal 8 2 7 2 41" xfId="26649"/>
    <cellStyle name="Normal 8 2 7 2 5" xfId="14590"/>
    <cellStyle name="Normal 8 2 7 2 5 2" xfId="14304"/>
    <cellStyle name="Normal 8 2 7 2 5 2 10" xfId="25444"/>
    <cellStyle name="Normal 8 2 7 2 5 2 11" xfId="26417"/>
    <cellStyle name="Normal 8 2 7 2 5 2 2" xfId="12746"/>
    <cellStyle name="Normal 8 2 7 2 5 2 2 2" xfId="12617"/>
    <cellStyle name="Normal 8 2 7 2 5 2 2 2 10" xfId="27465"/>
    <cellStyle name="Normal 8 2 7 2 5 2 2 2 2" xfId="17817"/>
    <cellStyle name="Normal 8 2 7 2 5 2 2 2 3" xfId="19157"/>
    <cellStyle name="Normal 8 2 7 2 5 2 2 2 4" xfId="20480"/>
    <cellStyle name="Normal 8 2 7 2 5 2 2 2 5" xfId="21837"/>
    <cellStyle name="Normal 8 2 7 2 5 2 2 2 6" xfId="23194"/>
    <cellStyle name="Normal 8 2 7 2 5 2 2 2 7" xfId="24510"/>
    <cellStyle name="Normal 8 2 7 2 5 2 2 2 8" xfId="25738"/>
    <cellStyle name="Normal 8 2 7 2 5 2 2 2 9" xfId="26770"/>
    <cellStyle name="Normal 8 2 7 2 5 2 3" xfId="16303"/>
    <cellStyle name="Normal 8 2 7 2 5 2 4" xfId="17451"/>
    <cellStyle name="Normal 8 2 7 2 5 2 5" xfId="18834"/>
    <cellStyle name="Normal 8 2 7 2 5 2 6" xfId="18256"/>
    <cellStyle name="Normal 8 2 7 2 5 2 7" xfId="21238"/>
    <cellStyle name="Normal 8 2 7 2 5 2 8" xfId="22713"/>
    <cellStyle name="Normal 8 2 7 2 5 2 9" xfId="21237"/>
    <cellStyle name="Normal 8 2 7 2 5 3" xfId="13210"/>
    <cellStyle name="Normal 8 2 7 2 5 3 10" xfId="27206"/>
    <cellStyle name="Normal 8 2 7 2 5 3 2" xfId="17232"/>
    <cellStyle name="Normal 8 2 7 2 5 3 3" xfId="18579"/>
    <cellStyle name="Normal 8 2 7 2 5 3 4" xfId="19912"/>
    <cellStyle name="Normal 8 2 7 2 5 3 5" xfId="21263"/>
    <cellStyle name="Normal 8 2 7 2 5 3 6" xfId="22620"/>
    <cellStyle name="Normal 8 2 7 2 5 3 7" xfId="23955"/>
    <cellStyle name="Normal 8 2 7 2 5 3 8" xfId="25213"/>
    <cellStyle name="Normal 8 2 7 2 5 3 9" xfId="26330"/>
    <cellStyle name="Normal 8 2 7 2 6" xfId="14483"/>
    <cellStyle name="Normal 8 2 7 2 6 10" xfId="25530"/>
    <cellStyle name="Normal 8 2 7 2 6 2" xfId="16126"/>
    <cellStyle name="Normal 8 2 7 2 6 3" xfId="16610"/>
    <cellStyle name="Normal 8 2 7 2 6 4" xfId="18203"/>
    <cellStyle name="Normal 8 2 7 2 6 5" xfId="18117"/>
    <cellStyle name="Normal 8 2 7 2 6 6" xfId="20636"/>
    <cellStyle name="Normal 8 2 7 2 6 7" xfId="22636"/>
    <cellStyle name="Normal 8 2 7 2 6 8" xfId="23498"/>
    <cellStyle name="Normal 8 2 7 2 6 9" xfId="24873"/>
    <cellStyle name="Normal 8 2 7 2 7" xfId="14105"/>
    <cellStyle name="Normal 8 2 7 2 7 10" xfId="24865"/>
    <cellStyle name="Normal 8 2 7 2 7 2" xfId="16481"/>
    <cellStyle name="Normal 8 2 7 2 7 3" xfId="16623"/>
    <cellStyle name="Normal 8 2 7 2 7 4" xfId="18763"/>
    <cellStyle name="Normal 8 2 7 2 7 5" xfId="19470"/>
    <cellStyle name="Normal 8 2 7 2 7 6" xfId="17114"/>
    <cellStyle name="Normal 8 2 7 2 7 7" xfId="22058"/>
    <cellStyle name="Normal 8 2 7 2 7 8" xfId="24675"/>
    <cellStyle name="Normal 8 2 7 2 7 9" xfId="25379"/>
    <cellStyle name="Normal 8 2 7 2 8" xfId="14003"/>
    <cellStyle name="Normal 8 2 7 2 8 10" xfId="26085"/>
    <cellStyle name="Normal 8 2 7 2 8 2" xfId="16558"/>
    <cellStyle name="Normal 8 2 7 2 8 3" xfId="15439"/>
    <cellStyle name="Normal 8 2 7 2 8 4" xfId="16393"/>
    <cellStyle name="Normal 8 2 7 2 8 5" xfId="18724"/>
    <cellStyle name="Normal 8 2 7 2 8 6" xfId="19420"/>
    <cellStyle name="Normal 8 2 7 2 8 7" xfId="20869"/>
    <cellStyle name="Normal 8 2 7 2 8 8" xfId="23309"/>
    <cellStyle name="Normal 8 2 7 2 8 9" xfId="21326"/>
    <cellStyle name="Normal 8 2 7 2 9" xfId="13367"/>
    <cellStyle name="Normal 8 2 7 2 9 2" xfId="12944"/>
    <cellStyle name="Normal 8 2 7 2 9 2 10" xfId="27310"/>
    <cellStyle name="Normal 8 2 7 2 9 2 2" xfId="17493"/>
    <cellStyle name="Normal 8 2 7 2 9 2 3" xfId="18840"/>
    <cellStyle name="Normal 8 2 7 2 9 2 4" xfId="20167"/>
    <cellStyle name="Normal 8 2 7 2 9 2 5" xfId="21521"/>
    <cellStyle name="Normal 8 2 7 2 9 2 6" xfId="22876"/>
    <cellStyle name="Normal 8 2 7 2 9 2 7" xfId="24200"/>
    <cellStyle name="Normal 8 2 7 2 9 2 8" xfId="25450"/>
    <cellStyle name="Normal 8 2 7 2 9 2 9" xfId="26521"/>
    <cellStyle name="Normal 8 2 7 3" xfId="14866"/>
    <cellStyle name="Normal 8 2 7 3 10" xfId="15656"/>
    <cellStyle name="Normal 8 2 7 3 11" xfId="20907"/>
    <cellStyle name="Normal 8 2 7 3 12" xfId="21468"/>
    <cellStyle name="Normal 8 2 7 3 13" xfId="23019"/>
    <cellStyle name="Normal 8 2 7 3 14" xfId="21820"/>
    <cellStyle name="Normal 8 2 7 3 15" xfId="25998"/>
    <cellStyle name="Normal 8 2 7 3 2" xfId="14745"/>
    <cellStyle name="Normal 8 2 7 3 2 2" xfId="14241"/>
    <cellStyle name="Normal 8 2 7 3 2 2 10" xfId="24366"/>
    <cellStyle name="Normal 8 2 7 3 2 2 11" xfId="25075"/>
    <cellStyle name="Normal 8 2 7 3 2 2 12" xfId="26484"/>
    <cellStyle name="Normal 8 2 7 3 2 2 2" xfId="14134"/>
    <cellStyle name="Normal 8 2 7 3 2 2 2 2" xfId="12571"/>
    <cellStyle name="Normal 8 2 7 3 2 2 2 2 10" xfId="26805"/>
    <cellStyle name="Normal 8 2 7 3 2 2 2 2 11" xfId="27491"/>
    <cellStyle name="Normal 8 2 7 3 2 2 2 2 2" xfId="12496"/>
    <cellStyle name="Normal 8 2 7 3 2 2 2 2 3" xfId="17860"/>
    <cellStyle name="Normal 8 2 7 3 2 2 2 2 4" xfId="19202"/>
    <cellStyle name="Normal 8 2 7 3 2 2 2 2 5" xfId="20524"/>
    <cellStyle name="Normal 8 2 7 3 2 2 2 2 6" xfId="21880"/>
    <cellStyle name="Normal 8 2 7 3 2 2 2 2 7" xfId="23237"/>
    <cellStyle name="Normal 8 2 7 3 2 2 2 2 8" xfId="24553"/>
    <cellStyle name="Normal 8 2 7 3 2 2 2 2 9" xfId="25780"/>
    <cellStyle name="Normal 8 2 7 3 2 2 3" xfId="13085"/>
    <cellStyle name="Normal 8 2 7 3 2 2 4" xfId="16363"/>
    <cellStyle name="Normal 8 2 7 3 2 2 5" xfId="15992"/>
    <cellStyle name="Normal 8 2 7 3 2 2 6" xfId="18421"/>
    <cellStyle name="Normal 8 2 7 3 2 2 7" xfId="20109"/>
    <cellStyle name="Normal 8 2 7 3 2 2 8" xfId="19397"/>
    <cellStyle name="Normal 8 2 7 3 2 2 9" xfId="22075"/>
    <cellStyle name="Normal 8 2 7 3 2 3" xfId="13892"/>
    <cellStyle name="Normal 8 2 7 3 2 4" xfId="13738"/>
    <cellStyle name="Normal 8 2 7 3 2 5" xfId="13615"/>
    <cellStyle name="Normal 8 2 7 3 2 6" xfId="13161"/>
    <cellStyle name="Normal 8 2 7 3 2 6 10" xfId="26366"/>
    <cellStyle name="Normal 8 2 7 3 2 6 11" xfId="27226"/>
    <cellStyle name="Normal 8 2 7 3 2 6 2" xfId="12824"/>
    <cellStyle name="Normal 8 2 7 3 2 6 3" xfId="17281"/>
    <cellStyle name="Normal 8 2 7 3 2 6 4" xfId="18628"/>
    <cellStyle name="Normal 8 2 7 3 2 6 5" xfId="19959"/>
    <cellStyle name="Normal 8 2 7 3 2 6 6" xfId="21310"/>
    <cellStyle name="Normal 8 2 7 3 2 6 7" xfId="22667"/>
    <cellStyle name="Normal 8 2 7 3 2 6 8" xfId="23999"/>
    <cellStyle name="Normal 8 2 7 3 2 6 9" xfId="25259"/>
    <cellStyle name="Normal 8 2 7 3 3" xfId="14556"/>
    <cellStyle name="Normal 8 2 7 3 3 2" xfId="14028"/>
    <cellStyle name="Normal 8 2 7 3 3 2 10" xfId="25898"/>
    <cellStyle name="Normal 8 2 7 3 3 2 11" xfId="23765"/>
    <cellStyle name="Normal 8 2 7 3 3 2 2" xfId="12713"/>
    <cellStyle name="Normal 8 2 7 3 3 2 2 2" xfId="12474"/>
    <cellStyle name="Normal 8 2 7 3 3 2 2 2 10" xfId="27548"/>
    <cellStyle name="Normal 8 2 7 3 3 2 2 2 2" xfId="17955"/>
    <cellStyle name="Normal 8 2 7 3 3 2 2 2 3" xfId="19296"/>
    <cellStyle name="Normal 8 2 7 3 3 2 2 2 4" xfId="20616"/>
    <cellStyle name="Normal 8 2 7 3 3 2 2 2 5" xfId="21974"/>
    <cellStyle name="Normal 8 2 7 3 3 2 2 2 6" xfId="23329"/>
    <cellStyle name="Normal 8 2 7 3 3 2 2 2 7" xfId="24645"/>
    <cellStyle name="Normal 8 2 7 3 3 2 2 2 8" xfId="25865"/>
    <cellStyle name="Normal 8 2 7 3 3 2 2 2 9" xfId="26883"/>
    <cellStyle name="Normal 8 2 7 3 3 2 3" xfId="16540"/>
    <cellStyle name="Normal 8 2 7 3 3 2 4" xfId="17993"/>
    <cellStyle name="Normal 8 2 7 3 3 2 5" xfId="19336"/>
    <cellStyle name="Normal 8 2 7 3 3 2 6" xfId="18355"/>
    <cellStyle name="Normal 8 2 7 3 3 2 7" xfId="20388"/>
    <cellStyle name="Normal 8 2 7 3 3 2 8" xfId="21089"/>
    <cellStyle name="Normal 8 2 7 3 3 2 9" xfId="23682"/>
    <cellStyle name="Normal 8 2 7 3 3 3" xfId="13058"/>
    <cellStyle name="Normal 8 2 7 3 3 3 10" xfId="27260"/>
    <cellStyle name="Normal 8 2 7 3 3 3 2" xfId="17384"/>
    <cellStyle name="Normal 8 2 7 3 3 3 3" xfId="18729"/>
    <cellStyle name="Normal 8 2 7 3 3 3 4" xfId="20060"/>
    <cellStyle name="Normal 8 2 7 3 3 3 5" xfId="21412"/>
    <cellStyle name="Normal 8 2 7 3 3 3 6" xfId="22767"/>
    <cellStyle name="Normal 8 2 7 3 3 3 7" xfId="24097"/>
    <cellStyle name="Normal 8 2 7 3 3 3 8" xfId="25348"/>
    <cellStyle name="Normal 8 2 7 3 3 3 9" xfId="26437"/>
    <cellStyle name="Normal 8 2 7 3 4" xfId="13826"/>
    <cellStyle name="Normal 8 2 7 3 4 10" xfId="26959"/>
    <cellStyle name="Normal 8 2 7 3 4 2" xfId="16689"/>
    <cellStyle name="Normal 8 2 7 3 4 3" xfId="18041"/>
    <cellStyle name="Normal 8 2 7 3 4 4" xfId="19378"/>
    <cellStyle name="Normal 8 2 7 3 4 5" xfId="20733"/>
    <cellStyle name="Normal 8 2 7 3 4 6" xfId="22096"/>
    <cellStyle name="Normal 8 2 7 3 4 7" xfId="23447"/>
    <cellStyle name="Normal 8 2 7 3 4 8" xfId="24725"/>
    <cellStyle name="Normal 8 2 7 3 4 9" xfId="25928"/>
    <cellStyle name="Normal 8 2 7 3 5" xfId="13693"/>
    <cellStyle name="Normal 8 2 7 3 5 10" xfId="27002"/>
    <cellStyle name="Normal 8 2 7 3 5 2" xfId="16809"/>
    <cellStyle name="Normal 8 2 7 3 5 3" xfId="18157"/>
    <cellStyle name="Normal 8 2 7 3 5 4" xfId="19495"/>
    <cellStyle name="Normal 8 2 7 3 5 5" xfId="20850"/>
    <cellStyle name="Normal 8 2 7 3 5 6" xfId="22208"/>
    <cellStyle name="Normal 8 2 7 3 5 7" xfId="23560"/>
    <cellStyle name="Normal 8 2 7 3 5 8" xfId="24833"/>
    <cellStyle name="Normal 8 2 7 3 5 9" xfId="26012"/>
    <cellStyle name="Normal 8 2 7 3 6" xfId="13320"/>
    <cellStyle name="Normal 8 2 7 3 6 2" xfId="12897"/>
    <cellStyle name="Normal 8 2 7 3 6 2 10" xfId="27330"/>
    <cellStyle name="Normal 8 2 7 3 6 2 2" xfId="17540"/>
    <cellStyle name="Normal 8 2 7 3 6 2 3" xfId="18885"/>
    <cellStyle name="Normal 8 2 7 3 6 2 4" xfId="20212"/>
    <cellStyle name="Normal 8 2 7 3 6 2 5" xfId="21565"/>
    <cellStyle name="Normal 8 2 7 3 6 2 6" xfId="22922"/>
    <cellStyle name="Normal 8 2 7 3 6 2 7" xfId="24246"/>
    <cellStyle name="Normal 8 2 7 3 6 2 8" xfId="25491"/>
    <cellStyle name="Normal 8 2 7 3 6 2 9" xfId="26554"/>
    <cellStyle name="Normal 8 2 7 3 7" xfId="15753"/>
    <cellStyle name="Normal 8 2 7 3 8" xfId="15817"/>
    <cellStyle name="Normal 8 2 7 3 9" xfId="17268"/>
    <cellStyle name="Normal 8 2 7 4" xfId="14707"/>
    <cellStyle name="Normal 8 2 7 5" xfId="14636"/>
    <cellStyle name="Normal 8 2 7 5 10" xfId="23591"/>
    <cellStyle name="Normal 8 2 7 5 11" xfId="25268"/>
    <cellStyle name="Normal 8 2 7 5 12" xfId="26276"/>
    <cellStyle name="Normal 8 2 7 5 2" xfId="14323"/>
    <cellStyle name="Normal 8 2 7 5 2 2" xfId="12786"/>
    <cellStyle name="Normal 8 2 7 5 2 2 10" xfId="26634"/>
    <cellStyle name="Normal 8 2 7 5 2 2 11" xfId="27376"/>
    <cellStyle name="Normal 8 2 7 5 2 2 2" xfId="12634"/>
    <cellStyle name="Normal 8 2 7 5 2 2 3" xfId="17651"/>
    <cellStyle name="Normal 8 2 7 5 2 2 4" xfId="18993"/>
    <cellStyle name="Normal 8 2 7 5 2 2 5" xfId="20318"/>
    <cellStyle name="Normal 8 2 7 5 2 2 6" xfId="21673"/>
    <cellStyle name="Normal 8 2 7 5 2 2 7" xfId="23030"/>
    <cellStyle name="Normal 8 2 7 5 2 2 8" xfId="24352"/>
    <cellStyle name="Normal 8 2 7 5 2 2 9" xfId="25588"/>
    <cellStyle name="Normal 8 2 7 5 3" xfId="13227"/>
    <cellStyle name="Normal 8 2 7 5 4" xfId="15975"/>
    <cellStyle name="Normal 8 2 7 5 5" xfId="16727"/>
    <cellStyle name="Normal 8 2 7 5 6" xfId="18638"/>
    <cellStyle name="Normal 8 2 7 5 7" xfId="18746"/>
    <cellStyle name="Normal 8 2 7 5 8" xfId="18218"/>
    <cellStyle name="Normal 8 2 7 5 9" xfId="22890"/>
    <cellStyle name="Normal 8 2 7 6" xfId="14252"/>
    <cellStyle name="Normal 8 2 7 6 10" xfId="8005"/>
    <cellStyle name="Normal 8 2 7 6 11" xfId="7480"/>
    <cellStyle name="Normal 8 2 7 6 12" xfId="6955"/>
    <cellStyle name="Normal 8 2 7 6 13" xfId="6431"/>
    <cellStyle name="Normal 8 2 7 6 14" xfId="5914"/>
    <cellStyle name="Normal 8 2 7 6 15" xfId="5404"/>
    <cellStyle name="Normal 8 2 7 6 16" xfId="4902"/>
    <cellStyle name="Normal 8 2 7 6 17" xfId="4402"/>
    <cellStyle name="Normal 8 2 7 6 18" xfId="3911"/>
    <cellStyle name="Normal 8 2 7 6 19" xfId="3426"/>
    <cellStyle name="Normal 8 2 7 6 2" xfId="14466"/>
    <cellStyle name="Normal 8 2 7 6 20" xfId="2955"/>
    <cellStyle name="Normal 8 2 7 6 21" xfId="2492"/>
    <cellStyle name="Normal 8 2 7 6 22" xfId="962"/>
    <cellStyle name="Normal 8 2 7 6 23" xfId="1665"/>
    <cellStyle name="Normal 8 2 7 6 24" xfId="1623"/>
    <cellStyle name="Normal 8 2 7 6 25" xfId="894"/>
    <cellStyle name="Normal 8 2 7 6 26" xfId="16143"/>
    <cellStyle name="Normal 8 2 7 6 27" xfId="16730"/>
    <cellStyle name="Normal 8 2 7 6 28" xfId="18922"/>
    <cellStyle name="Normal 8 2 7 6 29" xfId="16178"/>
    <cellStyle name="Normal 8 2 7 6 3" xfId="11571"/>
    <cellStyle name="Normal 8 2 7 6 30" xfId="21207"/>
    <cellStyle name="Normal 8 2 7 6 31" xfId="22706"/>
    <cellStyle name="Normal 8 2 7 6 32" xfId="23593"/>
    <cellStyle name="Normal 8 2 7 6 33" xfId="25523"/>
    <cellStyle name="Normal 8 2 7 6 34" xfId="26029"/>
    <cellStyle name="Normal 8 2 7 6 4" xfId="9743"/>
    <cellStyle name="Normal 8 2 7 6 5" xfId="10502"/>
    <cellStyle name="Normal 8 2 7 6 6" xfId="10615"/>
    <cellStyle name="Normal 8 2 7 6 7" xfId="9608"/>
    <cellStyle name="Normal 8 2 7 6 8" xfId="9071"/>
    <cellStyle name="Normal 8 2 7 6 9" xfId="8540"/>
    <cellStyle name="Normal 8 2 7 7" xfId="14175"/>
    <cellStyle name="Normal 8 2 7 8" xfId="13887"/>
    <cellStyle name="Normal 8 2 7 9" xfId="13415"/>
    <cellStyle name="Normal 8 2 7 9 10" xfId="26198"/>
    <cellStyle name="Normal 8 2 7 9 11" xfId="27132"/>
    <cellStyle name="Normal 8 2 7 9 2" xfId="13073"/>
    <cellStyle name="Normal 8 2 7 9 3" xfId="17056"/>
    <cellStyle name="Normal 8 2 7 9 4" xfId="18405"/>
    <cellStyle name="Normal 8 2 7 9 5" xfId="19736"/>
    <cellStyle name="Normal 8 2 7 9 6" xfId="21091"/>
    <cellStyle name="Normal 8 2 7 9 7" xfId="22446"/>
    <cellStyle name="Normal 8 2 7 9 8" xfId="23792"/>
    <cellStyle name="Normal 8 2 7 9 9" xfId="25059"/>
    <cellStyle name="Normal 8 2 8" xfId="15082"/>
    <cellStyle name="Normal 8 2 8 2" xfId="13564"/>
    <cellStyle name="Normal 8 2 8 2 10" xfId="10875"/>
    <cellStyle name="Normal 8 2 8 2 11" xfId="9937"/>
    <cellStyle name="Normal 8 2 8 2 12" xfId="9305"/>
    <cellStyle name="Normal 8 2 8 2 13" xfId="8775"/>
    <cellStyle name="Normal 8 2 8 2 14" xfId="8242"/>
    <cellStyle name="Normal 8 2 8 2 15" xfId="7713"/>
    <cellStyle name="Normal 8 2 8 2 16" xfId="7187"/>
    <cellStyle name="Normal 8 2 8 2 17" xfId="6663"/>
    <cellStyle name="Normal 8 2 8 2 18" xfId="6142"/>
    <cellStyle name="Normal 8 2 8 2 19" xfId="5630"/>
    <cellStyle name="Normal 8 2 8 2 2" xfId="14894"/>
    <cellStyle name="Normal 8 2 8 2 2 10" xfId="7263"/>
    <cellStyle name="Normal 8 2 8 2 2 11" xfId="6739"/>
    <cellStyle name="Normal 8 2 8 2 2 12" xfId="6218"/>
    <cellStyle name="Normal 8 2 8 2 2 13" xfId="5704"/>
    <cellStyle name="Normal 8 2 8 2 2 14" xfId="5198"/>
    <cellStyle name="Normal 8 2 8 2 2 15" xfId="4697"/>
    <cellStyle name="Normal 8 2 8 2 2 16" xfId="4195"/>
    <cellStyle name="Normal 8 2 8 2 2 17" xfId="3714"/>
    <cellStyle name="Normal 8 2 8 2 2 18" xfId="3229"/>
    <cellStyle name="Normal 8 2 8 2 2 19" xfId="2761"/>
    <cellStyle name="Normal 8 2 8 2 2 2" xfId="14393"/>
    <cellStyle name="Normal 8 2 8 2 2 2 10" xfId="8955"/>
    <cellStyle name="Normal 8 2 8 2 2 2 11" xfId="8427"/>
    <cellStyle name="Normal 8 2 8 2 2 2 12" xfId="7890"/>
    <cellStyle name="Normal 8 2 8 2 2 2 13" xfId="7366"/>
    <cellStyle name="Normal 8 2 8 2 2 2 14" xfId="6842"/>
    <cellStyle name="Normal 8 2 8 2 2 2 15" xfId="6321"/>
    <cellStyle name="Normal 8 2 8 2 2 2 16" xfId="5804"/>
    <cellStyle name="Normal 8 2 8 2 2 2 17" xfId="5298"/>
    <cellStyle name="Normal 8 2 8 2 2 2 18" xfId="4795"/>
    <cellStyle name="Normal 8 2 8 2 2 2 19" xfId="4294"/>
    <cellStyle name="Normal 8 2 8 2 2 2 2" xfId="14263"/>
    <cellStyle name="Normal 8 2 8 2 2 2 2 10" xfId="6222"/>
    <cellStyle name="Normal 8 2 8 2 2 2 2 11" xfId="5708"/>
    <cellStyle name="Normal 8 2 8 2 2 2 2 12" xfId="5201"/>
    <cellStyle name="Normal 8 2 8 2 2 2 2 13" xfId="4701"/>
    <cellStyle name="Normal 8 2 8 2 2 2 2 14" xfId="4199"/>
    <cellStyle name="Normal 8 2 8 2 2 2 2 15" xfId="3717"/>
    <cellStyle name="Normal 8 2 8 2 2 2 2 16" xfId="3233"/>
    <cellStyle name="Normal 8 2 8 2 2 2 2 17" xfId="2765"/>
    <cellStyle name="Normal 8 2 8 2 2 2 2 18" xfId="2314"/>
    <cellStyle name="Normal 8 2 8 2 2 2 2 19" xfId="1880"/>
    <cellStyle name="Normal 8 2 8 2 2 2 2 2" xfId="12666"/>
    <cellStyle name="Normal 8 2 8 2 2 2 2 2 10" xfId="6148"/>
    <cellStyle name="Normal 8 2 8 2 2 2 2 2 11" xfId="5636"/>
    <cellStyle name="Normal 8 2 8 2 2 2 2 2 12" xfId="5129"/>
    <cellStyle name="Normal 8 2 8 2 2 2 2 2 13" xfId="4630"/>
    <cellStyle name="Normal 8 2 8 2 2 2 2 2 14" xfId="4129"/>
    <cellStyle name="Normal 8 2 8 2 2 2 2 2 15" xfId="3650"/>
    <cellStyle name="Normal 8 2 8 2 2 2 2 2 16" xfId="3169"/>
    <cellStyle name="Normal 8 2 8 2 2 2 2 2 17" xfId="2697"/>
    <cellStyle name="Normal 8 2 8 2 2 2 2 2 18" xfId="2246"/>
    <cellStyle name="Normal 8 2 8 2 2 2 2 2 19" xfId="1822"/>
    <cellStyle name="Normal 8 2 8 2 2 2 2 2 2" xfId="12589"/>
    <cellStyle name="Normal 8 2 8 2 2 2 2 2 20" xfId="1424"/>
    <cellStyle name="Normal 8 2 8 2 2 2 2 2 21" xfId="1049"/>
    <cellStyle name="Normal 8 2 8 2 2 2 2 2 22" xfId="727"/>
    <cellStyle name="Normal 8 2 8 2 2 2 2 2 23" xfId="444"/>
    <cellStyle name="Normal 8 2 8 2 2 2 2 2 24" xfId="238"/>
    <cellStyle name="Normal 8 2 8 2 2 2 2 2 25" xfId="99"/>
    <cellStyle name="Normal 8 2 8 2 2 2 2 2 26" xfId="17842"/>
    <cellStyle name="Normal 8 2 8 2 2 2 2 2 27" xfId="19184"/>
    <cellStyle name="Normal 8 2 8 2 2 2 2 2 28" xfId="20506"/>
    <cellStyle name="Normal 8 2 8 2 2 2 2 2 29" xfId="21862"/>
    <cellStyle name="Normal 8 2 8 2 2 2 2 2 3" xfId="9861"/>
    <cellStyle name="Normal 8 2 8 2 2 2 2 2 30" xfId="23220"/>
    <cellStyle name="Normal 8 2 8 2 2 2 2 2 31" xfId="24537"/>
    <cellStyle name="Normal 8 2 8 2 2 2 2 2 32" xfId="25764"/>
    <cellStyle name="Normal 8 2 8 2 2 2 2 2 33" xfId="26791"/>
    <cellStyle name="Normal 8 2 8 2 2 2 2 2 34" xfId="27479"/>
    <cellStyle name="Normal 8 2 8 2 2 2 2 2 4" xfId="9311"/>
    <cellStyle name="Normal 8 2 8 2 2 2 2 2 5" xfId="8781"/>
    <cellStyle name="Normal 8 2 8 2 2 2 2 2 6" xfId="8249"/>
    <cellStyle name="Normal 8 2 8 2 2 2 2 2 7" xfId="7719"/>
    <cellStyle name="Normal 8 2 8 2 2 2 2 2 8" xfId="7193"/>
    <cellStyle name="Normal 8 2 8 2 2 2 2 2 9" xfId="6669"/>
    <cellStyle name="Normal 8 2 8 2 2 2 2 20" xfId="1480"/>
    <cellStyle name="Normal 8 2 8 2 2 2 2 21" xfId="1107"/>
    <cellStyle name="Normal 8 2 8 2 2 2 2 22" xfId="773"/>
    <cellStyle name="Normal 8 2 8 2 2 2 2 23" xfId="483"/>
    <cellStyle name="Normal 8 2 8 2 2 2 2 24" xfId="266"/>
    <cellStyle name="Normal 8 2 8 2 2 2 2 25" xfId="115"/>
    <cellStyle name="Normal 8 2 8 2 2 2 2 26" xfId="17769"/>
    <cellStyle name="Normal 8 2 8 2 2 2 2 27" xfId="19109"/>
    <cellStyle name="Normal 8 2 8 2 2 2 2 28" xfId="20435"/>
    <cellStyle name="Normal 8 2 8 2 2 2 2 29" xfId="21789"/>
    <cellStyle name="Normal 8 2 8 2 2 2 2 3" xfId="9938"/>
    <cellStyle name="Normal 8 2 8 2 2 2 2 30" xfId="23147"/>
    <cellStyle name="Normal 8 2 8 2 2 2 2 31" xfId="24467"/>
    <cellStyle name="Normal 8 2 8 2 2 2 2 32" xfId="25696"/>
    <cellStyle name="Normal 8 2 8 2 2 2 2 33" xfId="26734"/>
    <cellStyle name="Normal 8 2 8 2 2 2 2 34" xfId="27441"/>
    <cellStyle name="Normal 8 2 8 2 2 2 2 4" xfId="9388"/>
    <cellStyle name="Normal 8 2 8 2 2 2 2 5" xfId="8856"/>
    <cellStyle name="Normal 8 2 8 2 2 2 2 6" xfId="8326"/>
    <cellStyle name="Normal 8 2 8 2 2 2 2 7" xfId="7793"/>
    <cellStyle name="Normal 8 2 8 2 2 2 2 8" xfId="7267"/>
    <cellStyle name="Normal 8 2 8 2 2 2 2 9" xfId="6743"/>
    <cellStyle name="Normal 8 2 8 2 2 2 20" xfId="3812"/>
    <cellStyle name="Normal 8 2 8 2 2 2 21" xfId="3325"/>
    <cellStyle name="Normal 8 2 8 2 2 2 22" xfId="1691"/>
    <cellStyle name="Normal 8 2 8 2 2 2 23" xfId="2838"/>
    <cellStyle name="Normal 8 2 8 2 2 2 24" xfId="1463"/>
    <cellStyle name="Normal 8 2 8 2 2 2 25" xfId="2453"/>
    <cellStyle name="Normal 8 2 8 2 2 2 26" xfId="16344"/>
    <cellStyle name="Normal 8 2 8 2 2 2 27" xfId="16330"/>
    <cellStyle name="Normal 8 2 8 2 2 2 28" xfId="18674"/>
    <cellStyle name="Normal 8 2 8 2 2 2 29" xfId="17991"/>
    <cellStyle name="Normal 8 2 8 2 2 2 3" xfId="11360"/>
    <cellStyle name="Normal 8 2 8 2 2 2 30" xfId="20675"/>
    <cellStyle name="Normal 8 2 8 2 2 2 31" xfId="22990"/>
    <cellStyle name="Normal 8 2 8 2 2 2 32" xfId="23322"/>
    <cellStyle name="Normal 8 2 8 2 2 2 33" xfId="25301"/>
    <cellStyle name="Normal 8 2 8 2 2 2 34" xfId="22370"/>
    <cellStyle name="Normal 8 2 8 2 2 2 4" xfId="11281"/>
    <cellStyle name="Normal 8 2 8 2 2 2 5" xfId="12115"/>
    <cellStyle name="Normal 8 2 8 2 2 2 6" xfId="12098"/>
    <cellStyle name="Normal 8 2 8 2 2 2 7" xfId="10556"/>
    <cellStyle name="Normal 8 2 8 2 2 2 8" xfId="11393"/>
    <cellStyle name="Normal 8 2 8 2 2 2 9" xfId="9490"/>
    <cellStyle name="Normal 8 2 8 2 2 20" xfId="2311"/>
    <cellStyle name="Normal 8 2 8 2 2 21" xfId="1877"/>
    <cellStyle name="Normal 8 2 8 2 2 22" xfId="1477"/>
    <cellStyle name="Normal 8 2 8 2 2 23" xfId="4769"/>
    <cellStyle name="Normal 8 2 8 2 2 24" xfId="771"/>
    <cellStyle name="Normal 8 2 8 2 2 25" xfId="481"/>
    <cellStyle name="Normal 8 2 8 2 2 26" xfId="264"/>
    <cellStyle name="Normal 8 2 8 2 2 27" xfId="16215"/>
    <cellStyle name="Normal 8 2 8 2 2 28" xfId="17562"/>
    <cellStyle name="Normal 8 2 8 2 2 29" xfId="15668"/>
    <cellStyle name="Normal 8 2 8 2 2 3" xfId="13179"/>
    <cellStyle name="Normal 8 2 8 2 2 3 10" xfId="27217"/>
    <cellStyle name="Normal 8 2 8 2 2 3 2" xfId="17263"/>
    <cellStyle name="Normal 8 2 8 2 2 3 3" xfId="18610"/>
    <cellStyle name="Normal 8 2 8 2 2 3 4" xfId="19942"/>
    <cellStyle name="Normal 8 2 8 2 2 3 5" xfId="21292"/>
    <cellStyle name="Normal 8 2 8 2 2 3 6" xfId="22650"/>
    <cellStyle name="Normal 8 2 8 2 2 3 7" xfId="23983"/>
    <cellStyle name="Normal 8 2 8 2 2 3 8" xfId="25243"/>
    <cellStyle name="Normal 8 2 8 2 2 3 9" xfId="26353"/>
    <cellStyle name="Normal 8 2 8 2 2 30" xfId="20396"/>
    <cellStyle name="Normal 8 2 8 2 2 31" xfId="20823"/>
    <cellStyle name="Normal 8 2 8 2 2 32" xfId="18546"/>
    <cellStyle name="Normal 8 2 8 2 2 33" xfId="23810"/>
    <cellStyle name="Normal 8 2 8 2 2 34" xfId="23054"/>
    <cellStyle name="Normal 8 2 8 2 2 35" xfId="25323"/>
    <cellStyle name="Normal 8 2 8 2 2 4" xfId="11497"/>
    <cellStyle name="Normal 8 2 8 2 2 5" xfId="11314"/>
    <cellStyle name="Normal 8 2 8 2 2 6" xfId="9383"/>
    <cellStyle name="Normal 8 2 8 2 2 7" xfId="8852"/>
    <cellStyle name="Normal 8 2 8 2 2 8" xfId="8322"/>
    <cellStyle name="Normal 8 2 8 2 2 9" xfId="7789"/>
    <cellStyle name="Normal 8 2 8 2 20" xfId="5123"/>
    <cellStyle name="Normal 8 2 8 2 21" xfId="4624"/>
    <cellStyle name="Normal 8 2 8 2 22" xfId="4123"/>
    <cellStyle name="Normal 8 2 8 2 23" xfId="3644"/>
    <cellStyle name="Normal 8 2 8 2 24" xfId="3163"/>
    <cellStyle name="Normal 8 2 8 2 25" xfId="2691"/>
    <cellStyle name="Normal 8 2 8 2 26" xfId="1328"/>
    <cellStyle name="Normal 8 2 8 2 27" xfId="3949"/>
    <cellStyle name="Normal 8 2 8 2 28" xfId="4818"/>
    <cellStyle name="Normal 8 2 8 2 29" xfId="1106"/>
    <cellStyle name="Normal 8 2 8 2 3" xfId="14053"/>
    <cellStyle name="Normal 8 2 8 2 3 10" xfId="26084"/>
    <cellStyle name="Normal 8 2 8 2 3 2" xfId="16521"/>
    <cellStyle name="Normal 8 2 8 2 3 3" xfId="16181"/>
    <cellStyle name="Normal 8 2 8 2 3 4" xfId="18133"/>
    <cellStyle name="Normal 8 2 8 2 3 5" xfId="15427"/>
    <cellStyle name="Normal 8 2 8 2 3 6" xfId="20464"/>
    <cellStyle name="Normal 8 2 8 2 3 7" xfId="18309"/>
    <cellStyle name="Normal 8 2 8 2 3 8" xfId="23409"/>
    <cellStyle name="Normal 8 2 8 2 3 9" xfId="24811"/>
    <cellStyle name="Normal 8 2 8 2 30" xfId="15726"/>
    <cellStyle name="Normal 8 2 8 2 31" xfId="16670"/>
    <cellStyle name="Normal 8 2 8 2 32" xfId="18679"/>
    <cellStyle name="Normal 8 2 8 2 33" xfId="20230"/>
    <cellStyle name="Normal 8 2 8 2 34" xfId="21429"/>
    <cellStyle name="Normal 8 2 8 2 35" xfId="22520"/>
    <cellStyle name="Normal 8 2 8 2 36" xfId="17135"/>
    <cellStyle name="Normal 8 2 8 2 37" xfId="25306"/>
    <cellStyle name="Normal 8 2 8 2 38" xfId="24733"/>
    <cellStyle name="Normal 8 2 8 2 4" xfId="13849"/>
    <cellStyle name="Normal 8 2 8 2 4 10" xfId="26950"/>
    <cellStyle name="Normal 8 2 8 2 4 2" xfId="16671"/>
    <cellStyle name="Normal 8 2 8 2 4 3" xfId="18023"/>
    <cellStyle name="Normal 8 2 8 2 4 4" xfId="19361"/>
    <cellStyle name="Normal 8 2 8 2 4 5" xfId="20716"/>
    <cellStyle name="Normal 8 2 8 2 4 6" xfId="22078"/>
    <cellStyle name="Normal 8 2 8 2 4 7" xfId="23429"/>
    <cellStyle name="Normal 8 2 8 2 4 8" xfId="24709"/>
    <cellStyle name="Normal 8 2 8 2 4 9" xfId="25916"/>
    <cellStyle name="Normal 8 2 8 2 5" xfId="13713"/>
    <cellStyle name="Normal 8 2 8 2 5 10" xfId="26993"/>
    <cellStyle name="Normal 8 2 8 2 5 2" xfId="16790"/>
    <cellStyle name="Normal 8 2 8 2 5 3" xfId="18140"/>
    <cellStyle name="Normal 8 2 8 2 5 4" xfId="19477"/>
    <cellStyle name="Normal 8 2 8 2 5 5" xfId="20833"/>
    <cellStyle name="Normal 8 2 8 2 5 6" xfId="22191"/>
    <cellStyle name="Normal 8 2 8 2 5 7" xfId="23541"/>
    <cellStyle name="Normal 8 2 8 2 5 8" xfId="24817"/>
    <cellStyle name="Normal 8 2 8 2 5 9" xfId="26002"/>
    <cellStyle name="Normal 8 2 8 2 6" xfId="13263"/>
    <cellStyle name="Normal 8 2 8 2 6 2" xfId="12917"/>
    <cellStyle name="Normal 8 2 8 2 6 2 10" xfId="27320"/>
    <cellStyle name="Normal 8 2 8 2 6 2 2" xfId="17520"/>
    <cellStyle name="Normal 8 2 8 2 6 2 3" xfId="18867"/>
    <cellStyle name="Normal 8 2 8 2 6 2 4" xfId="20193"/>
    <cellStyle name="Normal 8 2 8 2 6 2 5" xfId="21547"/>
    <cellStyle name="Normal 8 2 8 2 6 2 6" xfId="22903"/>
    <cellStyle name="Normal 8 2 8 2 6 2 7" xfId="24227"/>
    <cellStyle name="Normal 8 2 8 2 6 2 8" xfId="25472"/>
    <cellStyle name="Normal 8 2 8 2 6 2 9" xfId="26541"/>
    <cellStyle name="Normal 8 2 8 2 7" xfId="12011"/>
    <cellStyle name="Normal 8 2 8 2 8" xfId="10967"/>
    <cellStyle name="Normal 8 2 8 2 9" xfId="10441"/>
    <cellStyle name="Normal 8 2 8 3" xfId="14658"/>
    <cellStyle name="Normal 8 2 8 3 10" xfId="22910"/>
    <cellStyle name="Normal 8 2 8 3 11" xfId="23465"/>
    <cellStyle name="Normal 8 2 8 3 12" xfId="22114"/>
    <cellStyle name="Normal 8 2 8 3 2" xfId="14135"/>
    <cellStyle name="Normal 8 2 8 3 2 2" xfId="12804"/>
    <cellStyle name="Normal 8 2 8 3 2 2 10" xfId="26620"/>
    <cellStyle name="Normal 8 2 8 3 2 2 11" xfId="27365"/>
    <cellStyle name="Normal 8 2 8 3 2 2 2" xfId="12497"/>
    <cellStyle name="Normal 8 2 8 3 2 2 3" xfId="17633"/>
    <cellStyle name="Normal 8 2 8 3 2 2 4" xfId="18975"/>
    <cellStyle name="Normal 8 2 8 3 2 2 5" xfId="20301"/>
    <cellStyle name="Normal 8 2 8 3 2 2 6" xfId="21656"/>
    <cellStyle name="Normal 8 2 8 3 2 2 7" xfId="23014"/>
    <cellStyle name="Normal 8 2 8 3 2 2 8" xfId="24335"/>
    <cellStyle name="Normal 8 2 8 3 2 2 9" xfId="25571"/>
    <cellStyle name="Normal 8 2 8 3 3" xfId="13086"/>
    <cellStyle name="Normal 8 2 8 3 4" xfId="15953"/>
    <cellStyle name="Normal 8 2 8 3 5" xfId="15838"/>
    <cellStyle name="Normal 8 2 8 3 6" xfId="16560"/>
    <cellStyle name="Normal 8 2 8 3 7" xfId="19166"/>
    <cellStyle name="Normal 8 2 8 3 8" xfId="20865"/>
    <cellStyle name="Normal 8 2 8 3 9" xfId="18306"/>
    <cellStyle name="Normal 8 2 8 4" xfId="13889"/>
    <cellStyle name="Normal 8 2 8 5" xfId="13735"/>
    <cellStyle name="Normal 8 2 8 6" xfId="13434"/>
    <cellStyle name="Normal 8 2 8 6 10" xfId="26187"/>
    <cellStyle name="Normal 8 2 8 6 11" xfId="27123"/>
    <cellStyle name="Normal 8 2 8 6 2" xfId="13229"/>
    <cellStyle name="Normal 8 2 8 6 3" xfId="17038"/>
    <cellStyle name="Normal 8 2 8 6 4" xfId="18387"/>
    <cellStyle name="Normal 8 2 8 6 5" xfId="19719"/>
    <cellStyle name="Normal 8 2 8 6 6" xfId="21074"/>
    <cellStyle name="Normal 8 2 8 6 7" xfId="22429"/>
    <cellStyle name="Normal 8 2 8 6 8" xfId="23776"/>
    <cellStyle name="Normal 8 2 8 6 9" xfId="25042"/>
    <cellStyle name="Normal 8 2 9" xfId="14915"/>
    <cellStyle name="Normal 8 2 9 10" xfId="26784"/>
    <cellStyle name="Normal 8 2 9 2" xfId="15705"/>
    <cellStyle name="Normal 8 2 9 3" xfId="17631"/>
    <cellStyle name="Normal 8 2 9 4" xfId="18572"/>
    <cellStyle name="Normal 8 2 9 5" xfId="20248"/>
    <cellStyle name="Normal 8 2 9 6" xfId="17997"/>
    <cellStyle name="Normal 8 2 9 7" xfId="22673"/>
    <cellStyle name="Normal 8 2 9 8" xfId="24503"/>
    <cellStyle name="Normal 8 2 9 9" xfId="25207"/>
    <cellStyle name="Normal 8 20" xfId="13500"/>
    <cellStyle name="Normal 8 20 10" xfId="27093"/>
    <cellStyle name="Normal 8 20 2" xfId="16982"/>
    <cellStyle name="Normal 8 20 3" xfId="18328"/>
    <cellStyle name="Normal 8 20 4" xfId="19663"/>
    <cellStyle name="Normal 8 20 5" xfId="21018"/>
    <cellStyle name="Normal 8 20 6" xfId="22373"/>
    <cellStyle name="Normal 8 20 7" xfId="23720"/>
    <cellStyle name="Normal 8 20 8" xfId="24987"/>
    <cellStyle name="Normal 8 20 9" xfId="26144"/>
    <cellStyle name="Normal 8 21" xfId="13473"/>
    <cellStyle name="Normal 8 21 10" xfId="27109"/>
    <cellStyle name="Normal 8 21 2" xfId="17005"/>
    <cellStyle name="Normal 8 21 3" xfId="18352"/>
    <cellStyle name="Normal 8 21 4" xfId="19686"/>
    <cellStyle name="Normal 8 21 5" xfId="21041"/>
    <cellStyle name="Normal 8 21 6" xfId="22396"/>
    <cellStyle name="Normal 8 21 7" xfId="23742"/>
    <cellStyle name="Normal 8 21 8" xfId="25009"/>
    <cellStyle name="Normal 8 21 9" xfId="26163"/>
    <cellStyle name="Normal 8 22" xfId="13466"/>
    <cellStyle name="Normal 8 22 10" xfId="27112"/>
    <cellStyle name="Normal 8 22 2" xfId="17010"/>
    <cellStyle name="Normal 8 22 3" xfId="18358"/>
    <cellStyle name="Normal 8 22 4" xfId="19690"/>
    <cellStyle name="Normal 8 22 5" xfId="21045"/>
    <cellStyle name="Normal 8 22 6" xfId="22400"/>
    <cellStyle name="Normal 8 22 7" xfId="23748"/>
    <cellStyle name="Normal 8 22 8" xfId="25014"/>
    <cellStyle name="Normal 8 22 9" xfId="26166"/>
    <cellStyle name="Normal 8 23" xfId="27597"/>
    <cellStyle name="Normal 8 24" xfId="27626"/>
    <cellStyle name="Normal 8 25" xfId="27655"/>
    <cellStyle name="Normal 8 26" xfId="27683"/>
    <cellStyle name="Normal 8 27" xfId="27709"/>
    <cellStyle name="Normal 8 3" xfId="13393"/>
    <cellStyle name="Normal 8 3 10" xfId="13431"/>
    <cellStyle name="Normal 8 3 10 2" xfId="12973"/>
    <cellStyle name="Normal 8 3 10 2 10" xfId="27293"/>
    <cellStyle name="Normal 8 3 10 2 2" xfId="17465"/>
    <cellStyle name="Normal 8 3 10 2 3" xfId="18811"/>
    <cellStyle name="Normal 8 3 10 2 4" xfId="20139"/>
    <cellStyle name="Normal 8 3 10 2 5" xfId="21494"/>
    <cellStyle name="Normal 8 3 10 2 6" xfId="22848"/>
    <cellStyle name="Normal 8 3 10 2 7" xfId="24174"/>
    <cellStyle name="Normal 8 3 10 2 8" xfId="25423"/>
    <cellStyle name="Normal 8 3 10 2 9" xfId="26499"/>
    <cellStyle name="Normal 8 3 11" xfId="12226"/>
    <cellStyle name="Normal 8 3 12" xfId="9983"/>
    <cellStyle name="Normal 8 3 13" xfId="9181"/>
    <cellStyle name="Normal 8 3 14" xfId="8650"/>
    <cellStyle name="Normal 8 3 15" xfId="8118"/>
    <cellStyle name="Normal 8 3 16" xfId="7588"/>
    <cellStyle name="Normal 8 3 17" xfId="7062"/>
    <cellStyle name="Normal 8 3 18" xfId="6539"/>
    <cellStyle name="Normal 8 3 19" xfId="6021"/>
    <cellStyle name="Normal 8 3 2" xfId="15102"/>
    <cellStyle name="Normal 8 3 2 10" xfId="13411"/>
    <cellStyle name="Normal 8 3 2 10 10" xfId="26202"/>
    <cellStyle name="Normal 8 3 2 10 11" xfId="27136"/>
    <cellStyle name="Normal 8 3 2 10 2" xfId="13012"/>
    <cellStyle name="Normal 8 3 2 10 3" xfId="17060"/>
    <cellStyle name="Normal 8 3 2 10 4" xfId="18409"/>
    <cellStyle name="Normal 8 3 2 10 5" xfId="19740"/>
    <cellStyle name="Normal 8 3 2 10 6" xfId="21095"/>
    <cellStyle name="Normal 8 3 2 10 7" xfId="22450"/>
    <cellStyle name="Normal 8 3 2 10 8" xfId="23796"/>
    <cellStyle name="Normal 8 3 2 10 9" xfId="25063"/>
    <cellStyle name="Normal 8 3 2 11" xfId="12143"/>
    <cellStyle name="Normal 8 3 2 12" xfId="10353"/>
    <cellStyle name="Normal 8 3 2 13" xfId="10432"/>
    <cellStyle name="Normal 8 3 2 14" xfId="9564"/>
    <cellStyle name="Normal 8 3 2 15" xfId="9028"/>
    <cellStyle name="Normal 8 3 2 16" xfId="8497"/>
    <cellStyle name="Normal 8 3 2 17" xfId="7961"/>
    <cellStyle name="Normal 8 3 2 18" xfId="7437"/>
    <cellStyle name="Normal 8 3 2 19" xfId="6913"/>
    <cellStyle name="Normal 8 3 2 2" xfId="15020"/>
    <cellStyle name="Normal 8 3 2 2 10" xfId="12053"/>
    <cellStyle name="Normal 8 3 2 2 11" xfId="11097"/>
    <cellStyle name="Normal 8 3 2 2 12" xfId="10090"/>
    <cellStyle name="Normal 8 3 2 2 13" xfId="9727"/>
    <cellStyle name="Normal 8 3 2 2 14" xfId="12340"/>
    <cellStyle name="Normal 8 3 2 2 15" xfId="10477"/>
    <cellStyle name="Normal 8 3 2 2 16" xfId="12200"/>
    <cellStyle name="Normal 8 3 2 2 17" xfId="11392"/>
    <cellStyle name="Normal 8 3 2 2 18" xfId="9496"/>
    <cellStyle name="Normal 8 3 2 2 19" xfId="8961"/>
    <cellStyle name="Normal 8 3 2 2 2" xfId="13304"/>
    <cellStyle name="Normal 8 3 2 2 2 10" xfId="12038"/>
    <cellStyle name="Normal 8 3 2 2 2 11" xfId="11732"/>
    <cellStyle name="Normal 8 3 2 2 2 12" xfId="11272"/>
    <cellStyle name="Normal 8 3 2 2 2 13" xfId="9265"/>
    <cellStyle name="Normal 8 3 2 2 2 14" xfId="8735"/>
    <cellStyle name="Normal 8 3 2 2 2 15" xfId="8201"/>
    <cellStyle name="Normal 8 3 2 2 2 16" xfId="7673"/>
    <cellStyle name="Normal 8 3 2 2 2 17" xfId="7147"/>
    <cellStyle name="Normal 8 3 2 2 2 18" xfId="6624"/>
    <cellStyle name="Normal 8 3 2 2 2 19" xfId="6105"/>
    <cellStyle name="Normal 8 3 2 2 2 2" xfId="14920"/>
    <cellStyle name="Normal 8 3 2 2 2 2 10" xfId="9726"/>
    <cellStyle name="Normal 8 3 2 2 2 2 11" xfId="12341"/>
    <cellStyle name="Normal 8 3 2 2 2 2 12" xfId="11586"/>
    <cellStyle name="Normal 8 3 2 2 2 2 13" xfId="11167"/>
    <cellStyle name="Normal 8 3 2 2 2 2 14" xfId="11695"/>
    <cellStyle name="Normal 8 3 2 2 2 2 15" xfId="10929"/>
    <cellStyle name="Normal 8 3 2 2 2 2 16" xfId="10316"/>
    <cellStyle name="Normal 8 3 2 2 2 2 17" xfId="10884"/>
    <cellStyle name="Normal 8 3 2 2 2 2 18" xfId="10143"/>
    <cellStyle name="Normal 8 3 2 2 2 2 19" xfId="11626"/>
    <cellStyle name="Normal 8 3 2 2 2 2 2" xfId="14762"/>
    <cellStyle name="Normal 8 3 2 2 2 2 2 10" xfId="11207"/>
    <cellStyle name="Normal 8 3 2 2 2 2 2 11" xfId="10098"/>
    <cellStyle name="Normal 8 3 2 2 2 2 2 12" xfId="11234"/>
    <cellStyle name="Normal 8 3 2 2 2 2 2 13" xfId="11999"/>
    <cellStyle name="Normal 8 3 2 2 2 2 2 14" xfId="11477"/>
    <cellStyle name="Normal 8 3 2 2 2 2 2 15" xfId="10091"/>
    <cellStyle name="Normal 8 3 2 2 2 2 2 16" xfId="10309"/>
    <cellStyle name="Normal 8 3 2 2 2 2 2 17" xfId="11114"/>
    <cellStyle name="Normal 8 3 2 2 2 2 2 18" xfId="11391"/>
    <cellStyle name="Normal 8 3 2 2 2 2 2 19" xfId="9494"/>
    <cellStyle name="Normal 8 3 2 2 2 2 2 2" xfId="14748"/>
    <cellStyle name="Normal 8 3 2 2 2 2 2 2 10" xfId="7500"/>
    <cellStyle name="Normal 8 3 2 2 2 2 2 2 11" xfId="6975"/>
    <cellStyle name="Normal 8 3 2 2 2 2 2 2 12" xfId="6451"/>
    <cellStyle name="Normal 8 3 2 2 2 2 2 2 13" xfId="5935"/>
    <cellStyle name="Normal 8 3 2 2 2 2 2 2 14" xfId="5424"/>
    <cellStyle name="Normal 8 3 2 2 2 2 2 2 15" xfId="4921"/>
    <cellStyle name="Normal 8 3 2 2 2 2 2 2 16" xfId="4419"/>
    <cellStyle name="Normal 8 3 2 2 2 2 2 2 17" xfId="3928"/>
    <cellStyle name="Normal 8 3 2 2 2 2 2 2 18" xfId="3445"/>
    <cellStyle name="Normal 8 3 2 2 2 2 2 2 19" xfId="2971"/>
    <cellStyle name="Normal 8 3 2 2 2 2 2 2 2" xfId="14151"/>
    <cellStyle name="Normal 8 3 2 2 2 2 2 2 2 10" xfId="12120"/>
    <cellStyle name="Normal 8 3 2 2 2 2 2 2 2 11" xfId="9985"/>
    <cellStyle name="Normal 8 3 2 2 2 2 2 2 2 12" xfId="10123"/>
    <cellStyle name="Normal 8 3 2 2 2 2 2 2 2 13" xfId="11737"/>
    <cellStyle name="Normal 8 3 2 2 2 2 2 2 2 14" xfId="11460"/>
    <cellStyle name="Normal 8 3 2 2 2 2 2 2 2 15" xfId="9498"/>
    <cellStyle name="Normal 8 3 2 2 2 2 2 2 2 16" xfId="8963"/>
    <cellStyle name="Normal 8 3 2 2 2 2 2 2 2 17" xfId="8435"/>
    <cellStyle name="Normal 8 3 2 2 2 2 2 2 2 18" xfId="7898"/>
    <cellStyle name="Normal 8 3 2 2 2 2 2 2 2 19" xfId="7374"/>
    <cellStyle name="Normal 8 3 2 2 2 2 2 2 2 2" xfId="14137"/>
    <cellStyle name="Normal 8 3 2 2 2 2 2 2 2 2 10" xfId="6076"/>
    <cellStyle name="Normal 8 3 2 2 2 2 2 2 2 2 11" xfId="5565"/>
    <cellStyle name="Normal 8 3 2 2 2 2 2 2 2 2 12" xfId="5057"/>
    <cellStyle name="Normal 8 3 2 2 2 2 2 2 2 2 13" xfId="4559"/>
    <cellStyle name="Normal 8 3 2 2 2 2 2 2 2 2 14" xfId="4056"/>
    <cellStyle name="Normal 8 3 2 2 2 2 2 2 2 2 15" xfId="3577"/>
    <cellStyle name="Normal 8 3 2 2 2 2 2 2 2 2 16" xfId="3097"/>
    <cellStyle name="Normal 8 3 2 2 2 2 2 2 2 2 17" xfId="2624"/>
    <cellStyle name="Normal 8 3 2 2 2 2 2 2 2 2 18" xfId="2179"/>
    <cellStyle name="Normal 8 3 2 2 2 2 2 2 2 2 19" xfId="1754"/>
    <cellStyle name="Normal 8 3 2 2 2 2 2 2 2 2 2" xfId="12513"/>
    <cellStyle name="Normal 8 3 2 2 2 2 2 2 2 2 2 10" xfId="6062"/>
    <cellStyle name="Normal 8 3 2 2 2 2 2 2 2 2 2 11" xfId="5551"/>
    <cellStyle name="Normal 8 3 2 2 2 2 2 2 2 2 2 12" xfId="5043"/>
    <cellStyle name="Normal 8 3 2 2 2 2 2 2 2 2 2 13" xfId="4545"/>
    <cellStyle name="Normal 8 3 2 2 2 2 2 2 2 2 2 14" xfId="4042"/>
    <cellStyle name="Normal 8 3 2 2 2 2 2 2 2 2 2 15" xfId="3563"/>
    <cellStyle name="Normal 8 3 2 2 2 2 2 2 2 2 2 16" xfId="3083"/>
    <cellStyle name="Normal 8 3 2 2 2 2 2 2 2 2 2 17" xfId="2610"/>
    <cellStyle name="Normal 8 3 2 2 2 2 2 2 2 2 2 18" xfId="2165"/>
    <cellStyle name="Normal 8 3 2 2 2 2 2 2 2 2 2 19" xfId="1740"/>
    <cellStyle name="Normal 8 3 2 2 2 2 2 2 2 2 2 2" xfId="12498"/>
    <cellStyle name="Normal 8 3 2 2 2 2 2 2 2 2 2 20" xfId="1349"/>
    <cellStyle name="Normal 8 3 2 2 2 2 2 2 2 2 2 21" xfId="972"/>
    <cellStyle name="Normal 8 3 2 2 2 2 2 2 2 2 2 22" xfId="655"/>
    <cellStyle name="Normal 8 3 2 2 2 2 2 2 2 2 2 23" xfId="378"/>
    <cellStyle name="Normal 8 3 2 2 2 2 2 2 2 2 2 24" xfId="178"/>
    <cellStyle name="Normal 8 3 2 2 2 2 2 2 2 2 2 25" xfId="52"/>
    <cellStyle name="Normal 8 3 2 2 2 2 2 2 2 2 2 26" xfId="17932"/>
    <cellStyle name="Normal 8 3 2 2 2 2 2 2 2 2 2 27" xfId="19273"/>
    <cellStyle name="Normal 8 3 2 2 2 2 2 2 2 2 2 28" xfId="20595"/>
    <cellStyle name="Normal 8 3 2 2 2 2 2 2 2 2 2 29" xfId="21951"/>
    <cellStyle name="Normal 8 3 2 2 2 2 2 2 2 2 2 3" xfId="9769"/>
    <cellStyle name="Normal 8 3 2 2 2 2 2 2 2 2 2 30" xfId="23307"/>
    <cellStyle name="Normal 8 3 2 2 2 2 2 2 2 2 2 31" xfId="24623"/>
    <cellStyle name="Normal 8 3 2 2 2 2 2 2 2 2 2 32" xfId="25845"/>
    <cellStyle name="Normal 8 3 2 2 2 2 2 2 2 2 2 33" xfId="26868"/>
    <cellStyle name="Normal 8 3 2 2 2 2 2 2 2 2 2 34" xfId="27539"/>
    <cellStyle name="Normal 8 3 2 2 2 2 2 2 2 2 2 4" xfId="9222"/>
    <cellStyle name="Normal 8 3 2 2 2 2 2 2 2 2 2 5" xfId="8691"/>
    <cellStyle name="Normal 8 3 2 2 2 2 2 2 2 2 2 6" xfId="8159"/>
    <cellStyle name="Normal 8 3 2 2 2 2 2 2 2 2 2 7" xfId="7629"/>
    <cellStyle name="Normal 8 3 2 2 2 2 2 2 2 2 2 8" xfId="7103"/>
    <cellStyle name="Normal 8 3 2 2 2 2 2 2 2 2 2 9" xfId="6580"/>
    <cellStyle name="Normal 8 3 2 2 2 2 2 2 2 2 20" xfId="1363"/>
    <cellStyle name="Normal 8 3 2 2 2 2 2 2 2 2 21" xfId="986"/>
    <cellStyle name="Normal 8 3 2 2 2 2 2 2 2 2 22" xfId="669"/>
    <cellStyle name="Normal 8 3 2 2 2 2 2 2 2 2 23" xfId="392"/>
    <cellStyle name="Normal 8 3 2 2 2 2 2 2 2 2 24" xfId="192"/>
    <cellStyle name="Normal 8 3 2 2 2 2 2 2 2 2 25" xfId="64"/>
    <cellStyle name="Normal 8 3 2 2 2 2 2 2 2 2 26" xfId="17918"/>
    <cellStyle name="Normal 8 3 2 2 2 2 2 2 2 2 27" xfId="19259"/>
    <cellStyle name="Normal 8 3 2 2 2 2 2 2 2 2 28" xfId="20581"/>
    <cellStyle name="Normal 8 3 2 2 2 2 2 2 2 2 29" xfId="21937"/>
    <cellStyle name="Normal 8 3 2 2 2 2 2 2 2 2 3" xfId="9784"/>
    <cellStyle name="Normal 8 3 2 2 2 2 2 2 2 2 30" xfId="23293"/>
    <cellStyle name="Normal 8 3 2 2 2 2 2 2 2 2 31" xfId="24609"/>
    <cellStyle name="Normal 8 3 2 2 2 2 2 2 2 2 32" xfId="25832"/>
    <cellStyle name="Normal 8 3 2 2 2 2 2 2 2 2 33" xfId="26854"/>
    <cellStyle name="Normal 8 3 2 2 2 2 2 2 2 2 34" xfId="27527"/>
    <cellStyle name="Normal 8 3 2 2 2 2 2 2 2 2 4" xfId="9236"/>
    <cellStyle name="Normal 8 3 2 2 2 2 2 2 2 2 5" xfId="8705"/>
    <cellStyle name="Normal 8 3 2 2 2 2 2 2 2 2 6" xfId="8173"/>
    <cellStyle name="Normal 8 3 2 2 2 2 2 2 2 2 7" xfId="7643"/>
    <cellStyle name="Normal 8 3 2 2 2 2 2 2 2 2 8" xfId="7117"/>
    <cellStyle name="Normal 8 3 2 2 2 2 2 2 2 2 9" xfId="6594"/>
    <cellStyle name="Normal 8 3 2 2 2 2 2 2 2 20" xfId="6850"/>
    <cellStyle name="Normal 8 3 2 2 2 2 2 2 2 21" xfId="6329"/>
    <cellStyle name="Normal 8 3 2 2 2 2 2 2 2 22" xfId="2264"/>
    <cellStyle name="Normal 8 3 2 2 2 2 2 2 2 23" xfId="2906"/>
    <cellStyle name="Normal 8 3 2 2 2 2 2 2 2 24" xfId="2268"/>
    <cellStyle name="Normal 8 3 2 2 2 2 2 2 2 25" xfId="2232"/>
    <cellStyle name="Normal 8 3 2 2 2 2 2 2 2 26" xfId="16457"/>
    <cellStyle name="Normal 8 3 2 2 2 2 2 2 2 27" xfId="16548"/>
    <cellStyle name="Normal 8 3 2 2 2 2 2 2 2 28" xfId="18736"/>
    <cellStyle name="Normal 8 3 2 2 2 2 2 2 2 29" xfId="18260"/>
    <cellStyle name="Normal 8 3 2 2 2 2 2 2 2 3" xfId="11243"/>
    <cellStyle name="Normal 8 3 2 2 2 2 2 2 2 30" xfId="20241"/>
    <cellStyle name="Normal 8 3 2 2 2 2 2 2 2 31" xfId="21878"/>
    <cellStyle name="Normal 8 3 2 2 2 2 2 2 2 32" xfId="24652"/>
    <cellStyle name="Normal 8 3 2 2 2 2 2 2 2 33" xfId="25355"/>
    <cellStyle name="Normal 8 3 2 2 2 2 2 2 2 34" xfId="26087"/>
    <cellStyle name="Normal 8 3 2 2 2 2 2 2 2 4" xfId="11277"/>
    <cellStyle name="Normal 8 3 2 2 2 2 2 2 2 5" xfId="10857"/>
    <cellStyle name="Normal 8 3 2 2 2 2 2 2 2 6" xfId="11652"/>
    <cellStyle name="Normal 8 3 2 2 2 2 2 2 2 7" xfId="10381"/>
    <cellStyle name="Normal 8 3 2 2 2 2 2 2 2 8" xfId="9744"/>
    <cellStyle name="Normal 8 3 2 2 2 2 2 2 2 9" xfId="12323"/>
    <cellStyle name="Normal 8 3 2 2 2 2 2 2 20" xfId="2506"/>
    <cellStyle name="Normal 8 3 2 2 2 2 2 2 21" xfId="2061"/>
    <cellStyle name="Normal 8 3 2 2 2 2 2 2 22" xfId="1646"/>
    <cellStyle name="Normal 8 3 2 2 2 2 2 2 23" xfId="1720"/>
    <cellStyle name="Normal 8 3 2 2 2 2 2 2 24" xfId="905"/>
    <cellStyle name="Normal 8 3 2 2 2 2 2 2 25" xfId="594"/>
    <cellStyle name="Normal 8 3 2 2 2 2 2 2 26" xfId="339"/>
    <cellStyle name="Normal 8 3 2 2 2 2 2 2 27" xfId="16443"/>
    <cellStyle name="Normal 8 3 2 2 2 2 2 2 28" xfId="17022"/>
    <cellStyle name="Normal 8 3 2 2 2 2 2 2 29" xfId="17685"/>
    <cellStyle name="Normal 8 3 2 2 2 2 2 2 3" xfId="13087"/>
    <cellStyle name="Normal 8 3 2 2 2 2 2 2 30" xfId="16859"/>
    <cellStyle name="Normal 8 3 2 2 2 2 2 2 31" xfId="21439"/>
    <cellStyle name="Normal 8 3 2 2 2 2 2 2 32" xfId="22728"/>
    <cellStyle name="Normal 8 3 2 2 2 2 2 2 33" xfId="22745"/>
    <cellStyle name="Normal 8 3 2 2 2 2 2 2 34" xfId="23821"/>
    <cellStyle name="Normal 8 3 2 2 2 2 2 2 35" xfId="25388"/>
    <cellStyle name="Normal 8 3 2 2 2 2 2 2 4" xfId="11257"/>
    <cellStyle name="Normal 8 3 2 2 2 2 2 2 5" xfId="10450"/>
    <cellStyle name="Normal 8 3 2 2 2 2 2 2 6" xfId="9628"/>
    <cellStyle name="Normal 8 3 2 2 2 2 2 2 7" xfId="9091"/>
    <cellStyle name="Normal 8 3 2 2 2 2 2 2 8" xfId="8560"/>
    <cellStyle name="Normal 8 3 2 2 2 2 2 2 9" xfId="8026"/>
    <cellStyle name="Normal 8 3 2 2 2 2 2 20" xfId="8959"/>
    <cellStyle name="Normal 8 3 2 2 2 2 2 21" xfId="8431"/>
    <cellStyle name="Normal 8 3 2 2 2 2 2 22" xfId="7894"/>
    <cellStyle name="Normal 8 3 2 2 2 2 2 23" xfId="7370"/>
    <cellStyle name="Normal 8 3 2 2 2 2 2 24" xfId="6846"/>
    <cellStyle name="Normal 8 3 2 2 2 2 2 25" xfId="6325"/>
    <cellStyle name="Normal 8 3 2 2 2 2 2 26" xfId="6163"/>
    <cellStyle name="Normal 8 3 2 2 2 2 2 27" xfId="3683"/>
    <cellStyle name="Normal 8 3 2 2 2 2 2 28" xfId="4613"/>
    <cellStyle name="Normal 8 3 2 2 2 2 2 29" xfId="1221"/>
    <cellStyle name="Normal 8 3 2 2 2 2 2 3" xfId="13894"/>
    <cellStyle name="Normal 8 3 2 2 2 2 2 30" xfId="15868"/>
    <cellStyle name="Normal 8 3 2 2 2 2 2 31" xfId="16491"/>
    <cellStyle name="Normal 8 3 2 2 2 2 2 32" xfId="18391"/>
    <cellStyle name="Normal 8 3 2 2 2 2 2 33" xfId="19476"/>
    <cellStyle name="Normal 8 3 2 2 2 2 2 34" xfId="21694"/>
    <cellStyle name="Normal 8 3 2 2 2 2 2 35" xfId="22076"/>
    <cellStyle name="Normal 8 3 2 2 2 2 2 36" xfId="20650"/>
    <cellStyle name="Normal 8 3 2 2 2 2 2 37" xfId="25046"/>
    <cellStyle name="Normal 8 3 2 2 2 2 2 38" xfId="23325"/>
    <cellStyle name="Normal 8 3 2 2 2 2 2 4" xfId="13741"/>
    <cellStyle name="Normal 8 3 2 2 2 2 2 5" xfId="13616"/>
    <cellStyle name="Normal 8 3 2 2 2 2 2 6" xfId="13101"/>
    <cellStyle name="Normal 8 3 2 2 2 2 2 6 10" xfId="26409"/>
    <cellStyle name="Normal 8 3 2 2 2 2 2 6 11" xfId="27247"/>
    <cellStyle name="Normal 8 3 2 2 2 2 2 6 2" xfId="12825"/>
    <cellStyle name="Normal 8 3 2 2 2 2 2 6 3" xfId="17341"/>
    <cellStyle name="Normal 8 3 2 2 2 2 2 6 4" xfId="18687"/>
    <cellStyle name="Normal 8 3 2 2 2 2 2 6 5" xfId="20019"/>
    <cellStyle name="Normal 8 3 2 2 2 2 2 6 6" xfId="21369"/>
    <cellStyle name="Normal 8 3 2 2 2 2 2 6 7" xfId="22726"/>
    <cellStyle name="Normal 8 3 2 2 2 2 2 6 8" xfId="24056"/>
    <cellStyle name="Normal 8 3 2 2 2 2 2 6 9" xfId="25313"/>
    <cellStyle name="Normal 8 3 2 2 2 2 2 7" xfId="11853"/>
    <cellStyle name="Normal 8 3 2 2 2 2 2 8" xfId="12135"/>
    <cellStyle name="Normal 8 3 2 2 2 2 2 9" xfId="11835"/>
    <cellStyle name="Normal 8 3 2 2 2 2 20" xfId="10768"/>
    <cellStyle name="Normal 8 3 2 2 2 2 21" xfId="11336"/>
    <cellStyle name="Normal 8 3 2 2 2 2 22" xfId="11843"/>
    <cellStyle name="Normal 8 3 2 2 2 2 23" xfId="9893"/>
    <cellStyle name="Normal 8 3 2 2 2 2 24" xfId="9374"/>
    <cellStyle name="Normal 8 3 2 2 2 2 25" xfId="8844"/>
    <cellStyle name="Normal 8 3 2 2 2 2 26" xfId="2481"/>
    <cellStyle name="Normal 8 3 2 2 2 2 27" xfId="1251"/>
    <cellStyle name="Normal 8 3 2 2 2 2 28" xfId="952"/>
    <cellStyle name="Normal 8 3 2 2 2 2 29" xfId="2964"/>
    <cellStyle name="Normal 8 3 2 2 2 2 3" xfId="14558"/>
    <cellStyle name="Normal 8 3 2 2 2 2 3 2" xfId="13912"/>
    <cellStyle name="Normal 8 3 2 2 2 2 3 2 10" xfId="24050"/>
    <cellStyle name="Normal 8 3 2 2 2 2 3 2 11" xfId="26933"/>
    <cellStyle name="Normal 8 3 2 2 2 2 3 2 2" xfId="12714"/>
    <cellStyle name="Normal 8 3 2 2 2 2 3 2 2 2" xfId="12447"/>
    <cellStyle name="Normal 8 3 2 2 2 2 3 2 2 2 10" xfId="27558"/>
    <cellStyle name="Normal 8 3 2 2 2 2 3 2 2 2 2" xfId="17982"/>
    <cellStyle name="Normal 8 3 2 2 2 2 3 2 2 2 3" xfId="19321"/>
    <cellStyle name="Normal 8 3 2 2 2 2 3 2 2 2 4" xfId="20641"/>
    <cellStyle name="Normal 8 3 2 2 2 2 3 2 2 2 5" xfId="21999"/>
    <cellStyle name="Normal 8 3 2 2 2 2 3 2 2 2 6" xfId="23355"/>
    <cellStyle name="Normal 8 3 2 2 2 2 3 2 2 2 7" xfId="24672"/>
    <cellStyle name="Normal 8 3 2 2 2 2 3 2 2 2 8" xfId="25888"/>
    <cellStyle name="Normal 8 3 2 2 2 2 3 2 2 2 9" xfId="26900"/>
    <cellStyle name="Normal 8 3 2 2 2 2 3 2 3" xfId="16620"/>
    <cellStyle name="Normal 8 3 2 2 2 2 3 2 4" xfId="15384"/>
    <cellStyle name="Normal 8 3 2 2 2 2 3 2 5" xfId="15622"/>
    <cellStyle name="Normal 8 3 2 2 2 2 3 2 6" xfId="20664"/>
    <cellStyle name="Normal 8 3 2 2 2 2 3 2 7" xfId="22026"/>
    <cellStyle name="Normal 8 3 2 2 2 2 3 2 8" xfId="23379"/>
    <cellStyle name="Normal 8 3 2 2 2 2 3 2 9" xfId="22960"/>
    <cellStyle name="Normal 8 3 2 2 2 2 3 3" xfId="13024"/>
    <cellStyle name="Normal 8 3 2 2 2 2 3 3 10" xfId="27273"/>
    <cellStyle name="Normal 8 3 2 2 2 2 3 3 2" xfId="17415"/>
    <cellStyle name="Normal 8 3 2 2 2 2 3 3 3" xfId="18760"/>
    <cellStyle name="Normal 8 3 2 2 2 2 3 3 4" xfId="20089"/>
    <cellStyle name="Normal 8 3 2 2 2 2 3 3 5" xfId="21443"/>
    <cellStyle name="Normal 8 3 2 2 2 2 3 3 6" xfId="22798"/>
    <cellStyle name="Normal 8 3 2 2 2 2 3 3 7" xfId="24128"/>
    <cellStyle name="Normal 8 3 2 2 2 2 3 3 8" xfId="25376"/>
    <cellStyle name="Normal 8 3 2 2 2 2 3 3 9" xfId="26461"/>
    <cellStyle name="Normal 8 3 2 2 2 2 30" xfId="15854"/>
    <cellStyle name="Normal 8 3 2 2 2 2 31" xfId="17283"/>
    <cellStyle name="Normal 8 3 2 2 2 2 32" xfId="17089"/>
    <cellStyle name="Normal 8 3 2 2 2 2 33" xfId="18168"/>
    <cellStyle name="Normal 8 3 2 2 2 2 34" xfId="19936"/>
    <cellStyle name="Normal 8 3 2 2 2 2 35" xfId="20654"/>
    <cellStyle name="Normal 8 3 2 2 2 2 36" xfId="24236"/>
    <cellStyle name="Normal 8 3 2 2 2 2 37" xfId="24256"/>
    <cellStyle name="Normal 8 3 2 2 2 2 38" xfId="25952"/>
    <cellStyle name="Normal 8 3 2 2 2 2 4" xfId="13756"/>
    <cellStyle name="Normal 8 3 2 2 2 2 4 10" xfId="26982"/>
    <cellStyle name="Normal 8 3 2 2 2 2 4 2" xfId="16755"/>
    <cellStyle name="Normal 8 3 2 2 2 2 4 3" xfId="18106"/>
    <cellStyle name="Normal 8 3 2 2 2 2 4 4" xfId="19442"/>
    <cellStyle name="Normal 8 3 2 2 2 2 4 5" xfId="20799"/>
    <cellStyle name="Normal 8 3 2 2 2 2 4 6" xfId="22157"/>
    <cellStyle name="Normal 8 3 2 2 2 2 4 7" xfId="23508"/>
    <cellStyle name="Normal 8 3 2 2 2 2 4 8" xfId="24785"/>
    <cellStyle name="Normal 8 3 2 2 2 2 4 9" xfId="25976"/>
    <cellStyle name="Normal 8 3 2 2 2 2 5" xfId="13633"/>
    <cellStyle name="Normal 8 3 2 2 2 2 5 10" xfId="27022"/>
    <cellStyle name="Normal 8 3 2 2 2 2 5 2" xfId="16865"/>
    <cellStyle name="Normal 8 3 2 2 2 2 5 3" xfId="18212"/>
    <cellStyle name="Normal 8 3 2 2 2 2 5 4" xfId="19550"/>
    <cellStyle name="Normal 8 3 2 2 2 2 5 5" xfId="20905"/>
    <cellStyle name="Normal 8 3 2 2 2 2 5 6" xfId="22262"/>
    <cellStyle name="Normal 8 3 2 2 2 2 5 7" xfId="23613"/>
    <cellStyle name="Normal 8 3 2 2 2 2 5 8" xfId="24881"/>
    <cellStyle name="Normal 8 3 2 2 2 2 5 9" xfId="26051"/>
    <cellStyle name="Normal 8 3 2 2 2 2 6" xfId="13322"/>
    <cellStyle name="Normal 8 3 2 2 2 2 6 2" xfId="12839"/>
    <cellStyle name="Normal 8 3 2 2 2 2 6 2 10" xfId="27351"/>
    <cellStyle name="Normal 8 3 2 2 2 2 6 2 2" xfId="17598"/>
    <cellStyle name="Normal 8 3 2 2 2 2 6 2 3" xfId="18942"/>
    <cellStyle name="Normal 8 3 2 2 2 2 6 2 4" xfId="20267"/>
    <cellStyle name="Normal 8 3 2 2 2 2 6 2 5" xfId="21622"/>
    <cellStyle name="Normal 8 3 2 2 2 2 6 2 6" xfId="22979"/>
    <cellStyle name="Normal 8 3 2 2 2 2 6 2 7" xfId="24301"/>
    <cellStyle name="Normal 8 3 2 2 2 2 6 2 8" xfId="25540"/>
    <cellStyle name="Normal 8 3 2 2 2 2 6 2 9" xfId="26597"/>
    <cellStyle name="Normal 8 3 2 2 2 2 7" xfId="11869"/>
    <cellStyle name="Normal 8 3 2 2 2 2 8" xfId="12131"/>
    <cellStyle name="Normal 8 3 2 2 2 2 9" xfId="10152"/>
    <cellStyle name="Normal 8 3 2 2 2 20" xfId="5593"/>
    <cellStyle name="Normal 8 3 2 2 2 21" xfId="5085"/>
    <cellStyle name="Normal 8 3 2 2 2 22" xfId="4586"/>
    <cellStyle name="Normal 8 3 2 2 2 23" xfId="4084"/>
    <cellStyle name="Normal 8 3 2 2 2 24" xfId="3607"/>
    <cellStyle name="Normal 8 3 2 2 2 25" xfId="3125"/>
    <cellStyle name="Normal 8 3 2 2 2 26" xfId="2653"/>
    <cellStyle name="Normal 8 3 2 2 2 27" xfId="2205"/>
    <cellStyle name="Normal 8 3 2 2 2 28" xfId="1782"/>
    <cellStyle name="Normal 8 3 2 2 2 29" xfId="4137"/>
    <cellStyle name="Normal 8 3 2 2 2 3" xfId="14709"/>
    <cellStyle name="Normal 8 3 2 2 2 30" xfId="2814"/>
    <cellStyle name="Normal 8 3 2 2 2 31" xfId="692"/>
    <cellStyle name="Normal 8 3 2 2 2 32" xfId="415"/>
    <cellStyle name="Normal 8 3 2 2 2 33" xfId="15700"/>
    <cellStyle name="Normal 8 3 2 2 2 34" xfId="17036"/>
    <cellStyle name="Normal 8 3 2 2 2 35" xfId="18617"/>
    <cellStyle name="Normal 8 3 2 2 2 36" xfId="20066"/>
    <cellStyle name="Normal 8 3 2 2 2 37" xfId="20118"/>
    <cellStyle name="Normal 8 3 2 2 2 38" xfId="23335"/>
    <cellStyle name="Normal 8 3 2 2 2 39" xfId="23974"/>
    <cellStyle name="Normal 8 3 2 2 2 4" xfId="14180"/>
    <cellStyle name="Normal 8 3 2 2 2 4 10" xfId="7829"/>
    <cellStyle name="Normal 8 3 2 2 2 4 11" xfId="7304"/>
    <cellStyle name="Normal 8 3 2 2 2 4 12" xfId="6779"/>
    <cellStyle name="Normal 8 3 2 2 2 4 13" xfId="6259"/>
    <cellStyle name="Normal 8 3 2 2 2 4 14" xfId="5744"/>
    <cellStyle name="Normal 8 3 2 2 2 4 15" xfId="5237"/>
    <cellStyle name="Normal 8 3 2 2 2 4 16" xfId="4737"/>
    <cellStyle name="Normal 8 3 2 2 2 4 17" xfId="4235"/>
    <cellStyle name="Normal 8 3 2 2 2 4 18" xfId="3754"/>
    <cellStyle name="Normal 8 3 2 2 2 4 19" xfId="3270"/>
    <cellStyle name="Normal 8 3 2 2 2 4 2" xfId="14672"/>
    <cellStyle name="Normal 8 3 2 2 2 4 20" xfId="2801"/>
    <cellStyle name="Normal 8 3 2 2 2 4 21" xfId="2348"/>
    <cellStyle name="Normal 8 3 2 2 2 4 22" xfId="2904"/>
    <cellStyle name="Normal 8 3 2 2 2 4 23" xfId="3443"/>
    <cellStyle name="Normal 8 3 2 2 2 4 24" xfId="1590"/>
    <cellStyle name="Normal 8 3 2 2 2 4 25" xfId="804"/>
    <cellStyle name="Normal 8 3 2 2 2 4 26" xfId="15938"/>
    <cellStyle name="Normal 8 3 2 2 2 4 27" xfId="17407"/>
    <cellStyle name="Normal 8 3 2 2 2 4 28" xfId="18184"/>
    <cellStyle name="Normal 8 3 2 2 2 4 29" xfId="15916"/>
    <cellStyle name="Normal 8 3 2 2 2 4 3" xfId="11782"/>
    <cellStyle name="Normal 8 3 2 2 2 4 30" xfId="19702"/>
    <cellStyle name="Normal 8 3 2 2 2 4 31" xfId="22702"/>
    <cellStyle name="Normal 8 3 2 2 2 4 32" xfId="23475"/>
    <cellStyle name="Normal 8 3 2 2 2 4 33" xfId="24856"/>
    <cellStyle name="Normal 8 3 2 2 2 4 34" xfId="24637"/>
    <cellStyle name="Normal 8 3 2 2 2 4 4" xfId="11034"/>
    <cellStyle name="Normal 8 3 2 2 2 4 5" xfId="10708"/>
    <cellStyle name="Normal 8 3 2 2 2 4 6" xfId="11650"/>
    <cellStyle name="Normal 8 3 2 2 2 4 7" xfId="9425"/>
    <cellStyle name="Normal 8 3 2 2 2 4 8" xfId="8892"/>
    <cellStyle name="Normal 8 3 2 2 2 4 9" xfId="8363"/>
    <cellStyle name="Normal 8 3 2 2 2 40" xfId="25248"/>
    <cellStyle name="Normal 8 3 2 2 2 41" xfId="24806"/>
    <cellStyle name="Normal 8 3 2 2 2 5" xfId="14572"/>
    <cellStyle name="Normal 8 3 2 2 2 5 10" xfId="23517"/>
    <cellStyle name="Normal 8 3 2 2 2 5 11" xfId="24891"/>
    <cellStyle name="Normal 8 3 2 2 2 5 12" xfId="26672"/>
    <cellStyle name="Normal 8 3 2 2 2 5 2" xfId="14281"/>
    <cellStyle name="Normal 8 3 2 2 2 5 2 2" xfId="12728"/>
    <cellStyle name="Normal 8 3 2 2 2 5 2 2 10" xfId="26680"/>
    <cellStyle name="Normal 8 3 2 2 2 5 2 2 11" xfId="27402"/>
    <cellStyle name="Normal 8 3 2 2 2 5 2 2 2" xfId="12599"/>
    <cellStyle name="Normal 8 3 2 2 2 5 2 2 3" xfId="17708"/>
    <cellStyle name="Normal 8 3 2 2 2 5 2 2 4" xfId="19047"/>
    <cellStyle name="Normal 8 3 2 2 2 5 2 2 5" xfId="20374"/>
    <cellStyle name="Normal 8 3 2 2 2 5 2 2 6" xfId="21730"/>
    <cellStyle name="Normal 8 3 2 2 2 5 2 2 7" xfId="23086"/>
    <cellStyle name="Normal 8 3 2 2 2 5 2 2 8" xfId="24406"/>
    <cellStyle name="Normal 8 3 2 2 2 5 2 2 9" xfId="25638"/>
    <cellStyle name="Normal 8 3 2 2 2 5 2 5" xfId="14130"/>
    <cellStyle name="Normal 8 3 2 2 2 5 3" xfId="13191"/>
    <cellStyle name="Normal 8 3 2 2 2 5 4" xfId="16037"/>
    <cellStyle name="Normal 8 3 2 2 2 5 5" xfId="16630"/>
    <cellStyle name="Normal 8 3 2 2 2 5 6" xfId="18222"/>
    <cellStyle name="Normal 8 3 2 2 2 5 7" xfId="20605"/>
    <cellStyle name="Normal 8 3 2 2 2 5 8" xfId="17475"/>
    <cellStyle name="Normal 8 3 2 2 2 5 9" xfId="20356"/>
    <cellStyle name="Normal 8 3 2 2 2 6" xfId="14396"/>
    <cellStyle name="Normal 8 3 2 2 2 6 10" xfId="9367"/>
    <cellStyle name="Normal 8 3 2 2 2 6 11" xfId="8837"/>
    <cellStyle name="Normal 8 3 2 2 2 6 12" xfId="8307"/>
    <cellStyle name="Normal 8 3 2 2 2 6 13" xfId="7774"/>
    <cellStyle name="Normal 8 3 2 2 2 6 14" xfId="7249"/>
    <cellStyle name="Normal 8 3 2 2 2 6 15" xfId="6724"/>
    <cellStyle name="Normal 8 3 2 2 2 6 16" xfId="6204"/>
    <cellStyle name="Normal 8 3 2 2 2 6 17" xfId="5689"/>
    <cellStyle name="Normal 8 3 2 2 2 6 18" xfId="5184"/>
    <cellStyle name="Normal 8 3 2 2 2 6 19" xfId="4683"/>
    <cellStyle name="Normal 8 3 2 2 2 6 2" xfId="14504"/>
    <cellStyle name="Normal 8 3 2 2 2 6 20" xfId="4181"/>
    <cellStyle name="Normal 8 3 2 2 2 6 21" xfId="3701"/>
    <cellStyle name="Normal 8 3 2 2 2 6 22" xfId="3981"/>
    <cellStyle name="Normal 8 3 2 2 2 6 23" xfId="2667"/>
    <cellStyle name="Normal 8 3 2 2 2 6 24" xfId="1542"/>
    <cellStyle name="Normal 8 3 2 2 2 6 25" xfId="1240"/>
    <cellStyle name="Normal 8 3 2 2 2 6 26" xfId="16105"/>
    <cellStyle name="Normal 8 3 2 2 2 6 27" xfId="17375"/>
    <cellStyle name="Normal 8 3 2 2 2 6 28" xfId="15389"/>
    <cellStyle name="Normal 8 3 2 2 2 6 29" xfId="19418"/>
    <cellStyle name="Normal 8 3 2 2 2 6 3" xfId="11611"/>
    <cellStyle name="Normal 8 3 2 2 2 6 30" xfId="19866"/>
    <cellStyle name="Normal 8 3 2 2 2 6 31" xfId="20975"/>
    <cellStyle name="Normal 8 3 2 2 2 6 32" xfId="22511"/>
    <cellStyle name="Normal 8 3 2 2 2 6 33" xfId="22464"/>
    <cellStyle name="Normal 8 3 2 2 2 6 34" xfId="26428"/>
    <cellStyle name="Normal 8 3 2 2 2 6 4" xfId="11854"/>
    <cellStyle name="Normal 8 3 2 2 2 6 5" xfId="11020"/>
    <cellStyle name="Normal 8 3 2 2 2 6 6" xfId="11930"/>
    <cellStyle name="Normal 8 3 2 2 2 6 7" xfId="10132"/>
    <cellStyle name="Normal 8 3 2 2 2 6 8" xfId="10956"/>
    <cellStyle name="Normal 8 3 2 2 2 6 9" xfId="10221"/>
    <cellStyle name="Normal 8 3 2 2 2 7" xfId="14207"/>
    <cellStyle name="Normal 8 3 2 2 2 8" xfId="14664"/>
    <cellStyle name="Normal 8 3 2 2 2 9" xfId="13340"/>
    <cellStyle name="Normal 8 3 2 2 2 9 10" xfId="26239"/>
    <cellStyle name="Normal 8 3 2 2 2 9 11" xfId="27153"/>
    <cellStyle name="Normal 8 3 2 2 2 9 2" xfId="12926"/>
    <cellStyle name="Normal 8 3 2 2 2 9 3" xfId="17111"/>
    <cellStyle name="Normal 8 3 2 2 2 9 4" xfId="18459"/>
    <cellStyle name="Normal 8 3 2 2 2 9 5" xfId="19792"/>
    <cellStyle name="Normal 8 3 2 2 2 9 6" xfId="21146"/>
    <cellStyle name="Normal 8 3 2 2 2 9 7" xfId="22500"/>
    <cellStyle name="Normal 8 3 2 2 2 9 8" xfId="23842"/>
    <cellStyle name="Normal 8 3 2 2 2 9 9" xfId="25107"/>
    <cellStyle name="Normal 8 3 2 2 20" xfId="8433"/>
    <cellStyle name="Normal 8 3 2 2 21" xfId="7896"/>
    <cellStyle name="Normal 8 3 2 2 22" xfId="7372"/>
    <cellStyle name="Normal 8 3 2 2 23" xfId="6848"/>
    <cellStyle name="Normal 8 3 2 2 24" xfId="6327"/>
    <cellStyle name="Normal 8 3 2 2 25" xfId="5810"/>
    <cellStyle name="Normal 8 3 2 2 26" xfId="5304"/>
    <cellStyle name="Normal 8 3 2 2 27" xfId="4800"/>
    <cellStyle name="Normal 8 3 2 2 28" xfId="4299"/>
    <cellStyle name="Normal 8 3 2 2 29" xfId="1638"/>
    <cellStyle name="Normal 8 3 2 2 3" xfId="14935"/>
    <cellStyle name="Normal 8 3 2 2 3 10" xfId="12007"/>
    <cellStyle name="Normal 8 3 2 2 3 11" xfId="10088"/>
    <cellStyle name="Normal 8 3 2 2 3 12" xfId="11137"/>
    <cellStyle name="Normal 8 3 2 2 3 13" xfId="9430"/>
    <cellStyle name="Normal 8 3 2 2 3 14" xfId="8897"/>
    <cellStyle name="Normal 8 3 2 2 3 15" xfId="8368"/>
    <cellStyle name="Normal 8 3 2 2 3 16" xfId="7834"/>
    <cellStyle name="Normal 8 3 2 2 3 17" xfId="7309"/>
    <cellStyle name="Normal 8 3 2 2 3 18" xfId="6784"/>
    <cellStyle name="Normal 8 3 2 2 3 19" xfId="6264"/>
    <cellStyle name="Normal 8 3 2 2 3 2" xfId="14840"/>
    <cellStyle name="Normal 8 3 2 2 3 2 10" xfId="10130"/>
    <cellStyle name="Normal 8 3 2 2 3 2 11" xfId="10377"/>
    <cellStyle name="Normal 8 3 2 2 3 2 12" xfId="10274"/>
    <cellStyle name="Normal 8 3 2 2 3 2 13" xfId="10422"/>
    <cellStyle name="Normal 8 3 2 2 3 2 14" xfId="10591"/>
    <cellStyle name="Normal 8 3 2 2 3 2 15" xfId="9651"/>
    <cellStyle name="Normal 8 3 2 2 3 2 16" xfId="9113"/>
    <cellStyle name="Normal 8 3 2 2 3 2 17" xfId="8584"/>
    <cellStyle name="Normal 8 3 2 2 3 2 18" xfId="8048"/>
    <cellStyle name="Normal 8 3 2 2 3 2 19" xfId="7522"/>
    <cellStyle name="Normal 8 3 2 2 3 2 2" xfId="14725"/>
    <cellStyle name="Normal 8 3 2 2 3 2 2 10" xfId="7696"/>
    <cellStyle name="Normal 8 3 2 2 3 2 2 11" xfId="7170"/>
    <cellStyle name="Normal 8 3 2 2 3 2 2 12" xfId="6646"/>
    <cellStyle name="Normal 8 3 2 2 3 2 2 13" xfId="6127"/>
    <cellStyle name="Normal 8 3 2 2 3 2 2 14" xfId="5615"/>
    <cellStyle name="Normal 8 3 2 2 3 2 2 15" xfId="5108"/>
    <cellStyle name="Normal 8 3 2 2 3 2 2 16" xfId="4608"/>
    <cellStyle name="Normal 8 3 2 2 3 2 2 17" xfId="4107"/>
    <cellStyle name="Normal 8 3 2 2 3 2 2 18" xfId="3628"/>
    <cellStyle name="Normal 8 3 2 2 3 2 2 19" xfId="3147"/>
    <cellStyle name="Normal 8 3 2 2 3 2 2 2" xfId="14216"/>
    <cellStyle name="Normal 8 3 2 2 3 2 2 2 10" xfId="6567"/>
    <cellStyle name="Normal 8 3 2 2 3 2 2 2 11" xfId="6049"/>
    <cellStyle name="Normal 8 3 2 2 3 2 2 2 12" xfId="5538"/>
    <cellStyle name="Normal 8 3 2 2 3 2 2 2 13" xfId="5030"/>
    <cellStyle name="Normal 8 3 2 2 3 2 2 2 14" xfId="4532"/>
    <cellStyle name="Normal 8 3 2 2 3 2 2 2 15" xfId="4029"/>
    <cellStyle name="Normal 8 3 2 2 3 2 2 2 16" xfId="3552"/>
    <cellStyle name="Normal 8 3 2 2 3 2 2 2 17" xfId="3073"/>
    <cellStyle name="Normal 8 3 2 2 3 2 2 2 18" xfId="2600"/>
    <cellStyle name="Normal 8 3 2 2 3 2 2 2 19" xfId="2155"/>
    <cellStyle name="Normal 8 3 2 2 3 2 2 2 2" xfId="14119"/>
    <cellStyle name="Normal 8 3 2 2 3 2 2 2 2 10" xfId="6113"/>
    <cellStyle name="Normal 8 3 2 2 3 2 2 2 2 11" xfId="5601"/>
    <cellStyle name="Normal 8 3 2 2 3 2 2 2 2 12" xfId="5093"/>
    <cellStyle name="Normal 8 3 2 2 3 2 2 2 2 13" xfId="4594"/>
    <cellStyle name="Normal 8 3 2 2 3 2 2 2 2 14" xfId="4092"/>
    <cellStyle name="Normal 8 3 2 2 3 2 2 2 2 15" xfId="3615"/>
    <cellStyle name="Normal 8 3 2 2 3 2 2 2 2 16" xfId="3133"/>
    <cellStyle name="Normal 8 3 2 2 3 2 2 2 2 17" xfId="2661"/>
    <cellStyle name="Normal 8 3 2 2 3 2 2 2 2 18" xfId="2213"/>
    <cellStyle name="Normal 8 3 2 2 3 2 2 2 2 19" xfId="1790"/>
    <cellStyle name="Normal 8 3 2 2 3 2 2 2 2 2" xfId="12551"/>
    <cellStyle name="Normal 8 3 2 2 3 2 2 2 2 2 10" xfId="6058"/>
    <cellStyle name="Normal 8 3 2 2 3 2 2 2 2 2 11" xfId="5547"/>
    <cellStyle name="Normal 8 3 2 2 3 2 2 2 2 2 12" xfId="5039"/>
    <cellStyle name="Normal 8 3 2 2 3 2 2 2 2 2 13" xfId="4541"/>
    <cellStyle name="Normal 8 3 2 2 3 2 2 2 2 2 14" xfId="4038"/>
    <cellStyle name="Normal 8 3 2 2 3 2 2 2 2 2 15" xfId="3560"/>
    <cellStyle name="Normal 8 3 2 2 3 2 2 2 2 2 16" xfId="3081"/>
    <cellStyle name="Normal 8 3 2 2 3 2 2 2 2 2 17" xfId="2607"/>
    <cellStyle name="Normal 8 3 2 2 3 2 2 2 2 2 18" xfId="2163"/>
    <cellStyle name="Normal 8 3 2 2 3 2 2 2 2 2 19" xfId="1738"/>
    <cellStyle name="Normal 8 3 2 2 3 2 2 2 2 2 2" xfId="12494"/>
    <cellStyle name="Normal 8 3 2 2 3 2 2 2 2 2 20" xfId="1347"/>
    <cellStyle name="Normal 8 3 2 2 3 2 2 2 2 2 21" xfId="971"/>
    <cellStyle name="Normal 8 3 2 2 3 2 2 2 2 2 22" xfId="653"/>
    <cellStyle name="Normal 8 3 2 2 3 2 2 2 2 2 23" xfId="377"/>
    <cellStyle name="Normal 8 3 2 2 3 2 2 2 2 2 24" xfId="177"/>
    <cellStyle name="Normal 8 3 2 2 3 2 2 2 2 2 25" xfId="51"/>
    <cellStyle name="Normal 8 3 2 2 3 2 2 2 2 2 26" xfId="17936"/>
    <cellStyle name="Normal 8 3 2 2 3 2 2 2 2 2 27" xfId="19277"/>
    <cellStyle name="Normal 8 3 2 2 3 2 2 2 2 2 28" xfId="20599"/>
    <cellStyle name="Normal 8 3 2 2 3 2 2 2 2 2 29" xfId="21955"/>
    <cellStyle name="Normal 8 3 2 2 3 2 2 2 2 2 3" xfId="9765"/>
    <cellStyle name="Normal 8 3 2 2 3 2 2 2 2 2 30" xfId="23311"/>
    <cellStyle name="Normal 8 3 2 2 3 2 2 2 2 2 31" xfId="24627"/>
    <cellStyle name="Normal 8 3 2 2 3 2 2 2 2 2 32" xfId="25849"/>
    <cellStyle name="Normal 8 3 2 2 3 2 2 2 2 2 33" xfId="26870"/>
    <cellStyle name="Normal 8 3 2 2 3 2 2 2 2 2 34" xfId="27541"/>
    <cellStyle name="Normal 8 3 2 2 3 2 2 2 2 2 4" xfId="9218"/>
    <cellStyle name="Normal 8 3 2 2 3 2 2 2 2 2 5" xfId="8687"/>
    <cellStyle name="Normal 8 3 2 2 3 2 2 2 2 2 6" xfId="8155"/>
    <cellStyle name="Normal 8 3 2 2 3 2 2 2 2 2 7" xfId="7625"/>
    <cellStyle name="Normal 8 3 2 2 3 2 2 2 2 2 8" xfId="7099"/>
    <cellStyle name="Normal 8 3 2 2 3 2 2 2 2 2 9" xfId="6576"/>
    <cellStyle name="Normal 8 3 2 2 3 2 2 2 2 20" xfId="1395"/>
    <cellStyle name="Normal 8 3 2 2 3 2 2 2 2 21" xfId="1020"/>
    <cellStyle name="Normal 8 3 2 2 3 2 2 2 2 22" xfId="700"/>
    <cellStyle name="Normal 8 3 2 2 3 2 2 2 2 23" xfId="421"/>
    <cellStyle name="Normal 8 3 2 2 3 2 2 2 2 24" xfId="218"/>
    <cellStyle name="Normal 8 3 2 2 3 2 2 2 2 25" xfId="87"/>
    <cellStyle name="Normal 8 3 2 2 3 2 2 2 2 26" xfId="17880"/>
    <cellStyle name="Normal 8 3 2 2 3 2 2 2 2 27" xfId="19222"/>
    <cellStyle name="Normal 8 3 2 2 3 2 2 2 2 28" xfId="20544"/>
    <cellStyle name="Normal 8 3 2 2 3 2 2 2 2 29" xfId="21899"/>
    <cellStyle name="Normal 8 3 2 2 3 2 2 2 2 3" xfId="9823"/>
    <cellStyle name="Normal 8 3 2 2 3 2 2 2 2 30" xfId="23255"/>
    <cellStyle name="Normal 8 3 2 2 3 2 2 2 2 31" xfId="24572"/>
    <cellStyle name="Normal 8 3 2 2 3 2 2 2 2 32" xfId="25797"/>
    <cellStyle name="Normal 8 3 2 2 3 2 2 2 2 33" xfId="26821"/>
    <cellStyle name="Normal 8 3 2 2 3 2 2 2 2 34" xfId="27501"/>
    <cellStyle name="Normal 8 3 2 2 3 2 2 2 2 4" xfId="9273"/>
    <cellStyle name="Normal 8 3 2 2 3 2 2 2 2 5" xfId="8743"/>
    <cellStyle name="Normal 8 3 2 2 3 2 2 2 2 6" xfId="8209"/>
    <cellStyle name="Normal 8 3 2 2 3 2 2 2 2 7" xfId="7681"/>
    <cellStyle name="Normal 8 3 2 2 3 2 2 2 2 8" xfId="7155"/>
    <cellStyle name="Normal 8 3 2 2 3 2 2 2 2 9" xfId="6632"/>
    <cellStyle name="Normal 8 3 2 2 3 2 2 2 20" xfId="1730"/>
    <cellStyle name="Normal 8 3 2 2 3 2 2 2 21" xfId="1342"/>
    <cellStyle name="Normal 8 3 2 2 3 2 2 2 22" xfId="1162"/>
    <cellStyle name="Normal 8 3 2 2 3 2 2 2 23" xfId="647"/>
    <cellStyle name="Normal 8 3 2 2 3 2 2 2 24" xfId="372"/>
    <cellStyle name="Normal 8 3 2 2 3 2 2 2 25" xfId="172"/>
    <cellStyle name="Normal 8 3 2 2 3 2 2 2 26" xfId="16471"/>
    <cellStyle name="Normal 8 3 2 2 3 2 2 2 27" xfId="16647"/>
    <cellStyle name="Normal 8 3 2 2 3 2 2 2 28" xfId="18232"/>
    <cellStyle name="Normal 8 3 2 2 3 2 2 2 29" xfId="20655"/>
    <cellStyle name="Normal 8 3 2 2 3 2 2 2 3" xfId="11229"/>
    <cellStyle name="Normal 8 3 2 2 3 2 2 2 30" xfId="22007"/>
    <cellStyle name="Normal 8 3 2 2 3 2 2 2 31" xfId="22334"/>
    <cellStyle name="Normal 8 3 2 2 3 2 2 2 32" xfId="23530"/>
    <cellStyle name="Normal 8 3 2 2 3 2 2 2 33" xfId="24901"/>
    <cellStyle name="Normal 8 3 2 2 3 2 2 2 34" xfId="25232"/>
    <cellStyle name="Normal 8 3 2 2 3 2 2 2 4" xfId="10010"/>
    <cellStyle name="Normal 8 3 2 2 3 2 2 2 5" xfId="9209"/>
    <cellStyle name="Normal 8 3 2 2 3 2 2 2 6" xfId="8678"/>
    <cellStyle name="Normal 8 3 2 2 3 2 2 2 7" xfId="8146"/>
    <cellStyle name="Normal 8 3 2 2 3 2 2 2 8" xfId="7616"/>
    <cellStyle name="Normal 8 3 2 2 3 2 2 2 9" xfId="7090"/>
    <cellStyle name="Normal 8 3 2 2 3 2 2 20" xfId="2675"/>
    <cellStyle name="Normal 8 3 2 2 3 2 2 21" xfId="2227"/>
    <cellStyle name="Normal 8 3 2 2 3 2 2 22" xfId="1802"/>
    <cellStyle name="Normal 8 3 2 2 3 2 2 23" xfId="2101"/>
    <cellStyle name="Normal 8 3 2 2 3 2 2 24" xfId="9746"/>
    <cellStyle name="Normal 8 3 2 2 3 2 2 25" xfId="710"/>
    <cellStyle name="Normal 8 3 2 2 3 2 2 26" xfId="430"/>
    <cellStyle name="Normal 8 3 2 2 3 2 2 27" xfId="16384"/>
    <cellStyle name="Normal 8 3 2 2 3 2 2 28" xfId="16766"/>
    <cellStyle name="Normal 8 3 2 2 3 2 2 29" xfId="18953"/>
    <cellStyle name="Normal 8 3 2 2 3 2 2 3" xfId="13083"/>
    <cellStyle name="Normal 8 3 2 2 3 2 2 3 10" xfId="27253"/>
    <cellStyle name="Normal 8 3 2 2 3 2 2 3 2" xfId="17359"/>
    <cellStyle name="Normal 8 3 2 2 3 2 2 3 3" xfId="18704"/>
    <cellStyle name="Normal 8 3 2 2 3 2 2 3 4" xfId="20036"/>
    <cellStyle name="Normal 8 3 2 2 3 2 2 3 5" xfId="21387"/>
    <cellStyle name="Normal 8 3 2 2 3 2 2 3 6" xfId="22743"/>
    <cellStyle name="Normal 8 3 2 2 3 2 2 3 7" xfId="24073"/>
    <cellStyle name="Normal 8 3 2 2 3 2 2 3 8" xfId="25328"/>
    <cellStyle name="Normal 8 3 2 2 3 2 2 3 9" xfId="26420"/>
    <cellStyle name="Normal 8 3 2 2 3 2 2 30" xfId="19406"/>
    <cellStyle name="Normal 8 3 2 2 3 2 2 31" xfId="21335"/>
    <cellStyle name="Normal 8 3 2 2 3 2 2 32" xfId="22787"/>
    <cellStyle name="Normal 8 3 2 2 3 2 2 33" xfId="23623"/>
    <cellStyle name="Normal 8 3 2 2 3 2 2 34" xfId="25550"/>
    <cellStyle name="Normal 8 3 2 2 3 2 2 35" xfId="25151"/>
    <cellStyle name="Normal 8 3 2 2 3 2 2 4" xfId="11317"/>
    <cellStyle name="Normal 8 3 2 2 3 2 2 5" xfId="11750"/>
    <cellStyle name="Normal 8 3 2 2 3 2 2 6" xfId="11289"/>
    <cellStyle name="Normal 8 3 2 2 3 2 2 7" xfId="9288"/>
    <cellStyle name="Normal 8 3 2 2 3 2 2 8" xfId="8758"/>
    <cellStyle name="Normal 8 3 2 2 3 2 2 9" xfId="8224"/>
    <cellStyle name="Normal 8 3 2 2 3 2 20" xfId="6997"/>
    <cellStyle name="Normal 8 3 2 2 3 2 21" xfId="6472"/>
    <cellStyle name="Normal 8 3 2 2 3 2 22" xfId="5957"/>
    <cellStyle name="Normal 8 3 2 2 3 2 23" xfId="5446"/>
    <cellStyle name="Normal 8 3 2 2 3 2 24" xfId="4941"/>
    <cellStyle name="Normal 8 3 2 2 3 2 25" xfId="4441"/>
    <cellStyle name="Normal 8 3 2 2 3 2 26" xfId="6402"/>
    <cellStyle name="Normal 8 3 2 2 3 2 27" xfId="6695"/>
    <cellStyle name="Normal 8 3 2 2 3 2 28" xfId="1238"/>
    <cellStyle name="Normal 8 3 2 2 3 2 29" xfId="2154"/>
    <cellStyle name="Normal 8 3 2 2 3 2 3" xfId="13882"/>
    <cellStyle name="Normal 8 3 2 2 3 2 3 10" xfId="26941"/>
    <cellStyle name="Normal 8 3 2 2 3 2 3 2" xfId="16644"/>
    <cellStyle name="Normal 8 3 2 2 3 2 3 3" xfId="15575"/>
    <cellStyle name="Normal 8 3 2 2 3 2 3 4" xfId="15930"/>
    <cellStyle name="Normal 8 3 2 2 3 2 3 5" xfId="20689"/>
    <cellStyle name="Normal 8 3 2 2 3 2 3 6" xfId="22051"/>
    <cellStyle name="Normal 8 3 2 2 3 2 3 7" xfId="23402"/>
    <cellStyle name="Normal 8 3 2 2 3 2 3 8" xfId="23367"/>
    <cellStyle name="Normal 8 3 2 2 3 2 3 9" xfId="18765"/>
    <cellStyle name="Normal 8 3 2 2 3 2 30" xfId="15889"/>
    <cellStyle name="Normal 8 3 2 2 3 2 31" xfId="17339"/>
    <cellStyle name="Normal 8 3 2 2 3 2 32" xfId="18104"/>
    <cellStyle name="Normal 8 3 2 2 3 2 33" xfId="18946"/>
    <cellStyle name="Normal 8 3 2 2 3 2 34" xfId="15366"/>
    <cellStyle name="Normal 8 3 2 2 3 2 35" xfId="22607"/>
    <cellStyle name="Normal 8 3 2 2 3 2 36" xfId="23377"/>
    <cellStyle name="Normal 8 3 2 2 3 2 37" xfId="24783"/>
    <cellStyle name="Normal 8 3 2 2 3 2 38" xfId="26374"/>
    <cellStyle name="Normal 8 3 2 2 3 2 4" xfId="13730"/>
    <cellStyle name="Normal 8 3 2 2 3 2 4 10" xfId="26989"/>
    <cellStyle name="Normal 8 3 2 2 3 2 4 2" xfId="16776"/>
    <cellStyle name="Normal 8 3 2 2 3 2 4 3" xfId="18126"/>
    <cellStyle name="Normal 8 3 2 2 3 2 4 4" xfId="19463"/>
    <cellStyle name="Normal 8 3 2 2 3 2 4 5" xfId="20820"/>
    <cellStyle name="Normal 8 3 2 2 3 2 4 6" xfId="22178"/>
    <cellStyle name="Normal 8 3 2 2 3 2 4 7" xfId="23527"/>
    <cellStyle name="Normal 8 3 2 2 3 2 4 8" xfId="24804"/>
    <cellStyle name="Normal 8 3 2 2 3 2 4 9" xfId="25990"/>
    <cellStyle name="Normal 8 3 2 2 3 2 5" xfId="13613"/>
    <cellStyle name="Normal 8 3 2 2 3 2 5 10" xfId="27028"/>
    <cellStyle name="Normal 8 3 2 2 3 2 5 2" xfId="16882"/>
    <cellStyle name="Normal 8 3 2 2 3 2 5 3" xfId="18229"/>
    <cellStyle name="Normal 8 3 2 2 3 2 5 4" xfId="19566"/>
    <cellStyle name="Normal 8 3 2 2 3 2 5 5" xfId="20922"/>
    <cellStyle name="Normal 8 3 2 2 3 2 5 6" xfId="22278"/>
    <cellStyle name="Normal 8 3 2 2 3 2 5 7" xfId="23629"/>
    <cellStyle name="Normal 8 3 2 2 3 2 5 8" xfId="24898"/>
    <cellStyle name="Normal 8 3 2 2 3 2 5 9" xfId="26060"/>
    <cellStyle name="Normal 8 3 2 2 3 2 6" xfId="13141"/>
    <cellStyle name="Normal 8 3 2 2 3 2 6 2" xfId="12822"/>
    <cellStyle name="Normal 8 3 2 2 3 2 6 2 10" xfId="27357"/>
    <cellStyle name="Normal 8 3 2 2 3 2 6 2 2" xfId="17615"/>
    <cellStyle name="Normal 8 3 2 2 3 2 6 2 3" xfId="18958"/>
    <cellStyle name="Normal 8 3 2 2 3 2 6 2 4" xfId="20283"/>
    <cellStyle name="Normal 8 3 2 2 3 2 6 2 5" xfId="21638"/>
    <cellStyle name="Normal 8 3 2 2 3 2 6 2 6" xfId="22996"/>
    <cellStyle name="Normal 8 3 2 2 3 2 6 2 7" xfId="24317"/>
    <cellStyle name="Normal 8 3 2 2 3 2 6 2 8" xfId="25554"/>
    <cellStyle name="Normal 8 3 2 2 3 2 6 2 9" xfId="26608"/>
    <cellStyle name="Normal 8 3 2 2 3 2 7" xfId="11831"/>
    <cellStyle name="Normal 8 3 2 2 3 2 8" xfId="11924"/>
    <cellStyle name="Normal 8 3 2 2 3 2 9" xfId="10748"/>
    <cellStyle name="Normal 8 3 2 2 3 20" xfId="5749"/>
    <cellStyle name="Normal 8 3 2 2 3 21" xfId="5242"/>
    <cellStyle name="Normal 8 3 2 2 3 22" xfId="4742"/>
    <cellStyle name="Normal 8 3 2 2 3 23" xfId="4240"/>
    <cellStyle name="Normal 8 3 2 2 3 24" xfId="3759"/>
    <cellStyle name="Normal 8 3 2 2 3 25" xfId="3275"/>
    <cellStyle name="Normal 8 3 2 2 3 26" xfId="5495"/>
    <cellStyle name="Normal 8 3 2 2 3 27" xfId="2533"/>
    <cellStyle name="Normal 8 3 2 2 3 28" xfId="1434"/>
    <cellStyle name="Normal 8 3 2 2 3 29" xfId="1215"/>
    <cellStyle name="Normal 8 3 2 2 3 3" xfId="14551"/>
    <cellStyle name="Normal 8 3 2 2 3 3 10" xfId="18651"/>
    <cellStyle name="Normal 8 3 2 2 3 3 11" xfId="24750"/>
    <cellStyle name="Normal 8 3 2 2 3 3 12" xfId="26036"/>
    <cellStyle name="Normal 8 3 2 2 3 3 2" xfId="13995"/>
    <cellStyle name="Normal 8 3 2 2 3 3 2 2" xfId="12710"/>
    <cellStyle name="Normal 8 3 2 2 3 3 2 2 10" xfId="26695"/>
    <cellStyle name="Normal 8 3 2 2 3 3 2 2 11" xfId="27408"/>
    <cellStyle name="Normal 8 3 2 2 3 3 2 2 2" xfId="12456"/>
    <cellStyle name="Normal 8 3 2 2 3 3 2 2 3" xfId="17725"/>
    <cellStyle name="Normal 8 3 2 2 3 3 2 2 4" xfId="19065"/>
    <cellStyle name="Normal 8 3 2 2 3 3 2 2 5" xfId="20392"/>
    <cellStyle name="Normal 8 3 2 2 3 3 2 2 6" xfId="21748"/>
    <cellStyle name="Normal 8 3 2 2 3 3 2 2 7" xfId="23104"/>
    <cellStyle name="Normal 8 3 2 2 3 3 2 2 8" xfId="24423"/>
    <cellStyle name="Normal 8 3 2 2 3 3 2 2 9" xfId="25654"/>
    <cellStyle name="Normal 8 3 2 2 3 3 3" xfId="13039"/>
    <cellStyle name="Normal 8 3 2 2 3 3 4" xfId="16058"/>
    <cellStyle name="Normal 8 3 2 2 3 3 5" xfId="16096"/>
    <cellStyle name="Normal 8 3 2 2 3 3 6" xfId="18068"/>
    <cellStyle name="Normal 8 3 2 2 3 3 7" xfId="16327"/>
    <cellStyle name="Normal 8 3 2 2 3 3 8" xfId="21652"/>
    <cellStyle name="Normal 8 3 2 2 3 3 9" xfId="20278"/>
    <cellStyle name="Normal 8 3 2 2 3 30" xfId="15779"/>
    <cellStyle name="Normal 8 3 2 2 3 31" xfId="17938"/>
    <cellStyle name="Normal 8 3 2 2 3 32" xfId="15368"/>
    <cellStyle name="Normal 8 3 2 2 3 33" xfId="19742"/>
    <cellStyle name="Normal 8 3 2 2 3 34" xfId="21487"/>
    <cellStyle name="Normal 8 3 2 2 3 35" xfId="20176"/>
    <cellStyle name="Normal 8 3 2 2 3 36" xfId="24075"/>
    <cellStyle name="Normal 8 3 2 2 3 37" xfId="16039"/>
    <cellStyle name="Normal 8 3 2 2 3 38" xfId="23360"/>
    <cellStyle name="Normal 8 3 2 2 3 4" xfId="13802"/>
    <cellStyle name="Normal 8 3 2 2 3 5" xfId="13673"/>
    <cellStyle name="Normal 8 3 2 2 3 6" xfId="13317"/>
    <cellStyle name="Normal 8 3 2 2 3 6 10" xfId="26253"/>
    <cellStyle name="Normal 8 3 2 2 3 6 11" xfId="27160"/>
    <cellStyle name="Normal 8 3 2 2 3 6 2" xfId="12876"/>
    <cellStyle name="Normal 8 3 2 2 3 6 3" xfId="17129"/>
    <cellStyle name="Normal 8 3 2 2 3 6 4" xfId="18477"/>
    <cellStyle name="Normal 8 3 2 2 3 6 5" xfId="19810"/>
    <cellStyle name="Normal 8 3 2 2 3 6 6" xfId="21164"/>
    <cellStyle name="Normal 8 3 2 2 3 6 7" xfId="22518"/>
    <cellStyle name="Normal 8 3 2 2 3 6 8" xfId="23858"/>
    <cellStyle name="Normal 8 3 2 2 3 6 9" xfId="25124"/>
    <cellStyle name="Normal 8 3 2 2 3 7" xfId="11949"/>
    <cellStyle name="Normal 8 3 2 2 3 8" xfId="10267"/>
    <cellStyle name="Normal 8 3 2 2 3 9" xfId="12297"/>
    <cellStyle name="Normal 8 3 2 2 30" xfId="1216"/>
    <cellStyle name="Normal 8 3 2 2 31" xfId="953"/>
    <cellStyle name="Normal 8 3 2 2 32" xfId="6731"/>
    <cellStyle name="Normal 8 3 2 2 33" xfId="15685"/>
    <cellStyle name="Normal 8 3 2 2 34" xfId="17045"/>
    <cellStyle name="Normal 8 3 2 2 35" xfId="18524"/>
    <cellStyle name="Normal 8 3 2 2 36" xfId="18310"/>
    <cellStyle name="Normal 8 3 2 2 37" xfId="17787"/>
    <cellStyle name="Normal 8 3 2 2 38" xfId="22718"/>
    <cellStyle name="Normal 8 3 2 2 39" xfId="24224"/>
    <cellStyle name="Normal 8 3 2 2 4" xfId="14686"/>
    <cellStyle name="Normal 8 3 2 2 4 10" xfId="26874"/>
    <cellStyle name="Normal 8 3 2 2 4 2" xfId="15924"/>
    <cellStyle name="Normal 8 3 2 2 4 3" xfId="17410"/>
    <cellStyle name="Normal 8 3 2 2 4 4" xfId="15778"/>
    <cellStyle name="Normal 8 3 2 2 4 5" xfId="18112"/>
    <cellStyle name="Normal 8 3 2 2 4 6" xfId="20743"/>
    <cellStyle name="Normal 8 3 2 2 4 7" xfId="22933"/>
    <cellStyle name="Normal 8 3 2 2 4 8" xfId="21043"/>
    <cellStyle name="Normal 8 3 2 2 4 9" xfId="23057"/>
    <cellStyle name="Normal 8 3 2 2 40" xfId="25166"/>
    <cellStyle name="Normal 8 3 2 2 41" xfId="26895"/>
    <cellStyle name="Normal 8 3 2 2 5" xfId="14615"/>
    <cellStyle name="Normal 8 3 2 2 5 2" xfId="14296"/>
    <cellStyle name="Normal 8 3 2 2 5 2 10" xfId="25415"/>
    <cellStyle name="Normal 8 3 2 2 5 2 11" xfId="26707"/>
    <cellStyle name="Normal 8 3 2 2 5 2 2" xfId="12766"/>
    <cellStyle name="Normal 8 3 2 2 5 2 2 2" xfId="12613"/>
    <cellStyle name="Normal 8 3 2 2 5 2 2 2 10" xfId="27468"/>
    <cellStyle name="Normal 8 3 2 2 5 2 2 2 2" xfId="17820"/>
    <cellStyle name="Normal 8 3 2 2 5 2 2 2 3" xfId="19161"/>
    <cellStyle name="Normal 8 3 2 2 5 2 2 2 4" xfId="20484"/>
    <cellStyle name="Normal 8 3 2 2 5 2 2 2 5" xfId="21841"/>
    <cellStyle name="Normal 8 3 2 2 5 2 2 2 6" xfId="23198"/>
    <cellStyle name="Normal 8 3 2 2 5 2 2 2 7" xfId="24514"/>
    <cellStyle name="Normal 8 3 2 2 5 2 2 2 8" xfId="25742"/>
    <cellStyle name="Normal 8 3 2 2 5 2 2 2 9" xfId="26774"/>
    <cellStyle name="Normal 8 3 2 2 5 2 3" xfId="16311"/>
    <cellStyle name="Normal 8 3 2 2 5 2 4" xfId="16277"/>
    <cellStyle name="Normal 8 3 2 2 5 2 5" xfId="18802"/>
    <cellStyle name="Normal 8 3 2 2 5 2 6" xfId="18766"/>
    <cellStyle name="Normal 8 3 2 2 5 2 7" xfId="21600"/>
    <cellStyle name="Normal 8 3 2 2 5 2 8" xfId="22479"/>
    <cellStyle name="Normal 8 3 2 2 5 2 9" xfId="18354"/>
    <cellStyle name="Normal 8 3 2 2 5 3" xfId="13205"/>
    <cellStyle name="Normal 8 3 2 2 5 3 10" xfId="27209"/>
    <cellStyle name="Normal 8 3 2 2 5 3 2" xfId="17237"/>
    <cellStyle name="Normal 8 3 2 2 5 3 3" xfId="18584"/>
    <cellStyle name="Normal 8 3 2 2 5 3 4" xfId="19917"/>
    <cellStyle name="Normal 8 3 2 2 5 3 5" xfId="21268"/>
    <cellStyle name="Normal 8 3 2 2 5 3 6" xfId="22625"/>
    <cellStyle name="Normal 8 3 2 2 5 3 7" xfId="23959"/>
    <cellStyle name="Normal 8 3 2 2 5 3 8" xfId="25218"/>
    <cellStyle name="Normal 8 3 2 2 5 3 9" xfId="26335"/>
    <cellStyle name="Normal 8 3 2 2 6" xfId="14154"/>
    <cellStyle name="Normal 8 3 2 2 6 10" xfId="8301"/>
    <cellStyle name="Normal 8 3 2 2 6 11" xfId="7768"/>
    <cellStyle name="Normal 8 3 2 2 6 12" xfId="7243"/>
    <cellStyle name="Normal 8 3 2 2 6 13" xfId="6718"/>
    <cellStyle name="Normal 8 3 2 2 6 14" xfId="6198"/>
    <cellStyle name="Normal 8 3 2 2 6 15" xfId="5683"/>
    <cellStyle name="Normal 8 3 2 2 6 16" xfId="5178"/>
    <cellStyle name="Normal 8 3 2 2 6 17" xfId="4678"/>
    <cellStyle name="Normal 8 3 2 2 6 18" xfId="4175"/>
    <cellStyle name="Normal 8 3 2 2 6 19" xfId="3695"/>
    <cellStyle name="Normal 8 3 2 2 6 2" xfId="14491"/>
    <cellStyle name="Normal 8 3 2 2 6 20" xfId="3212"/>
    <cellStyle name="Normal 8 3 2 2 6 21" xfId="2742"/>
    <cellStyle name="Normal 8 3 2 2 6 22" xfId="1022"/>
    <cellStyle name="Normal 8 3 2 2 6 23" xfId="11658"/>
    <cellStyle name="Normal 8 3 2 2 6 24" xfId="944"/>
    <cellStyle name="Normal 8 3 2 2 6 25" xfId="1193"/>
    <cellStyle name="Normal 8 3 2 2 6 26" xfId="16118"/>
    <cellStyle name="Normal 8 3 2 2 6 27" xfId="16294"/>
    <cellStyle name="Normal 8 3 2 2 6 28" xfId="18571"/>
    <cellStyle name="Normal 8 3 2 2 6 29" xfId="20630"/>
    <cellStyle name="Normal 8 3 2 2 6 3" xfId="11597"/>
    <cellStyle name="Normal 8 3 2 2 6 30" xfId="20236"/>
    <cellStyle name="Normal 8 3 2 2 6 31" xfId="20949"/>
    <cellStyle name="Normal 8 3 2 2 6 32" xfId="24502"/>
    <cellStyle name="Normal 8 3 2 2 6 33" xfId="25206"/>
    <cellStyle name="Normal 8 3 2 2 6 34" xfId="25618"/>
    <cellStyle name="Normal 8 3 2 2 6 4" xfId="9827"/>
    <cellStyle name="Normal 8 3 2 2 6 5" xfId="10713"/>
    <cellStyle name="Normal 8 3 2 2 6 6" xfId="9708"/>
    <cellStyle name="Normal 8 3 2 2 6 7" xfId="10055"/>
    <cellStyle name="Normal 8 3 2 2 6 8" xfId="9361"/>
    <cellStyle name="Normal 8 3 2 2 6 9" xfId="8831"/>
    <cellStyle name="Normal 8 3 2 2 7" xfId="14355"/>
    <cellStyle name="Normal 8 3 2 2 7 10" xfId="25664"/>
    <cellStyle name="Normal 8 3 2 2 7 2" xfId="16252"/>
    <cellStyle name="Normal 8 3 2 2 7 3" xfId="17729"/>
    <cellStyle name="Normal 8 3 2 2 7 4" xfId="17219"/>
    <cellStyle name="Normal 8 3 2 2 7 5" xfId="17241"/>
    <cellStyle name="Normal 8 3 2 2 7 6" xfId="20759"/>
    <cellStyle name="Normal 8 3 2 2 7 7" xfId="22467"/>
    <cellStyle name="Normal 8 3 2 2 7 8" xfId="23862"/>
    <cellStyle name="Normal 8 3 2 2 7 9" xfId="22833"/>
    <cellStyle name="Normal 8 3 2 2 8" xfId="13987"/>
    <cellStyle name="Normal 8 3 2 2 8 10" xfId="25255"/>
    <cellStyle name="Normal 8 3 2 2 8 2" xfId="16570"/>
    <cellStyle name="Normal 8 3 2 2 8 3" xfId="15420"/>
    <cellStyle name="Normal 8 3 2 2 8 4" xfId="17689"/>
    <cellStyle name="Normal 8 3 2 2 8 5" xfId="19218"/>
    <cellStyle name="Normal 8 3 2 2 8 6" xfId="20929"/>
    <cellStyle name="Normal 8 3 2 2 8 7" xfId="22356"/>
    <cellStyle name="Normal 8 3 2 2 8 8" xfId="23308"/>
    <cellStyle name="Normal 8 3 2 2 8 9" xfId="23824"/>
    <cellStyle name="Normal 8 3 2 2 9" xfId="13389"/>
    <cellStyle name="Normal 8 3 2 2 9 2" xfId="12940"/>
    <cellStyle name="Normal 8 3 2 2 9 2 10" xfId="27313"/>
    <cellStyle name="Normal 8 3 2 2 9 2 2" xfId="17497"/>
    <cellStyle name="Normal 8 3 2 2 9 2 3" xfId="18844"/>
    <cellStyle name="Normal 8 3 2 2 9 2 4" xfId="20171"/>
    <cellStyle name="Normal 8 3 2 2 9 2 5" xfId="21525"/>
    <cellStyle name="Normal 8 3 2 2 9 2 6" xfId="22880"/>
    <cellStyle name="Normal 8 3 2 2 9 2 7" xfId="24204"/>
    <cellStyle name="Normal 8 3 2 2 9 2 8" xfId="25453"/>
    <cellStyle name="Normal 8 3 2 2 9 2 9" xfId="26525"/>
    <cellStyle name="Normal 8 3 2 20" xfId="6390"/>
    <cellStyle name="Normal 8 3 2 21" xfId="5873"/>
    <cellStyle name="Normal 8 3 2 22" xfId="5365"/>
    <cellStyle name="Normal 8 3 2 23" xfId="4859"/>
    <cellStyle name="Normal 8 3 2 24" xfId="4360"/>
    <cellStyle name="Normal 8 3 2 25" xfId="3872"/>
    <cellStyle name="Normal 8 3 2 26" xfId="3389"/>
    <cellStyle name="Normal 8 3 2 27" xfId="2916"/>
    <cellStyle name="Normal 8 3 2 28" xfId="2457"/>
    <cellStyle name="Normal 8 3 2 29" xfId="2012"/>
    <cellStyle name="Normal 8 3 2 3" xfId="11860"/>
    <cellStyle name="Normal 8 3 2 3 10" xfId="11419"/>
    <cellStyle name="Normal 8 3 2 3 11" xfId="9478"/>
    <cellStyle name="Normal 8 3 2 3 12" xfId="8944"/>
    <cellStyle name="Normal 8 3 2 3 13" xfId="8416"/>
    <cellStyle name="Normal 8 3 2 3 14" xfId="7879"/>
    <cellStyle name="Normal 8 3 2 3 15" xfId="7355"/>
    <cellStyle name="Normal 8 3 2 3 16" xfId="6831"/>
    <cellStyle name="Normal 8 3 2 3 17" xfId="6310"/>
    <cellStyle name="Normal 8 3 2 3 18" xfId="5793"/>
    <cellStyle name="Normal 8 3 2 3 19" xfId="5287"/>
    <cellStyle name="Normal 8 3 2 3 2" xfId="14861"/>
    <cellStyle name="Normal 8 3 2 3 2 10" xfId="8633"/>
    <cellStyle name="Normal 8 3 2 3 2 11" xfId="8100"/>
    <cellStyle name="Normal 8 3 2 3 2 12" xfId="7571"/>
    <cellStyle name="Normal 8 3 2 3 2 13" xfId="7045"/>
    <cellStyle name="Normal 8 3 2 3 2 14" xfId="6522"/>
    <cellStyle name="Normal 8 3 2 3 2 15" xfId="6005"/>
    <cellStyle name="Normal 8 3 2 3 2 16" xfId="5493"/>
    <cellStyle name="Normal 8 3 2 3 2 17" xfId="4988"/>
    <cellStyle name="Normal 8 3 2 3 2 18" xfId="4490"/>
    <cellStyle name="Normal 8 3 2 3 2 19" xfId="3990"/>
    <cellStyle name="Normal 8 3 2 3 2 2" xfId="14798"/>
    <cellStyle name="Normal 8 3 2 3 2 2 10" xfId="7255"/>
    <cellStyle name="Normal 8 3 2 3 2 2 11" xfId="6730"/>
    <cellStyle name="Normal 8 3 2 3 2 2 12" xfId="6210"/>
    <cellStyle name="Normal 8 3 2 3 2 2 13" xfId="5695"/>
    <cellStyle name="Normal 8 3 2 3 2 2 14" xfId="5190"/>
    <cellStyle name="Normal 8 3 2 3 2 2 15" xfId="4689"/>
    <cellStyle name="Normal 8 3 2 3 2 2 16" xfId="4187"/>
    <cellStyle name="Normal 8 3 2 3 2 2 17" xfId="3706"/>
    <cellStyle name="Normal 8 3 2 3 2 2 18" xfId="3221"/>
    <cellStyle name="Normal 8 3 2 3 2 2 19" xfId="2752"/>
    <cellStyle name="Normal 8 3 2 3 2 2 2" xfId="14237"/>
    <cellStyle name="Normal 8 3 2 3 2 2 2 10" xfId="8195"/>
    <cellStyle name="Normal 8 3 2 3 2 2 2 11" xfId="7666"/>
    <cellStyle name="Normal 8 3 2 3 2 2 2 12" xfId="7140"/>
    <cellStyle name="Normal 8 3 2 3 2 2 2 13" xfId="6617"/>
    <cellStyle name="Normal 8 3 2 3 2 2 2 14" xfId="6098"/>
    <cellStyle name="Normal 8 3 2 3 2 2 2 15" xfId="5587"/>
    <cellStyle name="Normal 8 3 2 3 2 2 2 16" xfId="5079"/>
    <cellStyle name="Normal 8 3 2 3 2 2 2 17" xfId="4580"/>
    <cellStyle name="Normal 8 3 2 3 2 2 2 18" xfId="4077"/>
    <cellStyle name="Normal 8 3 2 3 2 2 2 19" xfId="3600"/>
    <cellStyle name="Normal 8 3 2 3 2 2 2 2" xfId="14185"/>
    <cellStyle name="Normal 8 3 2 3 2 2 2 2 10" xfId="6128"/>
    <cellStyle name="Normal 8 3 2 3 2 2 2 2 11" xfId="5616"/>
    <cellStyle name="Normal 8 3 2 3 2 2 2 2 12" xfId="5109"/>
    <cellStyle name="Normal 8 3 2 3 2 2 2 2 13" xfId="4609"/>
    <cellStyle name="Normal 8 3 2 3 2 2 2 2 14" xfId="4108"/>
    <cellStyle name="Normal 8 3 2 3 2 2 2 2 15" xfId="3629"/>
    <cellStyle name="Normal 8 3 2 3 2 2 2 2 16" xfId="3148"/>
    <cellStyle name="Normal 8 3 2 3 2 2 2 2 17" xfId="2676"/>
    <cellStyle name="Normal 8 3 2 3 2 2 2 2 18" xfId="2228"/>
    <cellStyle name="Normal 8 3 2 3 2 2 2 2 19" xfId="1803"/>
    <cellStyle name="Normal 8 3 2 3 2 2 2 2 2" xfId="12567"/>
    <cellStyle name="Normal 8 3 2 3 2 2 2 2 2 10" xfId="6095"/>
    <cellStyle name="Normal 8 3 2 3 2 2 2 2 2 11" xfId="5584"/>
    <cellStyle name="Normal 8 3 2 3 2 2 2 2 2 12" xfId="5076"/>
    <cellStyle name="Normal 8 3 2 3 2 2 2 2 2 13" xfId="4578"/>
    <cellStyle name="Normal 8 3 2 3 2 2 2 2 2 14" xfId="4074"/>
    <cellStyle name="Normal 8 3 2 3 2 2 2 2 2 15" xfId="3597"/>
    <cellStyle name="Normal 8 3 2 3 2 2 2 2 2 16" xfId="3117"/>
    <cellStyle name="Normal 8 3 2 3 2 2 2 2 2 17" xfId="2643"/>
    <cellStyle name="Normal 8 3 2 3 2 2 2 2 2 18" xfId="2197"/>
    <cellStyle name="Normal 8 3 2 3 2 2 2 2 2 19" xfId="1774"/>
    <cellStyle name="Normal 8 3 2 3 2 2 2 2 2 2" xfId="12533"/>
    <cellStyle name="Normal 8 3 2 3 2 2 2 2 2 20" xfId="1382"/>
    <cellStyle name="Normal 8 3 2 3 2 2 2 2 2 21" xfId="1005"/>
    <cellStyle name="Normal 8 3 2 3 2 2 2 2 2 22" xfId="686"/>
    <cellStyle name="Normal 8 3 2 3 2 2 2 2 2 23" xfId="409"/>
    <cellStyle name="Normal 8 3 2 3 2 2 2 2 2 24" xfId="209"/>
    <cellStyle name="Normal 8 3 2 3 2 2 2 2 2 25" xfId="80"/>
    <cellStyle name="Normal 8 3 2 3 2 2 2 2 2 26" xfId="17898"/>
    <cellStyle name="Normal 8 3 2 3 2 2 2 2 2 27" xfId="19239"/>
    <cellStyle name="Normal 8 3 2 3 2 2 2 2 2 28" xfId="20561"/>
    <cellStyle name="Normal 8 3 2 3 2 2 2 2 2 29" xfId="21917"/>
    <cellStyle name="Normal 8 3 2 3 2 2 2 2 2 3" xfId="9804"/>
    <cellStyle name="Normal 8 3 2 3 2 2 2 2 2 30" xfId="23273"/>
    <cellStyle name="Normal 8 3 2 3 2 2 2 2 2 31" xfId="24589"/>
    <cellStyle name="Normal 8 3 2 3 2 2 2 2 2 32" xfId="25813"/>
    <cellStyle name="Normal 8 3 2 3 2 2 2 2 2 33" xfId="26834"/>
    <cellStyle name="Normal 8 3 2 3 2 2 2 2 2 34" xfId="27510"/>
    <cellStyle name="Normal 8 3 2 3 2 2 2 2 2 4" xfId="9256"/>
    <cellStyle name="Normal 8 3 2 3 2 2 2 2 2 5" xfId="8725"/>
    <cellStyle name="Normal 8 3 2 3 2 2 2 2 2 6" xfId="8192"/>
    <cellStyle name="Normal 8 3 2 3 2 2 2 2 2 7" xfId="7663"/>
    <cellStyle name="Normal 8 3 2 3 2 2 2 2 2 8" xfId="7137"/>
    <cellStyle name="Normal 8 3 2 3 2 2 2 2 2 9" xfId="6614"/>
    <cellStyle name="Normal 8 3 2 3 2 2 2 2 20" xfId="1407"/>
    <cellStyle name="Normal 8 3 2 3 2 2 2 2 21" xfId="1030"/>
    <cellStyle name="Normal 8 3 2 3 2 2 2 2 22" xfId="711"/>
    <cellStyle name="Normal 8 3 2 3 2 2 2 2 23" xfId="431"/>
    <cellStyle name="Normal 8 3 2 3 2 2 2 2 24" xfId="225"/>
    <cellStyle name="Normal 8 3 2 3 2 2 2 2 25" xfId="92"/>
    <cellStyle name="Normal 8 3 2 3 2 2 2 2 26" xfId="17864"/>
    <cellStyle name="Normal 8 3 2 3 2 2 2 2 27" xfId="19206"/>
    <cellStyle name="Normal 8 3 2 3 2 2 2 2 28" xfId="20528"/>
    <cellStyle name="Normal 8 3 2 3 2 2 2 2 29" xfId="21884"/>
    <cellStyle name="Normal 8 3 2 3 2 2 2 2 3" xfId="9838"/>
    <cellStyle name="Normal 8 3 2 3 2 2 2 2 30" xfId="23241"/>
    <cellStyle name="Normal 8 3 2 3 2 2 2 2 31" xfId="24557"/>
    <cellStyle name="Normal 8 3 2 3 2 2 2 2 32" xfId="25784"/>
    <cellStyle name="Normal 8 3 2 3 2 2 2 2 33" xfId="26808"/>
    <cellStyle name="Normal 8 3 2 3 2 2 2 2 34" xfId="27494"/>
    <cellStyle name="Normal 8 3 2 3 2 2 2 2 4" xfId="9289"/>
    <cellStyle name="Normal 8 3 2 3 2 2 2 2 5" xfId="8759"/>
    <cellStyle name="Normal 8 3 2 3 2 2 2 2 6" xfId="8225"/>
    <cellStyle name="Normal 8 3 2 3 2 2 2 2 7" xfId="7697"/>
    <cellStyle name="Normal 8 3 2 3 2 2 2 2 8" xfId="7171"/>
    <cellStyle name="Normal 8 3 2 3 2 2 2 2 9" xfId="6647"/>
    <cellStyle name="Normal 8 3 2 3 2 2 2 20" xfId="3119"/>
    <cellStyle name="Normal 8 3 2 3 2 2 2 21" xfId="2646"/>
    <cellStyle name="Normal 8 3 2 3 2 2 2 22" xfId="1234"/>
    <cellStyle name="Normal 8 3 2 3 2 2 2 23" xfId="3586"/>
    <cellStyle name="Normal 8 3 2 3 2 2 2 24" xfId="1688"/>
    <cellStyle name="Normal 8 3 2 3 2 2 2 25" xfId="1031"/>
    <cellStyle name="Normal 8 3 2 3 2 2 2 26" xfId="16414"/>
    <cellStyle name="Normal 8 3 2 3 2 2 2 27" xfId="17847"/>
    <cellStyle name="Normal 8 3 2 3 2 2 2 28" xfId="15456"/>
    <cellStyle name="Normal 8 3 2 3 2 2 2 29" xfId="15772"/>
    <cellStyle name="Normal 8 3 2 3 2 2 2 3" xfId="11287"/>
    <cellStyle name="Normal 8 3 2 3 2 2 2 30" xfId="21419"/>
    <cellStyle name="Normal 8 3 2 3 2 2 2 31" xfId="22931"/>
    <cellStyle name="Normal 8 3 2 3 2 2 2 32" xfId="23987"/>
    <cellStyle name="Normal 8 3 2 3 2 2 2 33" xfId="21626"/>
    <cellStyle name="Normal 8 3 2 3 2 2 2 34" xfId="24947"/>
    <cellStyle name="Normal 8 3 2 3 2 2 2 4" xfId="10122"/>
    <cellStyle name="Normal 8 3 2 3 2 2 2 5" xfId="10682"/>
    <cellStyle name="Normal 8 3 2 3 2 2 2 6" xfId="10770"/>
    <cellStyle name="Normal 8 3 2 3 2 2 2 7" xfId="9840"/>
    <cellStyle name="Normal 8 3 2 3 2 2 2 8" xfId="9259"/>
    <cellStyle name="Normal 8 3 2 3 2 2 2 9" xfId="8728"/>
    <cellStyle name="Normal 8 3 2 3 2 2 20" xfId="2302"/>
    <cellStyle name="Normal 8 3 2 3 2 2 21" xfId="1869"/>
    <cellStyle name="Normal 8 3 2 3 2 2 22" xfId="1468"/>
    <cellStyle name="Normal 8 3 2 3 2 2 23" xfId="1091"/>
    <cellStyle name="Normal 8 3 2 3 2 2 24" xfId="763"/>
    <cellStyle name="Normal 8 3 2 3 2 2 25" xfId="473"/>
    <cellStyle name="Normal 8 3 2 3 2 2 26" xfId="256"/>
    <cellStyle name="Normal 8 3 2 3 2 2 27" xfId="16367"/>
    <cellStyle name="Normal 8 3 2 3 2 2 28" xfId="17399"/>
    <cellStyle name="Normal 8 3 2 3 2 2 29" xfId="18174"/>
    <cellStyle name="Normal 8 3 2 3 2 2 3" xfId="13122"/>
    <cellStyle name="Normal 8 3 2 3 2 2 30" xfId="18895"/>
    <cellStyle name="Normal 8 3 2 3 2 2 31" xfId="20397"/>
    <cellStyle name="Normal 8 3 2 3 2 2 32" xfId="19875"/>
    <cellStyle name="Normal 8 3 2 3 2 2 33" xfId="23464"/>
    <cellStyle name="Normal 8 3 2 3 2 2 34" xfId="24848"/>
    <cellStyle name="Normal 8 3 2 3 2 2 35" xfId="26296"/>
    <cellStyle name="Normal 8 3 2 3 2 2 4" xfId="11335"/>
    <cellStyle name="Normal 8 3 2 3 2 2 5" xfId="9922"/>
    <cellStyle name="Normal 8 3 2 3 2 2 6" xfId="9373"/>
    <cellStyle name="Normal 8 3 2 3 2 2 7" xfId="8843"/>
    <cellStyle name="Normal 8 3 2 3 2 2 8" xfId="8313"/>
    <cellStyle name="Normal 8 3 2 3 2 2 9" xfId="7780"/>
    <cellStyle name="Normal 8 3 2 3 2 20" xfId="3511"/>
    <cellStyle name="Normal 8 3 2 3 2 21" xfId="3031"/>
    <cellStyle name="Normal 8 3 2 3 2 22" xfId="2564"/>
    <cellStyle name="Normal 8 3 2 3 2 23" xfId="2117"/>
    <cellStyle name="Normal 8 3 2 3 2 24" xfId="1698"/>
    <cellStyle name="Normal 8 3 2 3 2 25" xfId="1310"/>
    <cellStyle name="Normal 8 3 2 3 2 26" xfId="3468"/>
    <cellStyle name="Normal 8 3 2 3 2 27" xfId="619"/>
    <cellStyle name="Normal 8 3 2 3 2 28" xfId="357"/>
    <cellStyle name="Normal 8 3 2 3 2 29" xfId="164"/>
    <cellStyle name="Normal 8 3 2 3 2 3" xfId="13954"/>
    <cellStyle name="Normal 8 3 2 3 2 30" xfId="15819"/>
    <cellStyle name="Normal 8 3 2 3 2 31" xfId="15711"/>
    <cellStyle name="Normal 8 3 2 3 2 32" xfId="16493"/>
    <cellStyle name="Normal 8 3 2 3 2 33" xfId="17041"/>
    <cellStyle name="Normal 8 3 2 3 2 34" xfId="20163"/>
    <cellStyle name="Normal 8 3 2 3 2 35" xfId="22657"/>
    <cellStyle name="Normal 8 3 2 3 2 36" xfId="21295"/>
    <cellStyle name="Normal 8 3 2 3 2 37" xfId="20767"/>
    <cellStyle name="Normal 8 3 2 3 2 38" xfId="25886"/>
    <cellStyle name="Normal 8 3 2 3 2 4" xfId="13781"/>
    <cellStyle name="Normal 8 3 2 3 2 5" xfId="13652"/>
    <cellStyle name="Normal 8 3 2 3 2 6" xfId="13157"/>
    <cellStyle name="Normal 8 3 2 3 2 6 10" xfId="26370"/>
    <cellStyle name="Normal 8 3 2 3 2 6 11" xfId="27229"/>
    <cellStyle name="Normal 8 3 2 3 2 6 2" xfId="12858"/>
    <cellStyle name="Normal 8 3 2 3 2 6 3" xfId="17285"/>
    <cellStyle name="Normal 8 3 2 3 2 6 4" xfId="18632"/>
    <cellStyle name="Normal 8 3 2 3 2 6 5" xfId="19963"/>
    <cellStyle name="Normal 8 3 2 3 2 6 6" xfId="21314"/>
    <cellStyle name="Normal 8 3 2 3 2 6 7" xfId="22671"/>
    <cellStyle name="Normal 8 3 2 3 2 6 8" xfId="24003"/>
    <cellStyle name="Normal 8 3 2 3 2 6 9" xfId="25263"/>
    <cellStyle name="Normal 8 3 2 3 2 7" xfId="11905"/>
    <cellStyle name="Normal 8 3 2 3 2 8" xfId="10791"/>
    <cellStyle name="Normal 8 3 2 3 2 9" xfId="9163"/>
    <cellStyle name="Normal 8 3 2 3 20" xfId="4785"/>
    <cellStyle name="Normal 8 3 2 3 21" xfId="4283"/>
    <cellStyle name="Normal 8 3 2 3 22" xfId="3802"/>
    <cellStyle name="Normal 8 3 2 3 23" xfId="3315"/>
    <cellStyle name="Normal 8 3 2 3 24" xfId="2848"/>
    <cellStyle name="Normal 8 3 2 3 25" xfId="2389"/>
    <cellStyle name="Normal 8 3 2 3 26" xfId="2833"/>
    <cellStyle name="Normal 8 3 2 3 27" xfId="4487"/>
    <cellStyle name="Normal 8 3 2 3 28" xfId="11901"/>
    <cellStyle name="Normal 8 3 2 3 29" xfId="827"/>
    <cellStyle name="Normal 8 3 2 3 3" xfId="14592"/>
    <cellStyle name="Normal 8 3 2 3 3 2" xfId="14024"/>
    <cellStyle name="Normal 8 3 2 3 3 2 10" xfId="25893"/>
    <cellStyle name="Normal 8 3 2 3 3 2 11" xfId="21273"/>
    <cellStyle name="Normal 8 3 2 3 3 2 2" xfId="12747"/>
    <cellStyle name="Normal 8 3 2 3 3 2 2 2" xfId="12470"/>
    <cellStyle name="Normal 8 3 2 3 3 2 2 2 10" xfId="27551"/>
    <cellStyle name="Normal 8 3 2 3 3 2 2 2 2" xfId="17959"/>
    <cellStyle name="Normal 8 3 2 3 3 2 2 2 3" xfId="19300"/>
    <cellStyle name="Normal 8 3 2 3 3 2 2 2 4" xfId="20620"/>
    <cellStyle name="Normal 8 3 2 3 3 2 2 2 5" xfId="21978"/>
    <cellStyle name="Normal 8 3 2 3 3 2 2 2 6" xfId="23333"/>
    <cellStyle name="Normal 8 3 2 3 3 2 2 2 7" xfId="24649"/>
    <cellStyle name="Normal 8 3 2 3 3 2 2 2 8" xfId="25869"/>
    <cellStyle name="Normal 8 3 2 3 3 2 2 2 9" xfId="26887"/>
    <cellStyle name="Normal 8 3 2 3 3 2 3" xfId="16544"/>
    <cellStyle name="Normal 8 3 2 3 3 2 4" xfId="17733"/>
    <cellStyle name="Normal 8 3 2 3 3 2 5" xfId="19328"/>
    <cellStyle name="Normal 8 3 2 3 3 2 6" xfId="18452"/>
    <cellStyle name="Normal 8 3 2 3 3 2 7" xfId="20497"/>
    <cellStyle name="Normal 8 3 2 3 3 2 8" xfId="20919"/>
    <cellStyle name="Normal 8 3 2 3 3 2 9" xfId="23636"/>
    <cellStyle name="Normal 8 3 2 3 3 3" xfId="13054"/>
    <cellStyle name="Normal 8 3 2 3 3 3 10" xfId="27264"/>
    <cellStyle name="Normal 8 3 2 3 3 3 2" xfId="17388"/>
    <cellStyle name="Normal 8 3 2 3 3 3 3" xfId="18733"/>
    <cellStyle name="Normal 8 3 2 3 3 3 4" xfId="20064"/>
    <cellStyle name="Normal 8 3 2 3 3 3 5" xfId="21416"/>
    <cellStyle name="Normal 8 3 2 3 3 3 6" xfId="22771"/>
    <cellStyle name="Normal 8 3 2 3 3 3 7" xfId="24101"/>
    <cellStyle name="Normal 8 3 2 3 3 3 8" xfId="25352"/>
    <cellStyle name="Normal 8 3 2 3 3 3 9" xfId="26441"/>
    <cellStyle name="Normal 8 3 2 3 30" xfId="15758"/>
    <cellStyle name="Normal 8 3 2 3 31" xfId="17239"/>
    <cellStyle name="Normal 8 3 2 3 32" xfId="18423"/>
    <cellStyle name="Normal 8 3 2 3 33" xfId="19444"/>
    <cellStyle name="Normal 8 3 2 3 34" xfId="20666"/>
    <cellStyle name="Normal 8 3 2 3 35" xfId="22800"/>
    <cellStyle name="Normal 8 3 2 3 36" xfId="23375"/>
    <cellStyle name="Normal 8 3 2 3 37" xfId="25077"/>
    <cellStyle name="Normal 8 3 2 3 38" xfId="26636"/>
    <cellStyle name="Normal 8 3 2 3 4" xfId="13822"/>
    <cellStyle name="Normal 8 3 2 3 4 10" xfId="26962"/>
    <cellStyle name="Normal 8 3 2 3 4 2" xfId="16693"/>
    <cellStyle name="Normal 8 3 2 3 4 3" xfId="18045"/>
    <cellStyle name="Normal 8 3 2 3 4 4" xfId="19382"/>
    <cellStyle name="Normal 8 3 2 3 4 5" xfId="20737"/>
    <cellStyle name="Normal 8 3 2 3 4 6" xfId="22100"/>
    <cellStyle name="Normal 8 3 2 3 4 7" xfId="23451"/>
    <cellStyle name="Normal 8 3 2 3 4 8" xfId="24729"/>
    <cellStyle name="Normal 8 3 2 3 4 9" xfId="25931"/>
    <cellStyle name="Normal 8 3 2 3 5" xfId="13689"/>
    <cellStyle name="Normal 8 3 2 3 5 10" xfId="27005"/>
    <cellStyle name="Normal 8 3 2 3 5 2" xfId="16813"/>
    <cellStyle name="Normal 8 3 2 3 5 3" xfId="18161"/>
    <cellStyle name="Normal 8 3 2 3 5 4" xfId="19499"/>
    <cellStyle name="Normal 8 3 2 3 5 5" xfId="20854"/>
    <cellStyle name="Normal 8 3 2 3 5 6" xfId="22212"/>
    <cellStyle name="Normal 8 3 2 3 5 7" xfId="23564"/>
    <cellStyle name="Normal 8 3 2 3 5 8" xfId="24837"/>
    <cellStyle name="Normal 8 3 2 3 5 9" xfId="26015"/>
    <cellStyle name="Normal 8 3 2 3 6" xfId="13368"/>
    <cellStyle name="Normal 8 3 2 3 6 2" xfId="12892"/>
    <cellStyle name="Normal 8 3 2 3 6 2 10" xfId="27334"/>
    <cellStyle name="Normal 8 3 2 3 6 2 2" xfId="17545"/>
    <cellStyle name="Normal 8 3 2 3 6 2 3" xfId="18890"/>
    <cellStyle name="Normal 8 3 2 3 6 2 4" xfId="20217"/>
    <cellStyle name="Normal 8 3 2 3 6 2 5" xfId="21570"/>
    <cellStyle name="Normal 8 3 2 3 6 2 6" xfId="22927"/>
    <cellStyle name="Normal 8 3 2 3 6 2 7" xfId="24251"/>
    <cellStyle name="Normal 8 3 2 3 6 2 8" xfId="25496"/>
    <cellStyle name="Normal 8 3 2 3 6 2 9" xfId="26559"/>
    <cellStyle name="Normal 8 3 2 3 7" xfId="11978"/>
    <cellStyle name="Normal 8 3 2 3 8" xfId="10463"/>
    <cellStyle name="Normal 8 3 2 3 9" xfId="10474"/>
    <cellStyle name="Normal 8 3 2 30" xfId="1306"/>
    <cellStyle name="Normal 8 3 2 31" xfId="3152"/>
    <cellStyle name="Normal 8 3 2 32" xfId="869"/>
    <cellStyle name="Normal 8 3 2 33" xfId="567"/>
    <cellStyle name="Normal 8 3 2 34" xfId="15602"/>
    <cellStyle name="Normal 8 3 2 35" xfId="15712"/>
    <cellStyle name="Normal 8 3 2 36" xfId="15332"/>
    <cellStyle name="Normal 8 3 2 37" xfId="20295"/>
    <cellStyle name="Normal 8 3 2 38" xfId="21285"/>
    <cellStyle name="Normal 8 3 2 39" xfId="19774"/>
    <cellStyle name="Normal 8 3 2 4" xfId="15055"/>
    <cellStyle name="Normal 8 3 2 40" xfId="22411"/>
    <cellStyle name="Normal 8 3 2 41" xfId="21226"/>
    <cellStyle name="Normal 8 3 2 42" xfId="24925"/>
    <cellStyle name="Normal 8 3 2 5" xfId="14803"/>
    <cellStyle name="Normal 8 3 2 6" xfId="14632"/>
    <cellStyle name="Normal 8 3 2 6 10" xfId="24586"/>
    <cellStyle name="Normal 8 3 2 6 11" xfId="25291"/>
    <cellStyle name="Normal 8 3 2 6 12" xfId="26491"/>
    <cellStyle name="Normal 8 3 2 6 2" xfId="14351"/>
    <cellStyle name="Normal 8 3 2 6 2 2" xfId="12782"/>
    <cellStyle name="Normal 8 3 2 6 2 2 10" xfId="26638"/>
    <cellStyle name="Normal 8 3 2 6 2 2 11" xfId="27379"/>
    <cellStyle name="Normal 8 3 2 6 2 2 2" xfId="12637"/>
    <cellStyle name="Normal 8 3 2 6 2 2 3" xfId="17655"/>
    <cellStyle name="Normal 8 3 2 6 2 2 4" xfId="18997"/>
    <cellStyle name="Normal 8 3 2 6 2 2 5" xfId="20322"/>
    <cellStyle name="Normal 8 3 2 6 2 2 6" xfId="21677"/>
    <cellStyle name="Normal 8 3 2 6 2 2 7" xfId="23034"/>
    <cellStyle name="Normal 8 3 2 6 2 2 8" xfId="24356"/>
    <cellStyle name="Normal 8 3 2 6 2 2 9" xfId="25592"/>
    <cellStyle name="Normal 8 3 2 6 3" xfId="13232"/>
    <cellStyle name="Normal 8 3 2 6 4" xfId="15979"/>
    <cellStyle name="Normal 8 3 2 6 5" xfId="17870"/>
    <cellStyle name="Normal 8 3 2 6 6" xfId="18663"/>
    <cellStyle name="Normal 8 3 2 6 7" xfId="18349"/>
    <cellStyle name="Normal 8 3 2 6 8" xfId="18392"/>
    <cellStyle name="Normal 8 3 2 6 9" xfId="22634"/>
    <cellStyle name="Normal 8 3 2 7" xfId="11361"/>
    <cellStyle name="Normal 8 3 2 7 10" xfId="8532"/>
    <cellStyle name="Normal 8 3 2 7 11" xfId="7997"/>
    <cellStyle name="Normal 8 3 2 7 12" xfId="7472"/>
    <cellStyle name="Normal 8 3 2 7 13" xfId="6947"/>
    <cellStyle name="Normal 8 3 2 7 14" xfId="6423"/>
    <cellStyle name="Normal 8 3 2 7 15" xfId="5906"/>
    <cellStyle name="Normal 8 3 2 7 16" xfId="5396"/>
    <cellStyle name="Normal 8 3 2 7 17" xfId="4894"/>
    <cellStyle name="Normal 8 3 2 7 18" xfId="4394"/>
    <cellStyle name="Normal 8 3 2 7 19" xfId="3904"/>
    <cellStyle name="Normal 8 3 2 7 2" xfId="14452"/>
    <cellStyle name="Normal 8 3 2 7 20" xfId="3419"/>
    <cellStyle name="Normal 8 3 2 7 21" xfId="2948"/>
    <cellStyle name="Normal 8 3 2 7 22" xfId="1513"/>
    <cellStyle name="Normal 8 3 2 7 23" xfId="1330"/>
    <cellStyle name="Normal 8 3 2 7 24" xfId="4001"/>
    <cellStyle name="Normal 8 3 2 7 25" xfId="1419"/>
    <cellStyle name="Normal 8 3 2 7 26" xfId="16157"/>
    <cellStyle name="Normal 8 3 2 7 27" xfId="16562"/>
    <cellStyle name="Normal 8 3 2 7 28" xfId="18745"/>
    <cellStyle name="Normal 8 3 2 7 29" xfId="20155"/>
    <cellStyle name="Normal 8 3 2 7 3" xfId="11557"/>
    <cellStyle name="Normal 8 3 2 7 30" xfId="21221"/>
    <cellStyle name="Normal 8 3 2 7 31" xfId="19967"/>
    <cellStyle name="Normal 8 3 2 7 32" xfId="24661"/>
    <cellStyle name="Normal 8 3 2 7 33" xfId="25363"/>
    <cellStyle name="Normal 8 3 2 7 34" xfId="26373"/>
    <cellStyle name="Normal 8 3 2 7 4" xfId="11995"/>
    <cellStyle name="Normal 8 3 2 7 5" xfId="10511"/>
    <cellStyle name="Normal 8 3 2 7 6" xfId="11681"/>
    <cellStyle name="Normal 8 3 2 7 7" xfId="10574"/>
    <cellStyle name="Normal 8 3 2 7 8" xfId="9600"/>
    <cellStyle name="Normal 8 3 2 7 9" xfId="9063"/>
    <cellStyle name="Normal 8 3 2 8" xfId="14046"/>
    <cellStyle name="Normal 8 3 2 8 10" xfId="7439"/>
    <cellStyle name="Normal 8 3 2 8 11" xfId="6915"/>
    <cellStyle name="Normal 8 3 2 8 12" xfId="6392"/>
    <cellStyle name="Normal 8 3 2 8 13" xfId="5875"/>
    <cellStyle name="Normal 8 3 2 8 14" xfId="5367"/>
    <cellStyle name="Normal 8 3 2 8 15" xfId="4861"/>
    <cellStyle name="Normal 8 3 2 8 16" xfId="4362"/>
    <cellStyle name="Normal 8 3 2 8 17" xfId="3874"/>
    <cellStyle name="Normal 8 3 2 8 18" xfId="3391"/>
    <cellStyle name="Normal 8 3 2 8 19" xfId="2918"/>
    <cellStyle name="Normal 8 3 2 8 2" xfId="14377"/>
    <cellStyle name="Normal 8 3 2 8 20" xfId="2459"/>
    <cellStyle name="Normal 8 3 2 8 21" xfId="2014"/>
    <cellStyle name="Normal 8 3 2 8 22" xfId="5767"/>
    <cellStyle name="Normal 8 3 2 8 23" xfId="2665"/>
    <cellStyle name="Normal 8 3 2 8 24" xfId="871"/>
    <cellStyle name="Normal 8 3 2 8 25" xfId="569"/>
    <cellStyle name="Normal 8 3 2 8 26" xfId="16231"/>
    <cellStyle name="Normal 8 3 2 8 27" xfId="16578"/>
    <cellStyle name="Normal 8 3 2 8 28" xfId="18751"/>
    <cellStyle name="Normal 8 3 2 8 29" xfId="20023"/>
    <cellStyle name="Normal 8 3 2 8 3" xfId="11479"/>
    <cellStyle name="Normal 8 3 2 8 30" xfId="21049"/>
    <cellStyle name="Normal 8 3 2 8 31" xfId="22454"/>
    <cellStyle name="Normal 8 3 2 8 32" xfId="24666"/>
    <cellStyle name="Normal 8 3 2 8 33" xfId="25368"/>
    <cellStyle name="Normal 8 3 2 8 34" xfId="22947"/>
    <cellStyle name="Normal 8 3 2 8 4" xfId="10865"/>
    <cellStyle name="Normal 8 3 2 8 5" xfId="10403"/>
    <cellStyle name="Normal 8 3 2 8 6" xfId="9566"/>
    <cellStyle name="Normal 8 3 2 8 7" xfId="9030"/>
    <cellStyle name="Normal 8 3 2 8 8" xfId="8499"/>
    <cellStyle name="Normal 8 3 2 8 9" xfId="7963"/>
    <cellStyle name="Normal 8 3 2 9" xfId="14424"/>
    <cellStyle name="Normal 8 3 20" xfId="5510"/>
    <cellStyle name="Normal 8 3 21" xfId="5003"/>
    <cellStyle name="Normal 8 3 22" xfId="4504"/>
    <cellStyle name="Normal 8 3 23" xfId="4004"/>
    <cellStyle name="Normal 8 3 24" xfId="3526"/>
    <cellStyle name="Normal 8 3 25" xfId="3048"/>
    <cellStyle name="Normal 8 3 26" xfId="2577"/>
    <cellStyle name="Normal 8 3 27" xfId="2131"/>
    <cellStyle name="Normal 8 3 28" xfId="1711"/>
    <cellStyle name="Normal 8 3 29" xfId="1324"/>
    <cellStyle name="Normal 8 3 3" xfId="13528"/>
    <cellStyle name="Normal 8 3 3 10" xfId="12082"/>
    <cellStyle name="Normal 8 3 3 11" xfId="11154"/>
    <cellStyle name="Normal 8 3 3 12" xfId="12183"/>
    <cellStyle name="Normal 8 3 3 13" xfId="11184"/>
    <cellStyle name="Normal 8 3 3 14" xfId="9519"/>
    <cellStyle name="Normal 8 3 3 15" xfId="8983"/>
    <cellStyle name="Normal 8 3 3 16" xfId="8454"/>
    <cellStyle name="Normal 8 3 3 17" xfId="7917"/>
    <cellStyle name="Normal 8 3 3 18" xfId="7394"/>
    <cellStyle name="Normal 8 3 3 19" xfId="6870"/>
    <cellStyle name="Normal 8 3 3 2" xfId="9636"/>
    <cellStyle name="Normal 8 3 3 2 10" xfId="9873"/>
    <cellStyle name="Normal 8 3 3 2 11" xfId="10707"/>
    <cellStyle name="Normal 8 3 3 2 12" xfId="9870"/>
    <cellStyle name="Normal 8 3 3 2 13" xfId="10779"/>
    <cellStyle name="Normal 8 3 3 2 14" xfId="11158"/>
    <cellStyle name="Normal 8 3 3 2 15" xfId="9473"/>
    <cellStyle name="Normal 8 3 3 2 16" xfId="8939"/>
    <cellStyle name="Normal 8 3 3 2 17" xfId="8411"/>
    <cellStyle name="Normal 8 3 3 2 18" xfId="7874"/>
    <cellStyle name="Normal 8 3 3 2 19" xfId="7350"/>
    <cellStyle name="Normal 8 3 3 2 2" xfId="14891"/>
    <cellStyle name="Normal 8 3 3 2 2 10" xfId="10026"/>
    <cellStyle name="Normal 8 3 3 2 2 11" xfId="9191"/>
    <cellStyle name="Normal 8 3 3 2 2 12" xfId="8660"/>
    <cellStyle name="Normal 8 3 3 2 2 13" xfId="8128"/>
    <cellStyle name="Normal 8 3 3 2 2 14" xfId="7598"/>
    <cellStyle name="Normal 8 3 3 2 2 15" xfId="7072"/>
    <cellStyle name="Normal 8 3 3 2 2 16" xfId="6549"/>
    <cellStyle name="Normal 8 3 3 2 2 17" xfId="6031"/>
    <cellStyle name="Normal 8 3 3 2 2 18" xfId="5520"/>
    <cellStyle name="Normal 8 3 3 2 2 19" xfId="5012"/>
    <cellStyle name="Normal 8 3 3 2 2 2" xfId="14772"/>
    <cellStyle name="Normal 8 3 3 2 2 2 10" xfId="11008"/>
    <cellStyle name="Normal 8 3 3 2 2 2 11" xfId="12247"/>
    <cellStyle name="Normal 8 3 3 2 2 2 12" xfId="10285"/>
    <cellStyle name="Normal 8 3 3 2 2 2 13" xfId="10231"/>
    <cellStyle name="Normal 8 3 3 2 2 2 14" xfId="11850"/>
    <cellStyle name="Normal 8 3 3 2 2 2 15" xfId="11426"/>
    <cellStyle name="Normal 8 3 3 2 2 2 16" xfId="10303"/>
    <cellStyle name="Normal 8 3 3 2 2 2 17" xfId="11283"/>
    <cellStyle name="Normal 8 3 3 2 2 2 18" xfId="9856"/>
    <cellStyle name="Normal 8 3 3 2 2 2 19" xfId="10781"/>
    <cellStyle name="Normal 8 3 3 2 2 2 2" xfId="14260"/>
    <cellStyle name="Normal 8 3 3 2 2 2 2 10" xfId="8143"/>
    <cellStyle name="Normal 8 3 3 2 2 2 2 11" xfId="7613"/>
    <cellStyle name="Normal 8 3 3 2 2 2 2 12" xfId="7087"/>
    <cellStyle name="Normal 8 3 3 2 2 2 2 13" xfId="6564"/>
    <cellStyle name="Normal 8 3 3 2 2 2 2 14" xfId="6046"/>
    <cellStyle name="Normal 8 3 3 2 2 2 2 15" xfId="5535"/>
    <cellStyle name="Normal 8 3 3 2 2 2 2 16" xfId="5027"/>
    <cellStyle name="Normal 8 3 3 2 2 2 2 17" xfId="4529"/>
    <cellStyle name="Normal 8 3 3 2 2 2 2 18" xfId="4026"/>
    <cellStyle name="Normal 8 3 3 2 2 2 2 19" xfId="3549"/>
    <cellStyle name="Normal 8 3 3 2 2 2 2 2" xfId="14161"/>
    <cellStyle name="Normal 8 3 3 2 2 2 2 2 10" xfId="6146"/>
    <cellStyle name="Normal 8 3 3 2 2 2 2 2 11" xfId="5634"/>
    <cellStyle name="Normal 8 3 3 2 2 2 2 2 12" xfId="5127"/>
    <cellStyle name="Normal 8 3 3 2 2 2 2 2 13" xfId="4628"/>
    <cellStyle name="Normal 8 3 3 2 2 2 2 2 14" xfId="4127"/>
    <cellStyle name="Normal 8 3 3 2 2 2 2 2 15" xfId="3648"/>
    <cellStyle name="Normal 8 3 3 2 2 2 2 2 16" xfId="3167"/>
    <cellStyle name="Normal 8 3 3 2 2 2 2 2 17" xfId="2695"/>
    <cellStyle name="Normal 8 3 3 2 2 2 2 2 18" xfId="2244"/>
    <cellStyle name="Normal 8 3 3 2 2 2 2 2 19" xfId="1820"/>
    <cellStyle name="Normal 8 3 3 2 2 2 2 2 2" xfId="12587"/>
    <cellStyle name="Normal 8 3 3 2 2 2 2 2 2 10" xfId="6083"/>
    <cellStyle name="Normal 8 3 3 2 2 2 2 2 2 11" xfId="5572"/>
    <cellStyle name="Normal 8 3 3 2 2 2 2 2 2 12" xfId="5064"/>
    <cellStyle name="Normal 8 3 3 2 2 2 2 2 2 13" xfId="4566"/>
    <cellStyle name="Normal 8 3 3 2 2 2 2 2 2 14" xfId="4063"/>
    <cellStyle name="Normal 8 3 3 2 2 2 2 2 2 15" xfId="3584"/>
    <cellStyle name="Normal 8 3 3 2 2 2 2 2 2 16" xfId="3104"/>
    <cellStyle name="Normal 8 3 3 2 2 2 2 2 2 17" xfId="2631"/>
    <cellStyle name="Normal 8 3 3 2 2 2 2 2 2 18" xfId="2186"/>
    <cellStyle name="Normal 8 3 3 2 2 2 2 2 2 19" xfId="1761"/>
    <cellStyle name="Normal 8 3 3 2 2 2 2 2 2 2" xfId="12520"/>
    <cellStyle name="Normal 8 3 3 2 2 2 2 2 2 20" xfId="1370"/>
    <cellStyle name="Normal 8 3 3 2 2 2 2 2 2 21" xfId="993"/>
    <cellStyle name="Normal 8 3 3 2 2 2 2 2 2 22" xfId="676"/>
    <cellStyle name="Normal 8 3 3 2 2 2 2 2 2 23" xfId="399"/>
    <cellStyle name="Normal 8 3 3 2 2 2 2 2 2 24" xfId="199"/>
    <cellStyle name="Normal 8 3 3 2 2 2 2 2 2 25" xfId="71"/>
    <cellStyle name="Normal 8 3 3 2 2 2 2 2 2 26" xfId="17911"/>
    <cellStyle name="Normal 8 3 3 2 2 2 2 2 2 27" xfId="19252"/>
    <cellStyle name="Normal 8 3 3 2 2 2 2 2 2 28" xfId="20574"/>
    <cellStyle name="Normal 8 3 3 2 2 2 2 2 2 29" xfId="21930"/>
    <cellStyle name="Normal 8 3 3 2 2 2 2 2 2 3" xfId="9791"/>
    <cellStyle name="Normal 8 3 3 2 2 2 2 2 2 30" xfId="23286"/>
    <cellStyle name="Normal 8 3 3 2 2 2 2 2 2 31" xfId="24602"/>
    <cellStyle name="Normal 8 3 3 2 2 2 2 2 2 32" xfId="25825"/>
    <cellStyle name="Normal 8 3 3 2 2 2 2 2 2 33" xfId="26847"/>
    <cellStyle name="Normal 8 3 3 2 2 2 2 2 2 34" xfId="27520"/>
    <cellStyle name="Normal 8 3 3 2 2 2 2 2 2 4" xfId="9243"/>
    <cellStyle name="Normal 8 3 3 2 2 2 2 2 2 5" xfId="8712"/>
    <cellStyle name="Normal 8 3 3 2 2 2 2 2 2 6" xfId="8180"/>
    <cellStyle name="Normal 8 3 3 2 2 2 2 2 2 7" xfId="7650"/>
    <cellStyle name="Normal 8 3 3 2 2 2 2 2 2 8" xfId="7124"/>
    <cellStyle name="Normal 8 3 3 2 2 2 2 2 2 9" xfId="6601"/>
    <cellStyle name="Normal 8 3 3 2 2 2 2 2 20" xfId="1423"/>
    <cellStyle name="Normal 8 3 3 2 2 2 2 2 21" xfId="1047"/>
    <cellStyle name="Normal 8 3 3 2 2 2 2 2 22" xfId="725"/>
    <cellStyle name="Normal 8 3 3 2 2 2 2 2 23" xfId="443"/>
    <cellStyle name="Normal 8 3 3 2 2 2 2 2 24" xfId="237"/>
    <cellStyle name="Normal 8 3 3 2 2 2 2 2 25" xfId="98"/>
    <cellStyle name="Normal 8 3 3 2 2 2 2 2 26" xfId="17844"/>
    <cellStyle name="Normal 8 3 3 2 2 2 2 2 27" xfId="19186"/>
    <cellStyle name="Normal 8 3 3 2 2 2 2 2 28" xfId="20508"/>
    <cellStyle name="Normal 8 3 3 2 2 2 2 2 29" xfId="21864"/>
    <cellStyle name="Normal 8 3 3 2 2 2 2 2 3" xfId="9859"/>
    <cellStyle name="Normal 8 3 3 2 2 2 2 2 30" xfId="23222"/>
    <cellStyle name="Normal 8 3 3 2 2 2 2 2 31" xfId="24539"/>
    <cellStyle name="Normal 8 3 3 2 2 2 2 2 32" xfId="25766"/>
    <cellStyle name="Normal 8 3 3 2 2 2 2 2 33" xfId="26793"/>
    <cellStyle name="Normal 8 3 3 2 2 2 2 2 34" xfId="27481"/>
    <cellStyle name="Normal 8 3 3 2 2 2 2 2 4" xfId="9309"/>
    <cellStyle name="Normal 8 3 3 2 2 2 2 2 5" xfId="8779"/>
    <cellStyle name="Normal 8 3 3 2 2 2 2 2 6" xfId="8247"/>
    <cellStyle name="Normal 8 3 3 2 2 2 2 2 7" xfId="7717"/>
    <cellStyle name="Normal 8 3 3 2 2 2 2 2 8" xfId="7191"/>
    <cellStyle name="Normal 8 3 3 2 2 2 2 2 9" xfId="6667"/>
    <cellStyle name="Normal 8 3 3 2 2 2 2 20" xfId="3071"/>
    <cellStyle name="Normal 8 3 3 2 2 2 2 21" xfId="2597"/>
    <cellStyle name="Normal 8 3 3 2 2 2 2 22" xfId="4903"/>
    <cellStyle name="Normal 8 3 3 2 2 2 2 23" xfId="4446"/>
    <cellStyle name="Normal 8 3 3 2 2 2 2 24" xfId="4286"/>
    <cellStyle name="Normal 8 3 3 2 2 2 2 25" xfId="1161"/>
    <cellStyle name="Normal 8 3 3 2 2 2 2 26" xfId="16435"/>
    <cellStyle name="Normal 8 3 3 2 2 2 2 27" xfId="17528"/>
    <cellStyle name="Normal 8 3 3 2 2 2 2 28" xfId="18981"/>
    <cellStyle name="Normal 8 3 3 2 2 2 2 29" xfId="19795"/>
    <cellStyle name="Normal 8 3 3 2 2 2 2 3" xfId="11265"/>
    <cellStyle name="Normal 8 3 3 2 2 2 2 30" xfId="20908"/>
    <cellStyle name="Normal 8 3 3 2 2 2 2 31" xfId="23089"/>
    <cellStyle name="Normal 8 3 3 2 2 2 2 32" xfId="21403"/>
    <cellStyle name="Normal 8 3 3 2 2 2 2 33" xfId="25577"/>
    <cellStyle name="Normal 8 3 3 2 2 2 2 34" xfId="25996"/>
    <cellStyle name="Normal 8 3 3 2 2 2 2 4" xfId="11101"/>
    <cellStyle name="Normal 8 3 3 2 2 2 2 5" xfId="10648"/>
    <cellStyle name="Normal 8 3 3 2 2 2 2 6" xfId="12229"/>
    <cellStyle name="Normal 8 3 3 2 2 2 2 7" xfId="10009"/>
    <cellStyle name="Normal 8 3 3 2 2 2 2 8" xfId="9206"/>
    <cellStyle name="Normal 8 3 3 2 2 2 2 9" xfId="8675"/>
    <cellStyle name="Normal 8 3 3 2 2 2 20" xfId="9742"/>
    <cellStyle name="Normal 8 3 3 2 2 2 21" xfId="12325"/>
    <cellStyle name="Normal 8 3 3 2 2 2 22" xfId="11087"/>
    <cellStyle name="Normal 8 3 3 2 2 2 23" xfId="1669"/>
    <cellStyle name="Normal 8 3 3 2 2 2 24" xfId="3744"/>
    <cellStyle name="Normal 8 3 3 2 2 2 25" xfId="1611"/>
    <cellStyle name="Normal 8 3 3 2 2 2 26" xfId="1799"/>
    <cellStyle name="Normal 8 3 3 2 2 2 27" xfId="16347"/>
    <cellStyle name="Normal 8 3 3 2 2 2 28" xfId="16250"/>
    <cellStyle name="Normal 8 3 3 2 2 2 29" xfId="18553"/>
    <cellStyle name="Normal 8 3 3 2 2 2 3" xfId="13108"/>
    <cellStyle name="Normal 8 3 3 2 2 2 30" xfId="19453"/>
    <cellStyle name="Normal 8 3 3 2 2 2 31" xfId="18166"/>
    <cellStyle name="Normal 8 3 3 2 2 2 32" xfId="22037"/>
    <cellStyle name="Normal 8 3 3 2 2 2 33" xfId="24489"/>
    <cellStyle name="Normal 8 3 3 2 2 2 34" xfId="25193"/>
    <cellStyle name="Normal 8 3 3 2 2 2 35" xfId="25543"/>
    <cellStyle name="Normal 8 3 3 2 2 2 4" xfId="11356"/>
    <cellStyle name="Normal 8 3 3 2 2 2 5" xfId="12241"/>
    <cellStyle name="Normal 8 3 3 2 2 2 6" xfId="11003"/>
    <cellStyle name="Normal 8 3 3 2 2 2 7" xfId="10775"/>
    <cellStyle name="Normal 8 3 3 2 2 2 8" xfId="10858"/>
    <cellStyle name="Normal 8 3 3 2 2 2 9" xfId="10783"/>
    <cellStyle name="Normal 8 3 3 2 2 20" xfId="4514"/>
    <cellStyle name="Normal 8 3 3 2 2 21" xfId="4012"/>
    <cellStyle name="Normal 8 3 3 2 2 22" xfId="3535"/>
    <cellStyle name="Normal 8 3 3 2 2 23" xfId="3057"/>
    <cellStyle name="Normal 8 3 3 2 2 24" xfId="2586"/>
    <cellStyle name="Normal 8 3 3 2 2 25" xfId="2140"/>
    <cellStyle name="Normal 8 3 3 2 2 26" xfId="1435"/>
    <cellStyle name="Normal 8 3 3 2 2 27" xfId="3673"/>
    <cellStyle name="Normal 8 3 3 2 2 28" xfId="1175"/>
    <cellStyle name="Normal 8 3 3 2 2 29" xfId="637"/>
    <cellStyle name="Normal 8 3 3 2 2 3" xfId="13924"/>
    <cellStyle name="Normal 8 3 3 2 2 30" xfId="15845"/>
    <cellStyle name="Normal 8 3 3 2 2 31" xfId="17543"/>
    <cellStyle name="Normal 8 3 3 2 2 32" xfId="17316"/>
    <cellStyle name="Normal 8 3 3 2 2 33" xfId="16639"/>
    <cellStyle name="Normal 8 3 3 2 2 34" xfId="20903"/>
    <cellStyle name="Normal 8 3 3 2 2 35" xfId="21284"/>
    <cellStyle name="Normal 8 3 3 2 2 36" xfId="23252"/>
    <cellStyle name="Normal 8 3 3 2 2 37" xfId="21876"/>
    <cellStyle name="Normal 8 3 3 2 2 38" xfId="26321"/>
    <cellStyle name="Normal 8 3 3 2 2 4" xfId="13765"/>
    <cellStyle name="Normal 8 3 3 2 2 5" xfId="13640"/>
    <cellStyle name="Normal 8 3 3 2 2 6" xfId="13177"/>
    <cellStyle name="Normal 8 3 3 2 2 6 10" xfId="26355"/>
    <cellStyle name="Normal 8 3 3 2 2 6 11" xfId="27219"/>
    <cellStyle name="Normal 8 3 3 2 2 6 2" xfId="12846"/>
    <cellStyle name="Normal 8 3 3 2 2 6 3" xfId="17265"/>
    <cellStyle name="Normal 8 3 3 2 2 6 4" xfId="18612"/>
    <cellStyle name="Normal 8 3 3 2 2 6 5" xfId="19944"/>
    <cellStyle name="Normal 8 3 3 2 2 6 6" xfId="21294"/>
    <cellStyle name="Normal 8 3 3 2 2 6 7" xfId="22652"/>
    <cellStyle name="Normal 8 3 3 2 2 6 8" xfId="23985"/>
    <cellStyle name="Normal 8 3 3 2 2 6 9" xfId="25245"/>
    <cellStyle name="Normal 8 3 3 2 2 7" xfId="11878"/>
    <cellStyle name="Normal 8 3 3 2 2 8" xfId="11422"/>
    <cellStyle name="Normal 8 3 3 2 2 9" xfId="11146"/>
    <cellStyle name="Normal 8 3 3 2 20" xfId="6825"/>
    <cellStyle name="Normal 8 3 3 2 21" xfId="6305"/>
    <cellStyle name="Normal 8 3 3 2 22" xfId="5788"/>
    <cellStyle name="Normal 8 3 3 2 23" xfId="5282"/>
    <cellStyle name="Normal 8 3 3 2 24" xfId="4780"/>
    <cellStyle name="Normal 8 3 3 2 25" xfId="4279"/>
    <cellStyle name="Normal 8 3 3 2 26" xfId="1061"/>
    <cellStyle name="Normal 8 3 3 2 27" xfId="1630"/>
    <cellStyle name="Normal 8 3 3 2 28" xfId="1058"/>
    <cellStyle name="Normal 8 3 3 2 29" xfId="6907"/>
    <cellStyle name="Normal 8 3 3 2 3" xfId="14579"/>
    <cellStyle name="Normal 8 3 3 2 3 2" xfId="14050"/>
    <cellStyle name="Normal 8 3 3 2 3 2 10" xfId="21109"/>
    <cellStyle name="Normal 8 3 3 2 3 2 11" xfId="25205"/>
    <cellStyle name="Normal 8 3 3 2 3 2 2" xfId="12735"/>
    <cellStyle name="Normal 8 3 3 2 3 2 2 2" xfId="12480"/>
    <cellStyle name="Normal 8 3 3 2 3 2 2 2 10" xfId="27546"/>
    <cellStyle name="Normal 8 3 3 2 3 2 2 2 2" xfId="17949"/>
    <cellStyle name="Normal 8 3 3 2 3 2 2 2 3" xfId="19290"/>
    <cellStyle name="Normal 8 3 3 2 3 2 2 2 4" xfId="20611"/>
    <cellStyle name="Normal 8 3 3 2 3 2 2 2 5" xfId="21968"/>
    <cellStyle name="Normal 8 3 3 2 3 2 2 2 6" xfId="23324"/>
    <cellStyle name="Normal 8 3 3 2 3 2 2 2 7" xfId="24639"/>
    <cellStyle name="Normal 8 3 3 2 3 2 2 2 8" xfId="25861"/>
    <cellStyle name="Normal 8 3 3 2 3 2 2 2 9" xfId="26880"/>
    <cellStyle name="Normal 8 3 3 2 3 2 3" xfId="16524"/>
    <cellStyle name="Normal 8 3 3 2 3 2 4" xfId="15465"/>
    <cellStyle name="Normal 8 3 3 2 3 2 5" xfId="17309"/>
    <cellStyle name="Normal 8 3 3 2 3 2 6" xfId="18906"/>
    <cellStyle name="Normal 8 3 3 2 3 2 7" xfId="20046"/>
    <cellStyle name="Normal 8 3 3 2 3 2 8" xfId="21745"/>
    <cellStyle name="Normal 8 3 3 2 3 2 9" xfId="20643"/>
    <cellStyle name="Normal 8 3 3 2 3 3" xfId="13064"/>
    <cellStyle name="Normal 8 3 3 2 3 3 10" xfId="27258"/>
    <cellStyle name="Normal 8 3 3 2 3 3 2" xfId="17378"/>
    <cellStyle name="Normal 8 3 3 2 3 3 3" xfId="18723"/>
    <cellStyle name="Normal 8 3 3 2 3 3 4" xfId="20054"/>
    <cellStyle name="Normal 8 3 3 2 3 3 5" xfId="21406"/>
    <cellStyle name="Normal 8 3 3 2 3 3 6" xfId="22761"/>
    <cellStyle name="Normal 8 3 3 2 3 3 7" xfId="24091"/>
    <cellStyle name="Normal 8 3 3 2 3 3 8" xfId="25344"/>
    <cellStyle name="Normal 8 3 3 2 3 3 9" xfId="26433"/>
    <cellStyle name="Normal 8 3 3 2 30" xfId="15729"/>
    <cellStyle name="Normal 8 3 3 2 31" xfId="17796"/>
    <cellStyle name="Normal 8 3 3 2 32" xfId="15505"/>
    <cellStyle name="Normal 8 3 3 2 33" xfId="19399"/>
    <cellStyle name="Normal 8 3 3 2 34" xfId="19665"/>
    <cellStyle name="Normal 8 3 3 2 35" xfId="22784"/>
    <cellStyle name="Normal 8 3 3 2 36" xfId="23932"/>
    <cellStyle name="Normal 8 3 3 2 37" xfId="20461"/>
    <cellStyle name="Normal 8 3 3 2 38" xfId="25261"/>
    <cellStyle name="Normal 8 3 3 2 4" xfId="13846"/>
    <cellStyle name="Normal 8 3 3 2 4 10" xfId="26952"/>
    <cellStyle name="Normal 8 3 3 2 4 2" xfId="16674"/>
    <cellStyle name="Normal 8 3 3 2 4 3" xfId="18026"/>
    <cellStyle name="Normal 8 3 3 2 4 4" xfId="19363"/>
    <cellStyle name="Normal 8 3 3 2 4 5" xfId="20718"/>
    <cellStyle name="Normal 8 3 3 2 4 6" xfId="22080"/>
    <cellStyle name="Normal 8 3 3 2 4 7" xfId="23432"/>
    <cellStyle name="Normal 8 3 3 2 4 8" xfId="24712"/>
    <cellStyle name="Normal 8 3 3 2 4 9" xfId="25918"/>
    <cellStyle name="Normal 8 3 3 2 5" xfId="13710"/>
    <cellStyle name="Normal 8 3 3 2 5 10" xfId="26995"/>
    <cellStyle name="Normal 8 3 3 2 5 2" xfId="16793"/>
    <cellStyle name="Normal 8 3 3 2 5 3" xfId="18143"/>
    <cellStyle name="Normal 8 3 3 2 5 4" xfId="19479"/>
    <cellStyle name="Normal 8 3 3 2 5 5" xfId="20835"/>
    <cellStyle name="Normal 8 3 3 2 5 6" xfId="22193"/>
    <cellStyle name="Normal 8 3 3 2 5 7" xfId="23544"/>
    <cellStyle name="Normal 8 3 3 2 5 8" xfId="24820"/>
    <cellStyle name="Normal 8 3 3 2 5 9" xfId="26004"/>
    <cellStyle name="Normal 8 3 3 2 6" xfId="13353"/>
    <cellStyle name="Normal 8 3 3 2 6 2" xfId="12914"/>
    <cellStyle name="Normal 8 3 3 2 6 2 10" xfId="27322"/>
    <cellStyle name="Normal 8 3 3 2 6 2 2" xfId="17523"/>
    <cellStyle name="Normal 8 3 3 2 6 2 3" xfId="18870"/>
    <cellStyle name="Normal 8 3 3 2 6 2 4" xfId="20195"/>
    <cellStyle name="Normal 8 3 3 2 6 2 5" xfId="21549"/>
    <cellStyle name="Normal 8 3 3 2 6 2 6" xfId="22905"/>
    <cellStyle name="Normal 8 3 3 2 6 2 7" xfId="24230"/>
    <cellStyle name="Normal 8 3 3 2 6 2 8" xfId="25475"/>
    <cellStyle name="Normal 8 3 3 2 6 2 9" xfId="26543"/>
    <cellStyle name="Normal 8 3 3 2 7" xfId="12008"/>
    <cellStyle name="Normal 8 3 3 2 8" xfId="9878"/>
    <cellStyle name="Normal 8 3 3 2 9" xfId="10730"/>
    <cellStyle name="Normal 8 3 3 20" xfId="6349"/>
    <cellStyle name="Normal 8 3 3 21" xfId="5832"/>
    <cellStyle name="Normal 8 3 3 22" xfId="5325"/>
    <cellStyle name="Normal 8 3 3 23" xfId="4821"/>
    <cellStyle name="Normal 8 3 3 24" xfId="4321"/>
    <cellStyle name="Normal 8 3 3 25" xfId="3836"/>
    <cellStyle name="Normal 8 3 3 26" xfId="3350"/>
    <cellStyle name="Normal 8 3 3 27" xfId="2880"/>
    <cellStyle name="Normal 8 3 3 28" xfId="2422"/>
    <cellStyle name="Normal 8 3 3 29" xfId="1661"/>
    <cellStyle name="Normal 8 3 3 3" xfId="14961"/>
    <cellStyle name="Normal 8 3 3 30" xfId="3260"/>
    <cellStyle name="Normal 8 3 3 31" xfId="1668"/>
    <cellStyle name="Normal 8 3 3 32" xfId="848"/>
    <cellStyle name="Normal 8 3 3 33" xfId="15659"/>
    <cellStyle name="Normal 8 3 3 34" xfId="15913"/>
    <cellStyle name="Normal 8 3 3 35" xfId="16831"/>
    <cellStyle name="Normal 8 3 3 36" xfId="17213"/>
    <cellStyle name="Normal 8 3 3 37" xfId="19708"/>
    <cellStyle name="Normal 8 3 3 38" xfId="22656"/>
    <cellStyle name="Normal 8 3 3 39" xfId="22824"/>
    <cellStyle name="Normal 8 3 3 4" xfId="14694"/>
    <cellStyle name="Normal 8 3 3 40" xfId="24268"/>
    <cellStyle name="Normal 8 3 3 41" xfId="26583"/>
    <cellStyle name="Normal 8 3 3 5" xfId="14655"/>
    <cellStyle name="Normal 8 3 3 5 10" xfId="18049"/>
    <cellStyle name="Normal 8 3 3 5 11" xfId="23381"/>
    <cellStyle name="Normal 8 3 3 5 12" xfId="25342"/>
    <cellStyle name="Normal 8 3 3 5 2" xfId="14311"/>
    <cellStyle name="Normal 8 3 3 5 2 2" xfId="12802"/>
    <cellStyle name="Normal 8 3 3 5 2 2 10" xfId="26622"/>
    <cellStyle name="Normal 8 3 3 5 2 2 11" xfId="27367"/>
    <cellStyle name="Normal 8 3 3 5 2 2 2" xfId="12623"/>
    <cellStyle name="Normal 8 3 3 5 2 2 3" xfId="17635"/>
    <cellStyle name="Normal 8 3 3 5 2 2 4" xfId="18977"/>
    <cellStyle name="Normal 8 3 3 5 2 2 5" xfId="20303"/>
    <cellStyle name="Normal 8 3 3 5 2 2 6" xfId="21658"/>
    <cellStyle name="Normal 8 3 3 5 2 2 7" xfId="23016"/>
    <cellStyle name="Normal 8 3 3 5 2 2 8" xfId="24337"/>
    <cellStyle name="Normal 8 3 3 5 2 2 9" xfId="25573"/>
    <cellStyle name="Normal 8 3 3 5 3" xfId="13216"/>
    <cellStyle name="Normal 8 3 3 5 4" xfId="15956"/>
    <cellStyle name="Normal 8 3 3 5 5" xfId="16304"/>
    <cellStyle name="Normal 8 3 3 5 6" xfId="16050"/>
    <cellStyle name="Normal 8 3 3 5 7" xfId="19815"/>
    <cellStyle name="Normal 8 3 3 5 8" xfId="21987"/>
    <cellStyle name="Normal 8 3 3 5 9" xfId="22223"/>
    <cellStyle name="Normal 8 3 3 6" xfId="14486"/>
    <cellStyle name="Normal 8 3 3 7" xfId="14338"/>
    <cellStyle name="Normal 8 3 3 8" xfId="14489"/>
    <cellStyle name="Normal 8 3 3 9" xfId="13432"/>
    <cellStyle name="Normal 8 3 3 9 10" xfId="26189"/>
    <cellStyle name="Normal 8 3 3 9 11" xfId="27125"/>
    <cellStyle name="Normal 8 3 3 9 2" xfId="12958"/>
    <cellStyle name="Normal 8 3 3 9 3" xfId="17040"/>
    <cellStyle name="Normal 8 3 3 9 4" xfId="18389"/>
    <cellStyle name="Normal 8 3 3 9 5" xfId="19721"/>
    <cellStyle name="Normal 8 3 3 9 6" xfId="21076"/>
    <cellStyle name="Normal 8 3 3 9 7" xfId="22431"/>
    <cellStyle name="Normal 8 3 3 9 8" xfId="23778"/>
    <cellStyle name="Normal 8 3 3 9 9" xfId="25044"/>
    <cellStyle name="Normal 8 3 30" xfId="1147"/>
    <cellStyle name="Normal 8 3 31" xfId="630"/>
    <cellStyle name="Normal 8 3 32" xfId="363"/>
    <cellStyle name="Normal 8 3 33" xfId="167"/>
    <cellStyle name="Normal 8 3 34" xfId="15521"/>
    <cellStyle name="Normal 8 3 35" xfId="16819"/>
    <cellStyle name="Normal 8 3 36" xfId="16328"/>
    <cellStyle name="Normal 8 3 37" xfId="20096"/>
    <cellStyle name="Normal 8 3 38" xfId="17072"/>
    <cellStyle name="Normal 8 3 39" xfId="21067"/>
    <cellStyle name="Normal 8 3 4" xfId="14890"/>
    <cellStyle name="Normal 8 3 4 2" xfId="14877"/>
    <cellStyle name="Normal 8 3 4 2 10" xfId="15367"/>
    <cellStyle name="Normal 8 3 4 2 11" xfId="21537"/>
    <cellStyle name="Normal 8 3 4 2 12" xfId="17435"/>
    <cellStyle name="Normal 8 3 4 2 13" xfId="22402"/>
    <cellStyle name="Normal 8 3 4 2 14" xfId="20034"/>
    <cellStyle name="Normal 8 3 4 2 15" xfId="23495"/>
    <cellStyle name="Normal 8 3 4 2 2" xfId="14259"/>
    <cellStyle name="Normal 8 3 4 2 2 2" xfId="14249"/>
    <cellStyle name="Normal 8 3 4 2 2 2 10" xfId="25522"/>
    <cellStyle name="Normal 8 3 4 2 2 2 11" xfId="25919"/>
    <cellStyle name="Normal 8 3 4 2 2 2 2" xfId="12586"/>
    <cellStyle name="Normal 8 3 4 2 2 2 2 2" xfId="12579"/>
    <cellStyle name="Normal 8 3 4 2 2 2 2 2 10" xfId="27485"/>
    <cellStyle name="Normal 8 3 4 2 2 2 2 2 2" xfId="17852"/>
    <cellStyle name="Normal 8 3 4 2 2 2 2 2 3" xfId="19194"/>
    <cellStyle name="Normal 8 3 4 2 2 2 2 2 4" xfId="20516"/>
    <cellStyle name="Normal 8 3 4 2 2 2 2 2 5" xfId="21872"/>
    <cellStyle name="Normal 8 3 4 2 2 2 2 2 6" xfId="23229"/>
    <cellStyle name="Normal 8 3 4 2 2 2 2 2 7" xfId="24546"/>
    <cellStyle name="Normal 8 3 4 2 2 2 2 2 8" xfId="25773"/>
    <cellStyle name="Normal 8 3 4 2 2 2 2 2 9" xfId="26799"/>
    <cellStyle name="Normal 8 3 4 2 2 2 3" xfId="16355"/>
    <cellStyle name="Normal 8 3 4 2 2 2 4" xfId="16728"/>
    <cellStyle name="Normal 8 3 4 2 2 2 5" xfId="18921"/>
    <cellStyle name="Normal 8 3 4 2 2 2 6" xfId="17485"/>
    <cellStyle name="Normal 8 3 4 2 2 2 7" xfId="21260"/>
    <cellStyle name="Normal 8 3 4 2 2 2 8" xfId="22533"/>
    <cellStyle name="Normal 8 3 4 2 2 2 9" xfId="23592"/>
    <cellStyle name="Normal 8 3 4 2 2 3" xfId="13169"/>
    <cellStyle name="Normal 8 3 4 2 2 3 10" xfId="27221"/>
    <cellStyle name="Normal 8 3 4 2 2 3 2" xfId="17273"/>
    <cellStyle name="Normal 8 3 4 2 2 3 3" xfId="18620"/>
    <cellStyle name="Normal 8 3 4 2 2 3 4" xfId="19951"/>
    <cellStyle name="Normal 8 3 4 2 2 3 5" xfId="21302"/>
    <cellStyle name="Normal 8 3 4 2 2 3 6" xfId="22659"/>
    <cellStyle name="Normal 8 3 4 2 2 3 7" xfId="23992"/>
    <cellStyle name="Normal 8 3 4 2 2 3 8" xfId="25251"/>
    <cellStyle name="Normal 8 3 4 2 2 3 9" xfId="26360"/>
    <cellStyle name="Normal 8 3 4 2 3" xfId="14040"/>
    <cellStyle name="Normal 8 3 4 2 3 10" xfId="24679"/>
    <cellStyle name="Normal 8 3 4 2 3 2" xfId="16532"/>
    <cellStyle name="Normal 8 3 4 2 3 3" xfId="15447"/>
    <cellStyle name="Normal 8 3 4 2 3 4" xfId="17355"/>
    <cellStyle name="Normal 8 3 4 2 3 5" xfId="17433"/>
    <cellStyle name="Normal 8 3 4 2 3 6" xfId="19722"/>
    <cellStyle name="Normal 8 3 4 2 3 7" xfId="21212"/>
    <cellStyle name="Normal 8 3 4 2 3 8" xfId="22139"/>
    <cellStyle name="Normal 8 3 4 2 3 9" xfId="23393"/>
    <cellStyle name="Normal 8 3 4 2 4" xfId="13837"/>
    <cellStyle name="Normal 8 3 4 2 4 10" xfId="26954"/>
    <cellStyle name="Normal 8 3 4 2 4 2" xfId="16681"/>
    <cellStyle name="Normal 8 3 4 2 4 3" xfId="18033"/>
    <cellStyle name="Normal 8 3 4 2 4 4" xfId="19370"/>
    <cellStyle name="Normal 8 3 4 2 4 5" xfId="20726"/>
    <cellStyle name="Normal 8 3 4 2 4 6" xfId="22088"/>
    <cellStyle name="Normal 8 3 4 2 4 7" xfId="23439"/>
    <cellStyle name="Normal 8 3 4 2 4 8" xfId="24718"/>
    <cellStyle name="Normal 8 3 4 2 4 9" xfId="25923"/>
    <cellStyle name="Normal 8 3 4 2 5" xfId="13702"/>
    <cellStyle name="Normal 8 3 4 2 5 10" xfId="26997"/>
    <cellStyle name="Normal 8 3 4 2 5 2" xfId="16801"/>
    <cellStyle name="Normal 8 3 4 2 5 3" xfId="18151"/>
    <cellStyle name="Normal 8 3 4 2 5 4" xfId="19487"/>
    <cellStyle name="Normal 8 3 4 2 5 5" xfId="20843"/>
    <cellStyle name="Normal 8 3 4 2 5 6" xfId="22201"/>
    <cellStyle name="Normal 8 3 4 2 5 7" xfId="23552"/>
    <cellStyle name="Normal 8 3 4 2 5 8" xfId="24826"/>
    <cellStyle name="Normal 8 3 4 2 5 9" xfId="26007"/>
    <cellStyle name="Normal 8 3 4 2 6" xfId="13176"/>
    <cellStyle name="Normal 8 3 4 2 6 2" xfId="12905"/>
    <cellStyle name="Normal 8 3 4 2 6 2 10" xfId="27325"/>
    <cellStyle name="Normal 8 3 4 2 6 2 2" xfId="17532"/>
    <cellStyle name="Normal 8 3 4 2 6 2 3" xfId="18878"/>
    <cellStyle name="Normal 8 3 4 2 6 2 4" xfId="20204"/>
    <cellStyle name="Normal 8 3 4 2 6 2 5" xfId="21558"/>
    <cellStyle name="Normal 8 3 4 2 6 2 6" xfId="22914"/>
    <cellStyle name="Normal 8 3 4 2 6 2 7" xfId="24238"/>
    <cellStyle name="Normal 8 3 4 2 6 2 8" xfId="25484"/>
    <cellStyle name="Normal 8 3 4 2 6 2 9" xfId="26548"/>
    <cellStyle name="Normal 8 3 4 2 7" xfId="15743"/>
    <cellStyle name="Normal 8 3 4 2 8" xfId="17578"/>
    <cellStyle name="Normal 8 3 4 2 9" xfId="17473"/>
    <cellStyle name="Normal 8 3 4 3" xfId="14645"/>
    <cellStyle name="Normal 8 3 4 3 10" xfId="23570"/>
    <cellStyle name="Normal 8 3 4 3 11" xfId="25089"/>
    <cellStyle name="Normal 8 3 4 3 12" xfId="25609"/>
    <cellStyle name="Normal 8 3 4 3 2" xfId="14049"/>
    <cellStyle name="Normal 8 3 4 3 2 2" xfId="12794"/>
    <cellStyle name="Normal 8 3 4 3 2 2 10" xfId="26627"/>
    <cellStyle name="Normal 8 3 4 3 2 2 11" xfId="27370"/>
    <cellStyle name="Normal 8 3 4 3 2 2 2" xfId="12479"/>
    <cellStyle name="Normal 8 3 4 3 2 2 3" xfId="17643"/>
    <cellStyle name="Normal 8 3 4 3 2 2 4" xfId="18985"/>
    <cellStyle name="Normal 8 3 4 3 2 2 5" xfId="20311"/>
    <cellStyle name="Normal 8 3 4 3 2 2 6" xfId="21666"/>
    <cellStyle name="Normal 8 3 4 3 2 2 7" xfId="23023"/>
    <cellStyle name="Normal 8 3 4 3 2 2 8" xfId="24344"/>
    <cellStyle name="Normal 8 3 4 3 2 2 9" xfId="25581"/>
    <cellStyle name="Normal 8 3 4 3 3" xfId="13063"/>
    <cellStyle name="Normal 8 3 4 3 4" xfId="15966"/>
    <cellStyle name="Normal 8 3 4 3 5" xfId="16699"/>
    <cellStyle name="Normal 8 3 4 3 6" xfId="18438"/>
    <cellStyle name="Normal 8 3 4 3 7" xfId="19571"/>
    <cellStyle name="Normal 8 3 4 3 8" xfId="21960"/>
    <cellStyle name="Normal 8 3 4 3 9" xfId="22183"/>
    <cellStyle name="Normal 8 3 4 4" xfId="13845"/>
    <cellStyle name="Normal 8 3 4 5" xfId="13709"/>
    <cellStyle name="Normal 8 3 4 6" xfId="13424"/>
    <cellStyle name="Normal 8 3 4 6 10" xfId="26192"/>
    <cellStyle name="Normal 8 3 4 6 11" xfId="27127"/>
    <cellStyle name="Normal 8 3 4 6 2" xfId="12913"/>
    <cellStyle name="Normal 8 3 4 6 3" xfId="17048"/>
    <cellStyle name="Normal 8 3 4 6 4" xfId="18397"/>
    <cellStyle name="Normal 8 3 4 6 5" xfId="19729"/>
    <cellStyle name="Normal 8 3 4 6 6" xfId="21084"/>
    <cellStyle name="Normal 8 3 4 6 7" xfId="22439"/>
    <cellStyle name="Normal 8 3 4 6 8" xfId="23784"/>
    <cellStyle name="Normal 8 3 4 6 9" xfId="25052"/>
    <cellStyle name="Normal 8 3 40" xfId="24257"/>
    <cellStyle name="Normal 8 3 41" xfId="23806"/>
    <cellStyle name="Normal 8 3 42" xfId="26508"/>
    <cellStyle name="Normal 8 3 5" xfId="14825"/>
    <cellStyle name="Normal 8 3 5 10" xfId="26237"/>
    <cellStyle name="Normal 8 3 5 2" xfId="15794"/>
    <cellStyle name="Normal 8 3 5 3" xfId="17124"/>
    <cellStyle name="Normal 8 3 5 4" xfId="15695"/>
    <cellStyle name="Normal 8 3 5 5" xfId="15747"/>
    <cellStyle name="Normal 8 3 5 6" xfId="16269"/>
    <cellStyle name="Normal 8 3 5 7" xfId="21613"/>
    <cellStyle name="Normal 8 3 5 8" xfId="24303"/>
    <cellStyle name="Normal 8 3 5 9" xfId="24065"/>
    <cellStyle name="Normal 8 3 6" xfId="14101"/>
    <cellStyle name="Normal 8 3 6 10" xfId="10605"/>
    <cellStyle name="Normal 8 3 6 11" xfId="12089"/>
    <cellStyle name="Normal 8 3 6 12" xfId="11016"/>
    <cellStyle name="Normal 8 3 6 13" xfId="12063"/>
    <cellStyle name="Normal 8 3 6 14" xfId="10635"/>
    <cellStyle name="Normal 8 3 6 15" xfId="9656"/>
    <cellStyle name="Normal 8 3 6 16" xfId="9118"/>
    <cellStyle name="Normal 8 3 6 17" xfId="8590"/>
    <cellStyle name="Normal 8 3 6 18" xfId="8053"/>
    <cellStyle name="Normal 8 3 6 19" xfId="7528"/>
    <cellStyle name="Normal 8 3 6 2" xfId="14654"/>
    <cellStyle name="Normal 8 3 6 2 10" xfId="11241"/>
    <cellStyle name="Normal 8 3 6 2 11" xfId="9526"/>
    <cellStyle name="Normal 8 3 6 2 12" xfId="8990"/>
    <cellStyle name="Normal 8 3 6 2 13" xfId="8460"/>
    <cellStyle name="Normal 8 3 6 2 14" xfId="7923"/>
    <cellStyle name="Normal 8 3 6 2 15" xfId="7400"/>
    <cellStyle name="Normal 8 3 6 2 16" xfId="6876"/>
    <cellStyle name="Normal 8 3 6 2 17" xfId="6355"/>
    <cellStyle name="Normal 8 3 6 2 18" xfId="5837"/>
    <cellStyle name="Normal 8 3 6 2 19" xfId="5331"/>
    <cellStyle name="Normal 8 3 6 2 2" xfId="14402"/>
    <cellStyle name="Normal 8 3 6 2 2 10" xfId="6352"/>
    <cellStyle name="Normal 8 3 6 2 2 11" xfId="5835"/>
    <cellStyle name="Normal 8 3 6 2 2 12" xfId="5328"/>
    <cellStyle name="Normal 8 3 6 2 2 13" xfId="4824"/>
    <cellStyle name="Normal 8 3 6 2 2 14" xfId="4324"/>
    <cellStyle name="Normal 8 3 6 2 2 15" xfId="3839"/>
    <cellStyle name="Normal 8 3 6 2 2 16" xfId="3354"/>
    <cellStyle name="Normal 8 3 6 2 2 17" xfId="2883"/>
    <cellStyle name="Normal 8 3 6 2 2 18" xfId="2426"/>
    <cellStyle name="Normal 8 3 6 2 2 19" xfId="1980"/>
    <cellStyle name="Normal 8 3 6 2 2 2" xfId="12801"/>
    <cellStyle name="Normal 8 3 6 2 2 2 10" xfId="6230"/>
    <cellStyle name="Normal 8 3 6 2 2 2 11" xfId="5716"/>
    <cellStyle name="Normal 8 3 6 2 2 2 12" xfId="5209"/>
    <cellStyle name="Normal 8 3 6 2 2 2 13" xfId="4709"/>
    <cellStyle name="Normal 8 3 6 2 2 2 14" xfId="4207"/>
    <cellStyle name="Normal 8 3 6 2 2 2 15" xfId="3725"/>
    <cellStyle name="Normal 8 3 6 2 2 2 16" xfId="3241"/>
    <cellStyle name="Normal 8 3 6 2 2 2 17" xfId="2773"/>
    <cellStyle name="Normal 8 3 6 2 2 2 18" xfId="2321"/>
    <cellStyle name="Normal 8 3 6 2 2 2 19" xfId="1887"/>
    <cellStyle name="Normal 8 3 6 2 2 2 2" xfId="12674"/>
    <cellStyle name="Normal 8 3 6 2 2 2 20" xfId="1487"/>
    <cellStyle name="Normal 8 3 6 2 2 2 21" xfId="1115"/>
    <cellStyle name="Normal 8 3 6 2 2 2 22" xfId="780"/>
    <cellStyle name="Normal 8 3 6 2 2 2 23" xfId="489"/>
    <cellStyle name="Normal 8 3 6 2 2 2 24" xfId="272"/>
    <cellStyle name="Normal 8 3 6 2 2 2 25" xfId="120"/>
    <cellStyle name="Normal 8 3 6 2 2 2 26" xfId="17761"/>
    <cellStyle name="Normal 8 3 6 2 2 2 27" xfId="19101"/>
    <cellStyle name="Normal 8 3 6 2 2 2 28" xfId="20427"/>
    <cellStyle name="Normal 8 3 6 2 2 2 29" xfId="21781"/>
    <cellStyle name="Normal 8 3 6 2 2 2 3" xfId="9946"/>
    <cellStyle name="Normal 8 3 6 2 2 2 30" xfId="23139"/>
    <cellStyle name="Normal 8 3 6 2 2 2 31" xfId="24459"/>
    <cellStyle name="Normal 8 3 6 2 2 2 32" xfId="25688"/>
    <cellStyle name="Normal 8 3 6 2 2 2 33" xfId="26726"/>
    <cellStyle name="Normal 8 3 6 2 2 2 34" xfId="27435"/>
    <cellStyle name="Normal 8 3 6 2 2 2 4" xfId="9396"/>
    <cellStyle name="Normal 8 3 6 2 2 2 5" xfId="8864"/>
    <cellStyle name="Normal 8 3 6 2 2 2 6" xfId="8334"/>
    <cellStyle name="Normal 8 3 6 2 2 2 7" xfId="7801"/>
    <cellStyle name="Normal 8 3 6 2 2 2 8" xfId="7275"/>
    <cellStyle name="Normal 8 3 6 2 2 2 9" xfId="6751"/>
    <cellStyle name="Normal 8 3 6 2 2 20" xfId="1579"/>
    <cellStyle name="Normal 8 3 6 2 2 21" xfId="1206"/>
    <cellStyle name="Normal 8 3 6 2 2 22" xfId="851"/>
    <cellStyle name="Normal 8 3 6 2 2 23" xfId="553"/>
    <cellStyle name="Normal 8 3 6 2 2 24" xfId="318"/>
    <cellStyle name="Normal 8 3 6 2 2 25" xfId="152"/>
    <cellStyle name="Normal 8 3 6 2 2 26" xfId="17636"/>
    <cellStyle name="Normal 8 3 6 2 2 27" xfId="18978"/>
    <cellStyle name="Normal 8 3 6 2 2 28" xfId="20304"/>
    <cellStyle name="Normal 8 3 6 2 2 29" xfId="21659"/>
    <cellStyle name="Normal 8 3 6 2 2 3" xfId="10074"/>
    <cellStyle name="Normal 8 3 6 2 2 30" xfId="23017"/>
    <cellStyle name="Normal 8 3 6 2 2 31" xfId="24338"/>
    <cellStyle name="Normal 8 3 6 2 2 32" xfId="25574"/>
    <cellStyle name="Normal 8 3 6 2 2 33" xfId="26623"/>
    <cellStyle name="Normal 8 3 6 2 2 34" xfId="27368"/>
    <cellStyle name="Normal 8 3 6 2 2 4" xfId="9523"/>
    <cellStyle name="Normal 8 3 6 2 2 5" xfId="8987"/>
    <cellStyle name="Normal 8 3 6 2 2 6" xfId="8458"/>
    <cellStyle name="Normal 8 3 6 2 2 7" xfId="7921"/>
    <cellStyle name="Normal 8 3 6 2 2 8" xfId="7398"/>
    <cellStyle name="Normal 8 3 6 2 2 9" xfId="6874"/>
    <cellStyle name="Normal 8 3 6 2 20" xfId="4826"/>
    <cellStyle name="Normal 8 3 6 2 21" xfId="4326"/>
    <cellStyle name="Normal 8 3 6 2 22" xfId="1247"/>
    <cellStyle name="Normal 8 3 6 2 23" xfId="1074"/>
    <cellStyle name="Normal 8 3 6 2 24" xfId="1642"/>
    <cellStyle name="Normal 8 3 6 2 25" xfId="2128"/>
    <cellStyle name="Normal 8 3 6 2 26" xfId="16207"/>
    <cellStyle name="Normal 8 3 6 2 27" xfId="17952"/>
    <cellStyle name="Normal 8 3 6 2 28" xfId="18038"/>
    <cellStyle name="Normal 8 3 6 2 29" xfId="20175"/>
    <cellStyle name="Normal 8 3 6 2 3" xfId="11505"/>
    <cellStyle name="Normal 8 3 6 2 30" xfId="21845"/>
    <cellStyle name="Normal 8 3 6 2 31" xfId="21527"/>
    <cellStyle name="Normal 8 3 6 2 32" xfId="24094"/>
    <cellStyle name="Normal 8 3 6 2 33" xfId="24723"/>
    <cellStyle name="Normal 8 3 6 2 34" xfId="22628"/>
    <cellStyle name="Normal 8 3 6 2 4" xfId="10146"/>
    <cellStyle name="Normal 8 3 6 2 5" xfId="9896"/>
    <cellStyle name="Normal 8 3 6 2 6" xfId="11073"/>
    <cellStyle name="Normal 8 3 6 2 7" xfId="11670"/>
    <cellStyle name="Normal 8 3 6 2 8" xfId="11798"/>
    <cellStyle name="Normal 8 3 6 2 9" xfId="12110"/>
    <cellStyle name="Normal 8 3 6 20" xfId="7002"/>
    <cellStyle name="Normal 8 3 6 21" xfId="6477"/>
    <cellStyle name="Normal 8 3 6 22" xfId="5963"/>
    <cellStyle name="Normal 8 3 6 23" xfId="2198"/>
    <cellStyle name="Normal 8 3 6 24" xfId="10728"/>
    <cellStyle name="Normal 8 3 6 25" xfId="7573"/>
    <cellStyle name="Normal 8 3 6 26" xfId="1683"/>
    <cellStyle name="Normal 8 3 6 27" xfId="15957"/>
    <cellStyle name="Normal 8 3 6 28" xfId="17205"/>
    <cellStyle name="Normal 8 3 6 29" xfId="17257"/>
    <cellStyle name="Normal 8 3 6 3" xfId="13271"/>
    <cellStyle name="Normal 8 3 6 3 10" xfId="27184"/>
    <cellStyle name="Normal 8 3 6 3 2" xfId="17171"/>
    <cellStyle name="Normal 8 3 6 3 3" xfId="18519"/>
    <cellStyle name="Normal 8 3 6 3 4" xfId="19852"/>
    <cellStyle name="Normal 8 3 6 3 5" xfId="21204"/>
    <cellStyle name="Normal 8 3 6 3 6" xfId="22560"/>
    <cellStyle name="Normal 8 3 6 3 7" xfId="23898"/>
    <cellStyle name="Normal 8 3 6 3 8" xfId="25161"/>
    <cellStyle name="Normal 8 3 6 3 9" xfId="26287"/>
    <cellStyle name="Normal 8 3 6 30" xfId="19510"/>
    <cellStyle name="Normal 8 3 6 31" xfId="21752"/>
    <cellStyle name="Normal 8 3 6 32" xfId="22111"/>
    <cellStyle name="Normal 8 3 6 33" xfId="16771"/>
    <cellStyle name="Normal 8 3 6 34" xfId="19744"/>
    <cellStyle name="Normal 8 3 6 35" xfId="26481"/>
    <cellStyle name="Normal 8 3 6 4" xfId="11762"/>
    <cellStyle name="Normal 8 3 6 5" xfId="10982"/>
    <cellStyle name="Normal 8 3 6 6" xfId="11900"/>
    <cellStyle name="Normal 8 3 6 7" xfId="11790"/>
    <cellStyle name="Normal 8 3 6 8" xfId="10904"/>
    <cellStyle name="Normal 8 3 6 9" xfId="10803"/>
    <cellStyle name="Normal 8 3 7" xfId="14196"/>
    <cellStyle name="Normal 8 3 7 10" xfId="23657"/>
    <cellStyle name="Normal 8 3 7 2" xfId="16403"/>
    <cellStyle name="Normal 8 3 7 3" xfId="17783"/>
    <cellStyle name="Normal 8 3 7 4" xfId="18021"/>
    <cellStyle name="Normal 8 3 7 5" xfId="20512"/>
    <cellStyle name="Normal 8 3 7 6" xfId="16880"/>
    <cellStyle name="Normal 8 3 7 7" xfId="16259"/>
    <cellStyle name="Normal 8 3 7 8" xfId="23919"/>
    <cellStyle name="Normal 8 3 7 9" xfId="24707"/>
    <cellStyle name="Normal 8 3 8" xfId="13946"/>
    <cellStyle name="Normal 8 3 8 10" xfId="26924"/>
    <cellStyle name="Normal 8 3 8 2" xfId="16598"/>
    <cellStyle name="Normal 8 3 8 3" xfId="15390"/>
    <cellStyle name="Normal 8 3 8 4" xfId="16525"/>
    <cellStyle name="Normal 8 3 8 5" xfId="17696"/>
    <cellStyle name="Normal 8 3 8 6" xfId="20997"/>
    <cellStyle name="Normal 8 3 8 7" xfId="21288"/>
    <cellStyle name="Normal 8 3 8 8" xfId="23049"/>
    <cellStyle name="Normal 8 3 8 9" xfId="24640"/>
    <cellStyle name="Normal 8 3 9" xfId="13779"/>
    <cellStyle name="Normal 8 3 9 10" xfId="26973"/>
    <cellStyle name="Normal 8 3 9 2" xfId="16734"/>
    <cellStyle name="Normal 8 3 9 3" xfId="18085"/>
    <cellStyle name="Normal 8 3 9 4" xfId="19422"/>
    <cellStyle name="Normal 8 3 9 5" xfId="20778"/>
    <cellStyle name="Normal 8 3 9 6" xfId="22137"/>
    <cellStyle name="Normal 8 3 9 7" xfId="23487"/>
    <cellStyle name="Normal 8 3 9 8" xfId="24765"/>
    <cellStyle name="Normal 8 3 9 9" xfId="25962"/>
    <cellStyle name="Normal 8 4" xfId="15009"/>
    <cellStyle name="Normal 8 5" xfId="15000"/>
    <cellStyle name="Normal 8 6" xfId="14980"/>
    <cellStyle name="Normal 8 6 10" xfId="9076"/>
    <cellStyle name="Normal 8 6 11" xfId="8545"/>
    <cellStyle name="Normal 8 6 12" xfId="8010"/>
    <cellStyle name="Normal 8 6 13" xfId="7485"/>
    <cellStyle name="Normal 8 6 14" xfId="6960"/>
    <cellStyle name="Normal 8 6 15" xfId="6436"/>
    <cellStyle name="Normal 8 6 16" xfId="5919"/>
    <cellStyle name="Normal 8 6 17" xfId="5409"/>
    <cellStyle name="Normal 8 6 18" xfId="4907"/>
    <cellStyle name="Normal 8 6 19" xfId="4407"/>
    <cellStyle name="Normal 8 6 2" xfId="14990"/>
    <cellStyle name="Normal 8 6 20" xfId="3915"/>
    <cellStyle name="Normal 8 6 21" xfId="3431"/>
    <cellStyle name="Normal 8 6 22" xfId="4096"/>
    <cellStyle name="Normal 8 6 23" xfId="10607"/>
    <cellStyle name="Normal 8 6 24" xfId="1273"/>
    <cellStyle name="Normal 8 6 25" xfId="4774"/>
    <cellStyle name="Normal 8 6 26" xfId="15632"/>
    <cellStyle name="Normal 8 6 27" xfId="15945"/>
    <cellStyle name="Normal 8 6 28" xfId="18968"/>
    <cellStyle name="Normal 8 6 29" xfId="20257"/>
    <cellStyle name="Normal 8 6 3" xfId="12109"/>
    <cellStyle name="Normal 8 6 30" xfId="19294"/>
    <cellStyle name="Normal 8 6 31" xfId="22694"/>
    <cellStyle name="Normal 8 6 32" xfId="21709"/>
    <cellStyle name="Normal 8 6 33" xfId="25565"/>
    <cellStyle name="Normal 8 6 34" xfId="26673"/>
    <cellStyle name="Normal 8 6 4" xfId="10841"/>
    <cellStyle name="Normal 8 6 5" xfId="12284"/>
    <cellStyle name="Normal 8 6 6" xfId="10185"/>
    <cellStyle name="Normal 8 6 7" xfId="11955"/>
    <cellStyle name="Normal 8 6 8" xfId="10613"/>
    <cellStyle name="Normal 8 6 9" xfId="9613"/>
    <cellStyle name="Normal 8 7" xfId="13400"/>
    <cellStyle name="Normal 8 7 10" xfId="12234"/>
    <cellStyle name="Normal 8 7 11" xfId="11722"/>
    <cellStyle name="Normal 8 7 12" xfId="11414"/>
    <cellStyle name="Normal 8 7 13" xfId="10392"/>
    <cellStyle name="Normal 8 7 14" xfId="11363"/>
    <cellStyle name="Normal 8 7 15" xfId="9393"/>
    <cellStyle name="Normal 8 7 16" xfId="8861"/>
    <cellStyle name="Normal 8 7 17" xfId="8331"/>
    <cellStyle name="Normal 8 7 18" xfId="7798"/>
    <cellStyle name="Normal 8 7 19" xfId="7272"/>
    <cellStyle name="Normal 8 7 2" xfId="15110"/>
    <cellStyle name="Normal 8 7 2 10" xfId="12066"/>
    <cellStyle name="Normal 8 7 2 11" xfId="10863"/>
    <cellStyle name="Normal 8 7 2 12" xfId="11684"/>
    <cellStyle name="Normal 8 7 2 13" xfId="12225"/>
    <cellStyle name="Normal 8 7 2 14" xfId="10187"/>
    <cellStyle name="Normal 8 7 2 15" xfId="10142"/>
    <cellStyle name="Normal 8 7 2 16" xfId="11127"/>
    <cellStyle name="Normal 8 7 2 17" xfId="9682"/>
    <cellStyle name="Normal 8 7 2 18" xfId="9144"/>
    <cellStyle name="Normal 8 7 2 19" xfId="8616"/>
    <cellStyle name="Normal 8 7 2 2" xfId="11545"/>
    <cellStyle name="Normal 8 7 2 2 10" xfId="9011"/>
    <cellStyle name="Normal 8 7 2 2 11" xfId="8480"/>
    <cellStyle name="Normal 8 7 2 2 12" xfId="7944"/>
    <cellStyle name="Normal 8 7 2 2 13" xfId="7420"/>
    <cellStyle name="Normal 8 7 2 2 14" xfId="6896"/>
    <cellStyle name="Normal 8 7 2 2 15" xfId="6374"/>
    <cellStyle name="Normal 8 7 2 2 16" xfId="5857"/>
    <cellStyle name="Normal 8 7 2 2 17" xfId="5348"/>
    <cellStyle name="Normal 8 7 2 2 18" xfId="4843"/>
    <cellStyle name="Normal 8 7 2 2 19" xfId="4345"/>
    <cellStyle name="Normal 8 7 2 2 2" xfId="11960"/>
    <cellStyle name="Normal 8 7 2 2 2 10" xfId="11051"/>
    <cellStyle name="Normal 8 7 2 2 2 11" xfId="10539"/>
    <cellStyle name="Normal 8 7 2 2 2 12" xfId="10934"/>
    <cellStyle name="Normal 8 7 2 2 2 13" xfId="10030"/>
    <cellStyle name="Normal 8 7 2 2 2 14" xfId="9349"/>
    <cellStyle name="Normal 8 7 2 2 2 15" xfId="8819"/>
    <cellStyle name="Normal 8 7 2 2 2 16" xfId="8289"/>
    <cellStyle name="Normal 8 7 2 2 2 17" xfId="7756"/>
    <cellStyle name="Normal 8 7 2 2 2 18" xfId="7231"/>
    <cellStyle name="Normal 8 7 2 2 2 19" xfId="6706"/>
    <cellStyle name="Normal 8 7 2 2 2 2" xfId="14770"/>
    <cellStyle name="Normal 8 7 2 2 2 2 10" xfId="7875"/>
    <cellStyle name="Normal 8 7 2 2 2 2 11" xfId="7351"/>
    <cellStyle name="Normal 8 7 2 2 2 2 12" xfId="6826"/>
    <cellStyle name="Normal 8 7 2 2 2 2 13" xfId="6306"/>
    <cellStyle name="Normal 8 7 2 2 2 2 14" xfId="5789"/>
    <cellStyle name="Normal 8 7 2 2 2 2 15" xfId="5283"/>
    <cellStyle name="Normal 8 7 2 2 2 2 16" xfId="4781"/>
    <cellStyle name="Normal 8 7 2 2 2 2 17" xfId="4280"/>
    <cellStyle name="Normal 8 7 2 2 2 2 18" xfId="3798"/>
    <cellStyle name="Normal 8 7 2 2 2 2 19" xfId="3311"/>
    <cellStyle name="Normal 8 7 2 2 2 2 2" xfId="14385"/>
    <cellStyle name="Normal 8 7 2 2 2 2 2 10" xfId="10338"/>
    <cellStyle name="Normal 8 7 2 2 2 2 2 11" xfId="10317"/>
    <cellStyle name="Normal 8 7 2 2 2 2 2 12" xfId="10616"/>
    <cellStyle name="Normal 8 7 2 2 2 2 2 13" xfId="9609"/>
    <cellStyle name="Normal 8 7 2 2 2 2 2 14" xfId="9072"/>
    <cellStyle name="Normal 8 7 2 2 2 2 2 15" xfId="8541"/>
    <cellStyle name="Normal 8 7 2 2 2 2 2 16" xfId="8006"/>
    <cellStyle name="Normal 8 7 2 2 2 2 2 17" xfId="7481"/>
    <cellStyle name="Normal 8 7 2 2 2 2 2 18" xfId="6956"/>
    <cellStyle name="Normal 8 7 2 2 2 2 2 19" xfId="6432"/>
    <cellStyle name="Normal 8 7 2 2 2 2 2 2" xfId="14160"/>
    <cellStyle name="Normal 8 7 2 2 2 2 2 2 10" xfId="6215"/>
    <cellStyle name="Normal 8 7 2 2 2 2 2 2 11" xfId="5701"/>
    <cellStyle name="Normal 8 7 2 2 2 2 2 2 12" xfId="5195"/>
    <cellStyle name="Normal 8 7 2 2 2 2 2 2 13" xfId="4694"/>
    <cellStyle name="Normal 8 7 2 2 2 2 2 2 14" xfId="4192"/>
    <cellStyle name="Normal 8 7 2 2 2 2 2 2 15" xfId="3711"/>
    <cellStyle name="Normal 8 7 2 2 2 2 2 2 16" xfId="3226"/>
    <cellStyle name="Normal 8 7 2 2 2 2 2 2 17" xfId="2758"/>
    <cellStyle name="Normal 8 7 2 2 2 2 2 2 18" xfId="2308"/>
    <cellStyle name="Normal 8 7 2 2 2 2 2 2 19" xfId="1874"/>
    <cellStyle name="Normal 8 7 2 2 2 2 2 2 2" xfId="12658"/>
    <cellStyle name="Normal 8 7 2 2 2 2 2 2 2 10" xfId="6082"/>
    <cellStyle name="Normal 8 7 2 2 2 2 2 2 2 11" xfId="5571"/>
    <cellStyle name="Normal 8 7 2 2 2 2 2 2 2 12" xfId="5063"/>
    <cellStyle name="Normal 8 7 2 2 2 2 2 2 2 13" xfId="4565"/>
    <cellStyle name="Normal 8 7 2 2 2 2 2 2 2 14" xfId="4062"/>
    <cellStyle name="Normal 8 7 2 2 2 2 2 2 2 15" xfId="3583"/>
    <cellStyle name="Normal 8 7 2 2 2 2 2 2 2 16" xfId="3103"/>
    <cellStyle name="Normal 8 7 2 2 2 2 2 2 2 17" xfId="2630"/>
    <cellStyle name="Normal 8 7 2 2 2 2 2 2 2 18" xfId="2185"/>
    <cellStyle name="Normal 8 7 2 2 2 2 2 2 2 19" xfId="1760"/>
    <cellStyle name="Normal 8 7 2 2 2 2 2 2 2 2" xfId="12519"/>
    <cellStyle name="Normal 8 7 2 2 2 2 2 2 2 20" xfId="1369"/>
    <cellStyle name="Normal 8 7 2 2 2 2 2 2 2 21" xfId="992"/>
    <cellStyle name="Normal 8 7 2 2 2 2 2 2 2 22" xfId="675"/>
    <cellStyle name="Normal 8 7 2 2 2 2 2 2 2 23" xfId="398"/>
    <cellStyle name="Normal 8 7 2 2 2 2 2 2 2 24" xfId="198"/>
    <cellStyle name="Normal 8 7 2 2 2 2 2 2 2 25" xfId="70"/>
    <cellStyle name="Normal 8 7 2 2 2 2 2 2 2 26" xfId="17912"/>
    <cellStyle name="Normal 8 7 2 2 2 2 2 2 2 27" xfId="19253"/>
    <cellStyle name="Normal 8 7 2 2 2 2 2 2 2 28" xfId="20575"/>
    <cellStyle name="Normal 8 7 2 2 2 2 2 2 2 29" xfId="21931"/>
    <cellStyle name="Normal 8 7 2 2 2 2 2 2 2 3" xfId="9790"/>
    <cellStyle name="Normal 8 7 2 2 2 2 2 2 2 30" xfId="23287"/>
    <cellStyle name="Normal 8 7 2 2 2 2 2 2 2 31" xfId="24603"/>
    <cellStyle name="Normal 8 7 2 2 2 2 2 2 2 32" xfId="25826"/>
    <cellStyle name="Normal 8 7 2 2 2 2 2 2 2 33" xfId="26848"/>
    <cellStyle name="Normal 8 7 2 2 2 2 2 2 2 34" xfId="27521"/>
    <cellStyle name="Normal 8 7 2 2 2 2 2 2 2 4" xfId="9242"/>
    <cellStyle name="Normal 8 7 2 2 2 2 2 2 2 5" xfId="8711"/>
    <cellStyle name="Normal 8 7 2 2 2 2 2 2 2 6" xfId="8179"/>
    <cellStyle name="Normal 8 7 2 2 2 2 2 2 2 7" xfId="7649"/>
    <cellStyle name="Normal 8 7 2 2 2 2 2 2 2 8" xfId="7123"/>
    <cellStyle name="Normal 8 7 2 2 2 2 2 2 2 9" xfId="6600"/>
    <cellStyle name="Normal 8 7 2 2 2 2 2 2 20" xfId="1474"/>
    <cellStyle name="Normal 8 7 2 2 2 2 2 2 21" xfId="1100"/>
    <cellStyle name="Normal 8 7 2 2 2 2 2 2 22" xfId="768"/>
    <cellStyle name="Normal 8 7 2 2 2 2 2 2 23" xfId="478"/>
    <cellStyle name="Normal 8 7 2 2 2 2 2 2 24" xfId="261"/>
    <cellStyle name="Normal 8 7 2 2 2 2 2 2 25" xfId="111"/>
    <cellStyle name="Normal 8 7 2 2 2 2 2 2 26" xfId="17776"/>
    <cellStyle name="Normal 8 7 2 2 2 2 2 2 27" xfId="19116"/>
    <cellStyle name="Normal 8 7 2 2 2 2 2 2 28" xfId="20442"/>
    <cellStyle name="Normal 8 7 2 2 2 2 2 2 29" xfId="21796"/>
    <cellStyle name="Normal 8 7 2 2 2 2 2 2 3" xfId="9931"/>
    <cellStyle name="Normal 8 7 2 2 2 2 2 2 30" xfId="23154"/>
    <cellStyle name="Normal 8 7 2 2 2 2 2 2 31" xfId="24474"/>
    <cellStyle name="Normal 8 7 2 2 2 2 2 2 32" xfId="25703"/>
    <cellStyle name="Normal 8 7 2 2 2 2 2 2 33" xfId="26741"/>
    <cellStyle name="Normal 8 7 2 2 2 2 2 2 34" xfId="27447"/>
    <cellStyle name="Normal 8 7 2 2 2 2 2 2 4" xfId="9379"/>
    <cellStyle name="Normal 8 7 2 2 2 2 2 2 5" xfId="8849"/>
    <cellStyle name="Normal 8 7 2 2 2 2 2 2 6" xfId="8319"/>
    <cellStyle name="Normal 8 7 2 2 2 2 2 2 7" xfId="7786"/>
    <cellStyle name="Normal 8 7 2 2 2 2 2 2 8" xfId="7260"/>
    <cellStyle name="Normal 8 7 2 2 2 2 2 2 9" xfId="6736"/>
    <cellStyle name="Normal 8 7 2 2 2 2 2 20" xfId="5915"/>
    <cellStyle name="Normal 8 7 2 2 2 2 2 21" xfId="5405"/>
    <cellStyle name="Normal 8 7 2 2 2 2 2 22" xfId="2831"/>
    <cellStyle name="Normal 8 7 2 2 2 2 2 23" xfId="2002"/>
    <cellStyle name="Normal 8 7 2 2 2 2 2 24" xfId="1317"/>
    <cellStyle name="Normal 8 7 2 2 2 2 2 25" xfId="3997"/>
    <cellStyle name="Normal 8 7 2 2 2 2 2 26" xfId="16436"/>
    <cellStyle name="Normal 8 7 2 2 2 2 2 27" xfId="16797"/>
    <cellStyle name="Normal 8 7 2 2 2 2 2 28" xfId="15554"/>
    <cellStyle name="Normal 8 7 2 2 2 2 2 29" xfId="20377"/>
    <cellStyle name="Normal 8 7 2 2 2 2 2 3" xfId="11264"/>
    <cellStyle name="Normal 8 7 2 2 2 2 2 30" xfId="20802"/>
    <cellStyle name="Normal 8 7 2 2 2 2 2 31" xfId="20705"/>
    <cellStyle name="Normal 8 7 2 2 2 2 2 32" xfId="24234"/>
    <cellStyle name="Normal 8 7 2 2 2 2 2 33" xfId="22984"/>
    <cellStyle name="Normal 8 7 2 2 2 2 2 34" xfId="23445"/>
    <cellStyle name="Normal 8 7 2 2 2 2 2 4" xfId="11364"/>
    <cellStyle name="Normal 8 7 2 2 2 2 2 5" xfId="11043"/>
    <cellStyle name="Normal 8 7 2 2 2 2 2 6" xfId="11139"/>
    <cellStyle name="Normal 8 7 2 2 2 2 2 7" xfId="10860"/>
    <cellStyle name="Normal 8 7 2 2 2 2 2 8" xfId="10736"/>
    <cellStyle name="Normal 8 7 2 2 2 2 2 9" xfId="11832"/>
    <cellStyle name="Normal 8 7 2 2 2 2 20" xfId="2845"/>
    <cellStyle name="Normal 8 7 2 2 2 2 21" xfId="2386"/>
    <cellStyle name="Normal 8 7 2 2 2 2 22" xfId="1944"/>
    <cellStyle name="Normal 8 7 2 2 2 2 23" xfId="1523"/>
    <cellStyle name="Normal 8 7 2 2 2 2 24" xfId="2058"/>
    <cellStyle name="Normal 8 7 2 2 2 2 25" xfId="825"/>
    <cellStyle name="Normal 8 7 2 2 2 2 26" xfId="529"/>
    <cellStyle name="Normal 8 7 2 2 2 2 27" xfId="16223"/>
    <cellStyle name="Normal 8 7 2 2 2 2 28" xfId="17082"/>
    <cellStyle name="Normal 8 7 2 2 2 2 29" xfId="16631"/>
    <cellStyle name="Normal 8 7 2 2 2 2 3" xfId="13107"/>
    <cellStyle name="Normal 8 7 2 2 2 2 30" xfId="20378"/>
    <cellStyle name="Normal 8 7 2 2 2 2 31" xfId="20803"/>
    <cellStyle name="Normal 8 7 2 2 2 2 32" xfId="18562"/>
    <cellStyle name="Normal 8 7 2 2 2 2 33" xfId="21023"/>
    <cellStyle name="Normal 8 7 2 2 2 2 34" xfId="23518"/>
    <cellStyle name="Normal 8 7 2 2 2 2 35" xfId="26273"/>
    <cellStyle name="Normal 8 7 2 2 2 2 4" xfId="11488"/>
    <cellStyle name="Normal 8 7 2 2 2 2 5" xfId="10488"/>
    <cellStyle name="Normal 8 7 2 2 2 2 6" xfId="11151"/>
    <cellStyle name="Normal 8 7 2 2 2 2 7" xfId="9474"/>
    <cellStyle name="Normal 8 7 2 2 2 2 8" xfId="8940"/>
    <cellStyle name="Normal 8 7 2 2 2 2 9" xfId="8412"/>
    <cellStyle name="Normal 8 7 2 2 2 20" xfId="6186"/>
    <cellStyle name="Normal 8 7 2 2 2 21" xfId="5671"/>
    <cellStyle name="Normal 8 7 2 2 2 22" xfId="5166"/>
    <cellStyle name="Normal 8 7 2 2 2 23" xfId="4666"/>
    <cellStyle name="Normal 8 7 2 2 2 24" xfId="4163"/>
    <cellStyle name="Normal 8 7 2 2 2 25" xfId="3684"/>
    <cellStyle name="Normal 8 7 2 2 2 26" xfId="2342"/>
    <cellStyle name="Normal 8 7 2 2 2 27" xfId="1088"/>
    <cellStyle name="Normal 8 7 2 2 2 28" xfId="2813"/>
    <cellStyle name="Normal 8 7 2 2 2 29" xfId="3051"/>
    <cellStyle name="Normal 8 7 2 2 2 3" xfId="13923"/>
    <cellStyle name="Normal 8 7 2 2 2 30" xfId="15847"/>
    <cellStyle name="Normal 8 7 2 2 2 31" xfId="16811"/>
    <cellStyle name="Normal 8 7 2 2 2 32" xfId="18888"/>
    <cellStyle name="Normal 8 7 2 2 2 33" xfId="20265"/>
    <cellStyle name="Normal 8 7 2 2 2 34" xfId="20662"/>
    <cellStyle name="Normal 8 7 2 2 2 35" xfId="22653"/>
    <cellStyle name="Normal 8 7 2 2 2 36" xfId="23782"/>
    <cellStyle name="Normal 8 7 2 2 2 37" xfId="25494"/>
    <cellStyle name="Normal 8 7 2 2 2 38" xfId="26656"/>
    <cellStyle name="Normal 8 7 2 2 2 4" xfId="13764"/>
    <cellStyle name="Normal 8 7 2 2 2 5" xfId="13639"/>
    <cellStyle name="Normal 8 7 2 2 2 6" xfId="13256"/>
    <cellStyle name="Normal 8 7 2 2 2 6 10" xfId="26297"/>
    <cellStyle name="Normal 8 7 2 2 2 6 11" xfId="27189"/>
    <cellStyle name="Normal 8 7 2 2 2 6 2" xfId="12845"/>
    <cellStyle name="Normal 8 7 2 2 2 6 3" xfId="17186"/>
    <cellStyle name="Normal 8 7 2 2 2 6 4" xfId="18534"/>
    <cellStyle name="Normal 8 7 2 2 2 6 5" xfId="19867"/>
    <cellStyle name="Normal 8 7 2 2 2 6 6" xfId="21219"/>
    <cellStyle name="Normal 8 7 2 2 2 6 7" xfId="22575"/>
    <cellStyle name="Normal 8 7 2 2 2 6 8" xfId="23912"/>
    <cellStyle name="Normal 8 7 2 2 2 6 9" xfId="25176"/>
    <cellStyle name="Normal 8 7 2 2 2 7" xfId="11876"/>
    <cellStyle name="Normal 8 7 2 2 2 8" xfId="11141"/>
    <cellStyle name="Normal 8 7 2 2 2 9" xfId="9917"/>
    <cellStyle name="Normal 8 7 2 2 20" xfId="3859"/>
    <cellStyle name="Normal 8 7 2 2 21" xfId="3374"/>
    <cellStyle name="Normal 8 7 2 2 22" xfId="2901"/>
    <cellStyle name="Normal 8 7 2 2 23" xfId="2442"/>
    <cellStyle name="Normal 8 7 2 2 24" xfId="2000"/>
    <cellStyle name="Normal 8 7 2 2 25" xfId="1593"/>
    <cellStyle name="Normal 8 7 2 2 26" xfId="2863"/>
    <cellStyle name="Normal 8 7 2 2 27" xfId="863"/>
    <cellStyle name="Normal 8 7 2 2 28" xfId="564"/>
    <cellStyle name="Normal 8 7 2 2 29" xfId="326"/>
    <cellStyle name="Normal 8 7 2 2 3" xfId="8244"/>
    <cellStyle name="Normal 8 7 2 2 3 10" xfId="10333"/>
    <cellStyle name="Normal 8 7 2 2 3 11" xfId="11075"/>
    <cellStyle name="Normal 8 7 2 2 3 12" xfId="9440"/>
    <cellStyle name="Normal 8 7 2 2 3 13" xfId="8907"/>
    <cellStyle name="Normal 8 7 2 2 3 14" xfId="8378"/>
    <cellStyle name="Normal 8 7 2 2 3 15" xfId="7843"/>
    <cellStyle name="Normal 8 7 2 2 3 16" xfId="7318"/>
    <cellStyle name="Normal 8 7 2 2 3 17" xfId="6793"/>
    <cellStyle name="Normal 8 7 2 2 3 18" xfId="6273"/>
    <cellStyle name="Normal 8 7 2 2 3 19" xfId="5758"/>
    <cellStyle name="Normal 8 7 2 2 3 2" xfId="14578"/>
    <cellStyle name="Normal 8 7 2 2 3 2 10" xfId="9153"/>
    <cellStyle name="Normal 8 7 2 2 3 2 11" xfId="8623"/>
    <cellStyle name="Normal 8 7 2 2 3 2 12" xfId="8090"/>
    <cellStyle name="Normal 8 7 2 2 3 2 13" xfId="7561"/>
    <cellStyle name="Normal 8 7 2 2 3 2 14" xfId="7035"/>
    <cellStyle name="Normal 8 7 2 2 3 2 15" xfId="6513"/>
    <cellStyle name="Normal 8 7 2 2 3 2 16" xfId="5996"/>
    <cellStyle name="Normal 8 7 2 2 3 2 17" xfId="5484"/>
    <cellStyle name="Normal 8 7 2 2 3 2 18" xfId="4978"/>
    <cellStyle name="Normal 8 7 2 2 3 2 19" xfId="4481"/>
    <cellStyle name="Normal 8 7 2 2 3 2 2" xfId="14531"/>
    <cellStyle name="Normal 8 7 2 2 3 2 2 10" xfId="6288"/>
    <cellStyle name="Normal 8 7 2 2 3 2 2 11" xfId="5772"/>
    <cellStyle name="Normal 8 7 2 2 3 2 2 12" xfId="5267"/>
    <cellStyle name="Normal 8 7 2 2 3 2 2 13" xfId="4765"/>
    <cellStyle name="Normal 8 7 2 2 3 2 2 14" xfId="4263"/>
    <cellStyle name="Normal 8 7 2 2 3 2 2 15" xfId="3784"/>
    <cellStyle name="Normal 8 7 2 2 3 2 2 16" xfId="3297"/>
    <cellStyle name="Normal 8 7 2 2 3 2 2 17" xfId="2830"/>
    <cellStyle name="Normal 8 7 2 2 3 2 2 18" xfId="2372"/>
    <cellStyle name="Normal 8 7 2 2 3 2 2 19" xfId="1933"/>
    <cellStyle name="Normal 8 7 2 2 3 2 2 2" xfId="12734"/>
    <cellStyle name="Normal 8 7 2 2 3 2 2 2 10" xfId="6256"/>
    <cellStyle name="Normal 8 7 2 2 3 2 2 2 11" xfId="5741"/>
    <cellStyle name="Normal 8 7 2 2 3 2 2 2 12" xfId="5234"/>
    <cellStyle name="Normal 8 7 2 2 3 2 2 2 13" xfId="4734"/>
    <cellStyle name="Normal 8 7 2 2 3 2 2 2 14" xfId="4232"/>
    <cellStyle name="Normal 8 7 2 2 3 2 2 2 15" xfId="3751"/>
    <cellStyle name="Normal 8 7 2 2 3 2 2 2 16" xfId="3267"/>
    <cellStyle name="Normal 8 7 2 2 3 2 2 2 17" xfId="2798"/>
    <cellStyle name="Normal 8 7 2 2 3 2 2 2 18" xfId="2345"/>
    <cellStyle name="Normal 8 7 2 2 3 2 2 2 19" xfId="1910"/>
    <cellStyle name="Normal 8 7 2 2 3 2 2 2 2" xfId="12700"/>
    <cellStyle name="Normal 8 7 2 2 3 2 2 2 20" xfId="1510"/>
    <cellStyle name="Normal 8 7 2 2 3 2 2 2 21" xfId="1141"/>
    <cellStyle name="Normal 8 7 2 2 3 2 2 2 22" xfId="802"/>
    <cellStyle name="Normal 8 7 2 2 3 2 2 2 23" xfId="511"/>
    <cellStyle name="Normal 8 7 2 2 3 2 2 2 24" xfId="294"/>
    <cellStyle name="Normal 8 7 2 2 3 2 2 2 25" xfId="140"/>
    <cellStyle name="Normal 8 7 2 2 3 2 2 2 26" xfId="17735"/>
    <cellStyle name="Normal 8 7 2 2 3 2 2 2 27" xfId="19075"/>
    <cellStyle name="Normal 8 7 2 2 3 2 2 2 28" xfId="20401"/>
    <cellStyle name="Normal 8 7 2 2 3 2 2 2 29" xfId="21755"/>
    <cellStyle name="Normal 8 7 2 2 3 2 2 2 3" xfId="9973"/>
    <cellStyle name="Normal 8 7 2 2 3 2 2 2 30" xfId="23113"/>
    <cellStyle name="Normal 8 7 2 2 3 2 2 2 31" xfId="24433"/>
    <cellStyle name="Normal 8 7 2 2 3 2 2 2 32" xfId="25662"/>
    <cellStyle name="Normal 8 7 2 2 3 2 2 2 33" xfId="26700"/>
    <cellStyle name="Normal 8 7 2 2 3 2 2 2 34" xfId="27411"/>
    <cellStyle name="Normal 8 7 2 2 3 2 2 2 4" xfId="9422"/>
    <cellStyle name="Normal 8 7 2 2 3 2 2 2 5" xfId="8889"/>
    <cellStyle name="Normal 8 7 2 2 3 2 2 2 6" xfId="8360"/>
    <cellStyle name="Normal 8 7 2 2 3 2 2 2 7" xfId="7826"/>
    <cellStyle name="Normal 8 7 2 2 3 2 2 2 8" xfId="7301"/>
    <cellStyle name="Normal 8 7 2 2 3 2 2 2 9" xfId="6776"/>
    <cellStyle name="Normal 8 7 2 2 3 2 2 20" xfId="1531"/>
    <cellStyle name="Normal 8 7 2 2 3 2 2 21" xfId="1159"/>
    <cellStyle name="Normal 8 7 2 2 3 2 2 22" xfId="818"/>
    <cellStyle name="Normal 8 7 2 2 3 2 2 23" xfId="523"/>
    <cellStyle name="Normal 8 7 2 2 3 2 2 24" xfId="298"/>
    <cellStyle name="Normal 8 7 2 2 3 2 2 25" xfId="142"/>
    <cellStyle name="Normal 8 7 2 2 3 2 2 26" xfId="17702"/>
    <cellStyle name="Normal 8 7 2 2 3 2 2 27" xfId="19041"/>
    <cellStyle name="Normal 8 7 2 2 3 2 2 28" xfId="20368"/>
    <cellStyle name="Normal 8 7 2 2 3 2 2 29" xfId="21724"/>
    <cellStyle name="Normal 8 7 2 2 3 2 2 3" xfId="10007"/>
    <cellStyle name="Normal 8 7 2 2 3 2 2 30" xfId="23080"/>
    <cellStyle name="Normal 8 7 2 2 3 2 2 31" xfId="24400"/>
    <cellStyle name="Normal 8 7 2 2 3 2 2 32" xfId="25632"/>
    <cellStyle name="Normal 8 7 2 2 3 2 2 33" xfId="26674"/>
    <cellStyle name="Normal 8 7 2 2 3 2 2 34" xfId="27397"/>
    <cellStyle name="Normal 8 7 2 2 3 2 2 4" xfId="9456"/>
    <cellStyle name="Normal 8 7 2 2 3 2 2 5" xfId="8922"/>
    <cellStyle name="Normal 8 7 2 2 3 2 2 6" xfId="8395"/>
    <cellStyle name="Normal 8 7 2 2 3 2 2 7" xfId="7857"/>
    <cellStyle name="Normal 8 7 2 2 3 2 2 8" xfId="7333"/>
    <cellStyle name="Normal 8 7 2 2 3 2 2 9" xfId="6808"/>
    <cellStyle name="Normal 8 7 2 2 3 2 20" xfId="3982"/>
    <cellStyle name="Normal 8 7 2 2 3 2 21" xfId="3502"/>
    <cellStyle name="Normal 8 7 2 2 3 2 22" xfId="1281"/>
    <cellStyle name="Normal 8 7 2 2 3 2 23" xfId="2806"/>
    <cellStyle name="Normal 8 7 2 2 3 2 24" xfId="2953"/>
    <cellStyle name="Normal 8 7 2 2 3 2 25" xfId="1617"/>
    <cellStyle name="Normal 8 7 2 2 3 2 26" xfId="16078"/>
    <cellStyle name="Normal 8 7 2 2 3 2 27" xfId="17834"/>
    <cellStyle name="Normal 8 7 2 2 3 2 28" xfId="16916"/>
    <cellStyle name="Normal 8 7 2 2 3 2 29" xfId="19905"/>
    <cellStyle name="Normal 8 7 2 2 3 2 3" xfId="11638"/>
    <cellStyle name="Normal 8 7 2 2 3 2 30" xfId="21137"/>
    <cellStyle name="Normal 8 7 2 2 3 2 31" xfId="23186"/>
    <cellStyle name="Normal 8 7 2 2 3 2 32" xfId="23976"/>
    <cellStyle name="Normal 8 7 2 2 3 2 33" xfId="24683"/>
    <cellStyle name="Normal 8 7 2 2 3 2 34" xfId="26533"/>
    <cellStyle name="Normal 8 7 2 2 3 2 4" xfId="10198"/>
    <cellStyle name="Normal 8 7 2 2 3 2 5" xfId="10361"/>
    <cellStyle name="Normal 8 7 2 2 3 2 6" xfId="10896"/>
    <cellStyle name="Normal 8 7 2 2 3 2 7" xfId="10993"/>
    <cellStyle name="Normal 8 7 2 2 3 2 8" xfId="9767"/>
    <cellStyle name="Normal 8 7 2 2 3 2 9" xfId="10741"/>
    <cellStyle name="Normal 8 7 2 2 3 20" xfId="5252"/>
    <cellStyle name="Normal 8 7 2 2 3 21" xfId="4751"/>
    <cellStyle name="Normal 8 7 2 2 3 22" xfId="4249"/>
    <cellStyle name="Normal 8 7 2 2 3 23" xfId="5066"/>
    <cellStyle name="Normal 8 7 2 2 3 24" xfId="1575"/>
    <cellStyle name="Normal 8 7 2 2 3 25" xfId="6420"/>
    <cellStyle name="Normal 8 7 2 2 3 26" xfId="1114"/>
    <cellStyle name="Normal 8 7 2 2 3 27" xfId="16031"/>
    <cellStyle name="Normal 8 7 2 2 3 28" xfId="16625"/>
    <cellStyle name="Normal 8 7 2 2 3 29" xfId="19326"/>
    <cellStyle name="Normal 8 7 2 2 3 3" xfId="13307"/>
    <cellStyle name="Normal 8 7 2 2 3 3 10" xfId="27163"/>
    <cellStyle name="Normal 8 7 2 2 3 3 2" xfId="17137"/>
    <cellStyle name="Normal 8 7 2 2 3 3 3" xfId="18485"/>
    <cellStyle name="Normal 8 7 2 2 3 3 4" xfId="19818"/>
    <cellStyle name="Normal 8 7 2 2 3 3 5" xfId="21171"/>
    <cellStyle name="Normal 8 7 2 2 3 3 6" xfId="22526"/>
    <cellStyle name="Normal 8 7 2 2 3 3 7" xfId="23866"/>
    <cellStyle name="Normal 8 7 2 2 3 3 8" xfId="25132"/>
    <cellStyle name="Normal 8 7 2 2 3 3 9" xfId="26258"/>
    <cellStyle name="Normal 8 7 2 2 3 30" xfId="19002"/>
    <cellStyle name="Normal 8 7 2 2 3 31" xfId="15523"/>
    <cellStyle name="Normal 8 7 2 2 3 32" xfId="21064"/>
    <cellStyle name="Normal 8 7 2 2 3 33" xfId="24416"/>
    <cellStyle name="Normal 8 7 2 2 3 34" xfId="25892"/>
    <cellStyle name="Normal 8 7 2 2 3 35" xfId="24375"/>
    <cellStyle name="Normal 8 7 2 2 3 4" xfId="11686"/>
    <cellStyle name="Normal 8 7 2 2 3 5" xfId="10320"/>
    <cellStyle name="Normal 8 7 2 2 3 6" xfId="11734"/>
    <cellStyle name="Normal 8 7 2 2 3 7" xfId="11304"/>
    <cellStyle name="Normal 8 7 2 2 3 8" xfId="9945"/>
    <cellStyle name="Normal 8 7 2 2 3 9" xfId="10137"/>
    <cellStyle name="Normal 8 7 2 2 30" xfId="15549"/>
    <cellStyle name="Normal 8 7 2 2 31" xfId="16043"/>
    <cellStyle name="Normal 8 7 2 2 32" xfId="18465"/>
    <cellStyle name="Normal 8 7 2 2 33" xfId="20048"/>
    <cellStyle name="Normal 8 7 2 2 34" xfId="20572"/>
    <cellStyle name="Normal 8 7 2 2 35" xfId="21481"/>
    <cellStyle name="Normal 8 7 2 2 36" xfId="24412"/>
    <cellStyle name="Normal 8 7 2 2 37" xfId="25113"/>
    <cellStyle name="Normal 8 7 2 2 38" xfId="25025"/>
    <cellStyle name="Normal 8 7 2 2 4" xfId="15073"/>
    <cellStyle name="Normal 8 7 2 2 4 10" xfId="26946"/>
    <cellStyle name="Normal 8 7 2 2 4 2" xfId="16663"/>
    <cellStyle name="Normal 8 7 2 2 4 3" xfId="18016"/>
    <cellStyle name="Normal 8 7 2 2 4 4" xfId="19353"/>
    <cellStyle name="Normal 8 7 2 2 4 5" xfId="20708"/>
    <cellStyle name="Normal 8 7 2 2 4 6" xfId="22070"/>
    <cellStyle name="Normal 8 7 2 2 4 7" xfId="23421"/>
    <cellStyle name="Normal 8 7 2 2 4 8" xfId="24702"/>
    <cellStyle name="Normal 8 7 2 2 4 9" xfId="25910"/>
    <cellStyle name="Normal 8 7 2 2 5" xfId="13716"/>
    <cellStyle name="Normal 8 7 2 2 5 10" xfId="26991"/>
    <cellStyle name="Normal 8 7 2 2 5 2" xfId="16787"/>
    <cellStyle name="Normal 8 7 2 2 5 3" xfId="18137"/>
    <cellStyle name="Normal 8 7 2 2 5 4" xfId="19474"/>
    <cellStyle name="Normal 8 7 2 2 5 5" xfId="20830"/>
    <cellStyle name="Normal 8 7 2 2 5 6" xfId="22188"/>
    <cellStyle name="Normal 8 7 2 2 5 7" xfId="23538"/>
    <cellStyle name="Normal 8 7 2 2 5 8" xfId="24814"/>
    <cellStyle name="Normal 8 7 2 2 5 9" xfId="25999"/>
    <cellStyle name="Normal 8 7 2 2 6" xfId="13352"/>
    <cellStyle name="Normal 8 7 2 2 6 2" xfId="12985"/>
    <cellStyle name="Normal 8 7 2 2 6 2 10" xfId="27289"/>
    <cellStyle name="Normal 8 7 2 2 6 2 2" xfId="17454"/>
    <cellStyle name="Normal 8 7 2 2 6 2 3" xfId="18799"/>
    <cellStyle name="Normal 8 7 2 2 6 2 4" xfId="20127"/>
    <cellStyle name="Normal 8 7 2 2 6 2 5" xfId="21482"/>
    <cellStyle name="Normal 8 7 2 2 6 2 6" xfId="22836"/>
    <cellStyle name="Normal 8 7 2 2 6 2 7" xfId="24164"/>
    <cellStyle name="Normal 8 7 2 2 6 2 8" xfId="25412"/>
    <cellStyle name="Normal 8 7 2 2 6 2 9" xfId="26490"/>
    <cellStyle name="Normal 8 7 2 2 7" xfId="12196"/>
    <cellStyle name="Normal 8 7 2 2 8" xfId="10369"/>
    <cellStyle name="Normal 8 7 2 2 9" xfId="9547"/>
    <cellStyle name="Normal 8 7 2 20" xfId="8079"/>
    <cellStyle name="Normal 8 7 2 21" xfId="7554"/>
    <cellStyle name="Normal 8 7 2 22" xfId="7028"/>
    <cellStyle name="Normal 8 7 2 23" xfId="6503"/>
    <cellStyle name="Normal 8 7 2 24" xfId="5989"/>
    <cellStyle name="Normal 8 7 2 25" xfId="5476"/>
    <cellStyle name="Normal 8 7 2 26" xfId="4970"/>
    <cellStyle name="Normal 8 7 2 27" xfId="4473"/>
    <cellStyle name="Normal 8 7 2 28" xfId="3976"/>
    <cellStyle name="Normal 8 7 2 29" xfId="1718"/>
    <cellStyle name="Normal 8 7 2 3" xfId="9898"/>
    <cellStyle name="Normal 8 7 2 3 10" xfId="7678"/>
    <cellStyle name="Normal 8 7 2 3 11" xfId="7152"/>
    <cellStyle name="Normal 8 7 2 3 12" xfId="6629"/>
    <cellStyle name="Normal 8 7 2 3 13" xfId="6110"/>
    <cellStyle name="Normal 8 7 2 3 14" xfId="5598"/>
    <cellStyle name="Normal 8 7 2 3 15" xfId="5090"/>
    <cellStyle name="Normal 8 7 2 3 16" xfId="4591"/>
    <cellStyle name="Normal 8 7 2 3 17" xfId="4089"/>
    <cellStyle name="Normal 8 7 2 3 18" xfId="3612"/>
    <cellStyle name="Normal 8 7 2 3 19" xfId="3130"/>
    <cellStyle name="Normal 8 7 2 3 2" xfId="14732"/>
    <cellStyle name="Normal 8 7 2 3 20" xfId="2658"/>
    <cellStyle name="Normal 8 7 2 3 21" xfId="2210"/>
    <cellStyle name="Normal 8 7 2 3 22" xfId="2753"/>
    <cellStyle name="Normal 8 7 2 3 23" xfId="3036"/>
    <cellStyle name="Normal 8 7 2 3 24" xfId="1081"/>
    <cellStyle name="Normal 8 7 2 3 25" xfId="697"/>
    <cellStyle name="Normal 8 7 2 3 26" xfId="15883"/>
    <cellStyle name="Normal 8 7 2 3 27" xfId="16035"/>
    <cellStyle name="Normal 8 7 2 3 28" xfId="19045"/>
    <cellStyle name="Normal 8 7 2 3 29" xfId="18064"/>
    <cellStyle name="Normal 8 7 2 3 3" xfId="11837"/>
    <cellStyle name="Normal 8 7 2 3 30" xfId="21117"/>
    <cellStyle name="Normal 8 7 2 3 31" xfId="21514"/>
    <cellStyle name="Normal 8 7 2 3 32" xfId="16487"/>
    <cellStyle name="Normal 8 7 2 3 33" xfId="25636"/>
    <cellStyle name="Normal 8 7 2 3 34" xfId="26444"/>
    <cellStyle name="Normal 8 7 2 3 4" xfId="10255"/>
    <cellStyle name="Normal 8 7 2 3 5" xfId="10969"/>
    <cellStyle name="Normal 8 7 2 3 6" xfId="9907"/>
    <cellStyle name="Normal 8 7 2 3 7" xfId="9270"/>
    <cellStyle name="Normal 8 7 2 3 8" xfId="8740"/>
    <cellStyle name="Normal 8 7 2 3 9" xfId="8206"/>
    <cellStyle name="Normal 8 7 2 30" xfId="5574"/>
    <cellStyle name="Normal 8 7 2 31" xfId="1517"/>
    <cellStyle name="Normal 8 7 2 32" xfId="1275"/>
    <cellStyle name="Normal 8 7 2 33" xfId="15674"/>
    <cellStyle name="Normal 8 7 2 34" xfId="16609"/>
    <cellStyle name="Normal 8 7 2 35" xfId="18202"/>
    <cellStyle name="Normal 8 7 2 36" xfId="19347"/>
    <cellStyle name="Normal 8 7 2 37" xfId="21722"/>
    <cellStyle name="Normal 8 7 2 38" xfId="21427"/>
    <cellStyle name="Normal 8 7 2 39" xfId="23497"/>
    <cellStyle name="Normal 8 7 2 4" xfId="14946"/>
    <cellStyle name="Normal 8 7 2 40" xfId="24872"/>
    <cellStyle name="Normal 8 7 2 41" xfId="26337"/>
    <cellStyle name="Normal 8 7 2 5" xfId="15052"/>
    <cellStyle name="Normal 8 7 2 5 10" xfId="23746"/>
    <cellStyle name="Normal 8 7 2 5 11" xfId="24348"/>
    <cellStyle name="Normal 8 7 2 5 12" xfId="26324"/>
    <cellStyle name="Normal 8 7 2 5 2" xfId="14306"/>
    <cellStyle name="Normal 8 7 2 5 2 2" xfId="12989"/>
    <cellStyle name="Normal 8 7 2 5 2 2 10" xfId="26487"/>
    <cellStyle name="Normal 8 7 2 5 2 2 11" xfId="27288"/>
    <cellStyle name="Normal 8 7 2 5 2 2 2" xfId="12619"/>
    <cellStyle name="Normal 8 7 2 5 2 2 3" xfId="17450"/>
    <cellStyle name="Normal 8 7 2 5 2 2 4" xfId="18795"/>
    <cellStyle name="Normal 8 7 2 5 2 2 5" xfId="20123"/>
    <cellStyle name="Normal 8 7 2 5 2 2 6" xfId="21478"/>
    <cellStyle name="Normal 8 7 2 5 2 2 7" xfId="22832"/>
    <cellStyle name="Normal 8 7 2 5 2 2 8" xfId="24161"/>
    <cellStyle name="Normal 8 7 2 5 2 2 9" xfId="25408"/>
    <cellStyle name="Normal 8 7 2 5 3" xfId="13212"/>
    <cellStyle name="Normal 8 7 2 5 4" xfId="15570"/>
    <cellStyle name="Normal 8 7 2 5 5" xfId="18003"/>
    <cellStyle name="Normal 8 7 2 5 6" xfId="15970"/>
    <cellStyle name="Normal 8 7 2 5 7" xfId="19709"/>
    <cellStyle name="Normal 8 7 2 5 8" xfId="21488"/>
    <cellStyle name="Normal 8 7 2 5 9" xfId="15698"/>
    <cellStyle name="Normal 8 7 2 6" xfId="14481"/>
    <cellStyle name="Normal 8 7 2 7" xfId="14211"/>
    <cellStyle name="Normal 8 7 2 8" xfId="13986"/>
    <cellStyle name="Normal 8 7 2 9" xfId="13451"/>
    <cellStyle name="Normal 8 7 2 9 10" xfId="26173"/>
    <cellStyle name="Normal 8 7 2 9 11" xfId="27117"/>
    <cellStyle name="Normal 8 7 2 9 2" xfId="12946"/>
    <cellStyle name="Normal 8 7 2 9 3" xfId="17023"/>
    <cellStyle name="Normal 8 7 2 9 4" xfId="18371"/>
    <cellStyle name="Normal 8 7 2 9 5" xfId="19703"/>
    <cellStyle name="Normal 8 7 2 9 6" xfId="21058"/>
    <cellStyle name="Normal 8 7 2 9 7" xfId="22413"/>
    <cellStyle name="Normal 8 7 2 9 8" xfId="23760"/>
    <cellStyle name="Normal 8 7 2 9 9" xfId="25027"/>
    <cellStyle name="Normal 8 7 20" xfId="6748"/>
    <cellStyle name="Normal 8 7 21" xfId="6227"/>
    <cellStyle name="Normal 8 7 22" xfId="5713"/>
    <cellStyle name="Normal 8 7 23" xfId="5206"/>
    <cellStyle name="Normal 8 7 24" xfId="4706"/>
    <cellStyle name="Normal 8 7 25" xfId="4204"/>
    <cellStyle name="Normal 8 7 26" xfId="3722"/>
    <cellStyle name="Normal 8 7 27" xfId="3238"/>
    <cellStyle name="Normal 8 7 28" xfId="2770"/>
    <cellStyle name="Normal 8 7 29" xfId="7159"/>
    <cellStyle name="Normal 8 7 3" xfId="14868"/>
    <cellStyle name="Normal 8 7 3 2" xfId="14876"/>
    <cellStyle name="Normal 8 7 3 2 10" xfId="17015"/>
    <cellStyle name="Normal 8 7 3 2 11" xfId="21148"/>
    <cellStyle name="Normal 8 7 3 2 12" xfId="18281"/>
    <cellStyle name="Normal 8 7 3 2 13" xfId="24282"/>
    <cellStyle name="Normal 8 7 3 2 14" xfId="23847"/>
    <cellStyle name="Normal 8 7 3 2 15" xfId="25882"/>
    <cellStyle name="Normal 8 7 3 2 2" xfId="14243"/>
    <cellStyle name="Normal 8 7 3 2 2 2" xfId="14248"/>
    <cellStyle name="Normal 8 7 3 2 2 2 10" xfId="24863"/>
    <cellStyle name="Normal 8 7 3 2 2 2 11" xfId="24624"/>
    <cellStyle name="Normal 8 7 3 2 2 2 2" xfId="12573"/>
    <cellStyle name="Normal 8 7 3 2 2 2 2 2" xfId="12578"/>
    <cellStyle name="Normal 8 7 3 2 2 2 2 2 10" xfId="27486"/>
    <cellStyle name="Normal 8 7 3 2 2 2 2 2 2" xfId="17853"/>
    <cellStyle name="Normal 8 7 3 2 2 2 2 2 3" xfId="19195"/>
    <cellStyle name="Normal 8 7 3 2 2 2 2 2 4" xfId="20517"/>
    <cellStyle name="Normal 8 7 3 2 2 2 2 2 5" xfId="21873"/>
    <cellStyle name="Normal 8 7 3 2 2 2 2 2 6" xfId="23230"/>
    <cellStyle name="Normal 8 7 3 2 2 2 2 2 7" xfId="24547"/>
    <cellStyle name="Normal 8 7 3 2 2 2 2 2 8" xfId="25774"/>
    <cellStyle name="Normal 8 7 3 2 2 2 2 2 9" xfId="26800"/>
    <cellStyle name="Normal 8 7 3 2 2 2 3" xfId="16356"/>
    <cellStyle name="Normal 8 7 3 2 2 2 4" xfId="16588"/>
    <cellStyle name="Normal 8 7 3 2 2 2 5" xfId="18191"/>
    <cellStyle name="Normal 8 7 3 2 2 2 6" xfId="19825"/>
    <cellStyle name="Normal 8 7 3 2 2 2 7" xfId="21834"/>
    <cellStyle name="Normal 8 7 3 2 2 2 8" xfId="23120"/>
    <cellStyle name="Normal 8 7 3 2 2 2 9" xfId="23482"/>
    <cellStyle name="Normal 8 7 3 2 2 3" xfId="13168"/>
    <cellStyle name="Normal 8 7 3 2 2 3 10" xfId="27222"/>
    <cellStyle name="Normal 8 7 3 2 2 3 2" xfId="17274"/>
    <cellStyle name="Normal 8 7 3 2 2 3 3" xfId="18621"/>
    <cellStyle name="Normal 8 7 3 2 2 3 4" xfId="19952"/>
    <cellStyle name="Normal 8 7 3 2 2 3 5" xfId="21303"/>
    <cellStyle name="Normal 8 7 3 2 2 3 6" xfId="22660"/>
    <cellStyle name="Normal 8 7 3 2 2 3 7" xfId="23993"/>
    <cellStyle name="Normal 8 7 3 2 2 3 8" xfId="25252"/>
    <cellStyle name="Normal 8 7 3 2 2 3 9" xfId="26361"/>
    <cellStyle name="Normal 8 7 3 2 3" xfId="14039"/>
    <cellStyle name="Normal 8 7 3 2 3 10" xfId="24047"/>
    <cellStyle name="Normal 8 7 3 2 3 2" xfId="16533"/>
    <cellStyle name="Normal 8 7 3 2 3 3" xfId="15446"/>
    <cellStyle name="Normal 8 7 3 2 3 4" xfId="16051"/>
    <cellStyle name="Normal 8 7 3 2 3 5" xfId="16780"/>
    <cellStyle name="Normal 8 7 3 2 3 6" xfId="20101"/>
    <cellStyle name="Normal 8 7 3 2 3 7" xfId="18284"/>
    <cellStyle name="Normal 8 7 3 2 3 8" xfId="22244"/>
    <cellStyle name="Normal 8 7 3 2 3 9" xfId="24420"/>
    <cellStyle name="Normal 8 7 3 2 4" xfId="13834"/>
    <cellStyle name="Normal 8 7 3 2 4 10" xfId="26955"/>
    <cellStyle name="Normal 8 7 3 2 4 2" xfId="16682"/>
    <cellStyle name="Normal 8 7 3 2 4 3" xfId="18034"/>
    <cellStyle name="Normal 8 7 3 2 4 4" xfId="19371"/>
    <cellStyle name="Normal 8 7 3 2 4 5" xfId="20727"/>
    <cellStyle name="Normal 8 7 3 2 4 6" xfId="22089"/>
    <cellStyle name="Normal 8 7 3 2 4 7" xfId="23440"/>
    <cellStyle name="Normal 8 7 3 2 4 8" xfId="24719"/>
    <cellStyle name="Normal 8 7 3 2 4 9" xfId="25924"/>
    <cellStyle name="Normal 8 7 3 2 5" xfId="13700"/>
    <cellStyle name="Normal 8 7 3 2 5 10" xfId="26998"/>
    <cellStyle name="Normal 8 7 3 2 5 2" xfId="16802"/>
    <cellStyle name="Normal 8 7 3 2 5 3" xfId="18152"/>
    <cellStyle name="Normal 8 7 3 2 5 4" xfId="19488"/>
    <cellStyle name="Normal 8 7 3 2 5 5" xfId="20844"/>
    <cellStyle name="Normal 8 7 3 2 5 6" xfId="22202"/>
    <cellStyle name="Normal 8 7 3 2 5 7" xfId="23553"/>
    <cellStyle name="Normal 8 7 3 2 5 8" xfId="24827"/>
    <cellStyle name="Normal 8 7 3 2 5 9" xfId="26008"/>
    <cellStyle name="Normal 8 7 3 2 6" xfId="13163"/>
    <cellStyle name="Normal 8 7 3 2 6 2" xfId="12904"/>
    <cellStyle name="Normal 8 7 3 2 6 2 10" xfId="27326"/>
    <cellStyle name="Normal 8 7 3 2 6 2 2" xfId="17533"/>
    <cellStyle name="Normal 8 7 3 2 6 2 3" xfId="18879"/>
    <cellStyle name="Normal 8 7 3 2 6 2 4" xfId="20205"/>
    <cellStyle name="Normal 8 7 3 2 6 2 5" xfId="21559"/>
    <cellStyle name="Normal 8 7 3 2 6 2 6" xfId="22915"/>
    <cellStyle name="Normal 8 7 3 2 6 2 7" xfId="24239"/>
    <cellStyle name="Normal 8 7 3 2 6 2 8" xfId="25485"/>
    <cellStyle name="Normal 8 7 3 2 6 2 9" xfId="26549"/>
    <cellStyle name="Normal 8 7 3 2 7" xfId="15744"/>
    <cellStyle name="Normal 8 7 3 2 8" xfId="17287"/>
    <cellStyle name="Normal 8 7 3 2 9" xfId="16509"/>
    <cellStyle name="Normal 8 7 3 3" xfId="14644"/>
    <cellStyle name="Normal 8 7 3 3 10" xfId="22056"/>
    <cellStyle name="Normal 8 7 3 3 11" xfId="23457"/>
    <cellStyle name="Normal 8 7 3 3 12" xfId="24842"/>
    <cellStyle name="Normal 8 7 3 3 13" xfId="25246"/>
    <cellStyle name="Normal 8 7 3 3 2" xfId="14031"/>
    <cellStyle name="Normal 8 7 3 3 2 2" xfId="12793"/>
    <cellStyle name="Normal 8 7 3 3 2 2 10" xfId="26628"/>
    <cellStyle name="Normal 8 7 3 3 2 2 11" xfId="27371"/>
    <cellStyle name="Normal 8 7 3 3 2 2 2" xfId="12476"/>
    <cellStyle name="Normal 8 7 3 3 2 2 3" xfId="17644"/>
    <cellStyle name="Normal 8 7 3 3 2 2 4" xfId="18986"/>
    <cellStyle name="Normal 8 7 3 3 2 2 5" xfId="20312"/>
    <cellStyle name="Normal 8 7 3 3 2 2 6" xfId="21667"/>
    <cellStyle name="Normal 8 7 3 3 2 2 7" xfId="23024"/>
    <cellStyle name="Normal 8 7 3 3 2 2 8" xfId="24345"/>
    <cellStyle name="Normal 8 7 3 3 2 2 9" xfId="25582"/>
    <cellStyle name="Normal 8 7 3 3 3" xfId="13060"/>
    <cellStyle name="Normal 8 7 3 3 4" xfId="15967"/>
    <cellStyle name="Normal 8 7 3 3 5" xfId="13351"/>
    <cellStyle name="Normal 8 7 3 3 6" xfId="17393"/>
    <cellStyle name="Normal 8 7 3 3 7" xfId="18167"/>
    <cellStyle name="Normal 8 7 3 3 8" xfId="19468"/>
    <cellStyle name="Normal 8 7 3 3 9" xfId="21894"/>
    <cellStyle name="Normal 8 7 3 4" xfId="13828"/>
    <cellStyle name="Normal 8 7 3 5" xfId="13695"/>
    <cellStyle name="Normal 8 7 3 6" xfId="13423"/>
    <cellStyle name="Normal 8 7 3 6 10" xfId="26193"/>
    <cellStyle name="Normal 8 7 3 6 11" xfId="27128"/>
    <cellStyle name="Normal 8 7 3 6 2" xfId="12899"/>
    <cellStyle name="Normal 8 7 3 6 3" xfId="17049"/>
    <cellStyle name="Normal 8 7 3 6 4" xfId="18398"/>
    <cellStyle name="Normal 8 7 3 6 5" xfId="19730"/>
    <cellStyle name="Normal 8 7 3 6 6" xfId="21085"/>
    <cellStyle name="Normal 8 7 3 6 7" xfId="22440"/>
    <cellStyle name="Normal 8 7 3 6 8" xfId="23785"/>
    <cellStyle name="Normal 8 7 3 6 9" xfId="25053"/>
    <cellStyle name="Normal 8 7 30" xfId="1945"/>
    <cellStyle name="Normal 8 7 31" xfId="2265"/>
    <cellStyle name="Normal 8 7 32" xfId="2734"/>
    <cellStyle name="Normal 8 7 33" xfId="15513"/>
    <cellStyle name="Normal 8 7 34" xfId="16582"/>
    <cellStyle name="Normal 8 7 35" xfId="18754"/>
    <cellStyle name="Normal 8 7 36" xfId="20272"/>
    <cellStyle name="Normal 8 7 37" xfId="22005"/>
    <cellStyle name="Normal 8 7 38" xfId="22268"/>
    <cellStyle name="Normal 8 7 39" xfId="24669"/>
    <cellStyle name="Normal 8 7 4" xfId="9691"/>
    <cellStyle name="Normal 8 7 4 10" xfId="11671"/>
    <cellStyle name="Normal 8 7 4 11" xfId="10171"/>
    <cellStyle name="Normal 8 7 4 12" xfId="11467"/>
    <cellStyle name="Normal 8 7 4 13" xfId="10888"/>
    <cellStyle name="Normal 8 7 4 14" xfId="10983"/>
    <cellStyle name="Normal 8 7 4 15" xfId="12004"/>
    <cellStyle name="Normal 8 7 4 16" xfId="10257"/>
    <cellStyle name="Normal 8 7 4 17" xfId="10319"/>
    <cellStyle name="Normal 8 7 4 18" xfId="12020"/>
    <cellStyle name="Normal 8 7 4 19" xfId="10494"/>
    <cellStyle name="Normal 8 7 4 2" xfId="15113"/>
    <cellStyle name="Normal 8 7 4 20" xfId="10882"/>
    <cellStyle name="Normal 8 7 4 21" xfId="11836"/>
    <cellStyle name="Normal 8 7 4 22" xfId="1064"/>
    <cellStyle name="Normal 8 7 4 23" xfId="1318"/>
    <cellStyle name="Normal 8 7 4 24" xfId="2359"/>
    <cellStyle name="Normal 8 7 4 25" xfId="1040"/>
    <cellStyle name="Normal 8 7 4 26" xfId="15510"/>
    <cellStyle name="Normal 8 7 4 27" xfId="16723"/>
    <cellStyle name="Normal 8 7 4 28" xfId="18916"/>
    <cellStyle name="Normal 8 7 4 29" xfId="19798"/>
    <cellStyle name="Normal 8 7 4 3" xfId="12237"/>
    <cellStyle name="Normal 8 7 4 30" xfId="20911"/>
    <cellStyle name="Normal 8 7 4 31" xfId="23092"/>
    <cellStyle name="Normal 8 7 4 32" xfId="23587"/>
    <cellStyle name="Normal 8 7 4 33" xfId="25517"/>
    <cellStyle name="Normal 8 7 4 34" xfId="25267"/>
    <cellStyle name="Normal 8 7 4 4" xfId="9885"/>
    <cellStyle name="Normal 8 7 4 5" xfId="10694"/>
    <cellStyle name="Normal 8 7 4 6" xfId="12351"/>
    <cellStyle name="Normal 8 7 4 7" xfId="9850"/>
    <cellStyle name="Normal 8 7 4 8" xfId="10734"/>
    <cellStyle name="Normal 8 7 4 9" xfId="10200"/>
    <cellStyle name="Normal 8 7 40" xfId="25371"/>
    <cellStyle name="Normal 8 7 41" xfId="23399"/>
    <cellStyle name="Normal 8 7 5" xfId="13989"/>
    <cellStyle name="Normal 8 7 5 10" xfId="7943"/>
    <cellStyle name="Normal 8 7 5 11" xfId="7419"/>
    <cellStyle name="Normal 8 7 5 12" xfId="6895"/>
    <cellStyle name="Normal 8 7 5 13" xfId="6373"/>
    <cellStyle name="Normal 8 7 5 14" xfId="5856"/>
    <cellStyle name="Normal 8 7 5 15" xfId="5347"/>
    <cellStyle name="Normal 8 7 5 16" xfId="4842"/>
    <cellStyle name="Normal 8 7 5 17" xfId="4344"/>
    <cellStyle name="Normal 8 7 5 18" xfId="3858"/>
    <cellStyle name="Normal 8 7 5 19" xfId="3373"/>
    <cellStyle name="Normal 8 7 5 2" xfId="14638"/>
    <cellStyle name="Normal 8 7 5 2 10" xfId="8841"/>
    <cellStyle name="Normal 8 7 5 2 11" xfId="8311"/>
    <cellStyle name="Normal 8 7 5 2 12" xfId="7778"/>
    <cellStyle name="Normal 8 7 5 2 13" xfId="7253"/>
    <cellStyle name="Normal 8 7 5 2 14" xfId="6728"/>
    <cellStyle name="Normal 8 7 5 2 15" xfId="6208"/>
    <cellStyle name="Normal 8 7 5 2 16" xfId="5693"/>
    <cellStyle name="Normal 8 7 5 2 17" xfId="5188"/>
    <cellStyle name="Normal 8 7 5 2 18" xfId="4687"/>
    <cellStyle name="Normal 8 7 5 2 19" xfId="4185"/>
    <cellStyle name="Normal 8 7 5 2 2" xfId="14403"/>
    <cellStyle name="Normal 8 7 5 2 2 10" xfId="6341"/>
    <cellStyle name="Normal 8 7 5 2 2 11" xfId="5823"/>
    <cellStyle name="Normal 8 7 5 2 2 12" xfId="5317"/>
    <cellStyle name="Normal 8 7 5 2 2 13" xfId="4812"/>
    <cellStyle name="Normal 8 7 5 2 2 14" xfId="4313"/>
    <cellStyle name="Normal 8 7 5 2 2 15" xfId="3828"/>
    <cellStyle name="Normal 8 7 5 2 2 16" xfId="3342"/>
    <cellStyle name="Normal 8 7 5 2 2 17" xfId="2871"/>
    <cellStyle name="Normal 8 7 5 2 2 18" xfId="2413"/>
    <cellStyle name="Normal 8 7 5 2 2 19" xfId="1970"/>
    <cellStyle name="Normal 8 7 5 2 2 2" xfId="12788"/>
    <cellStyle name="Normal 8 7 5 2 2 2 10" xfId="6231"/>
    <cellStyle name="Normal 8 7 5 2 2 2 11" xfId="5717"/>
    <cellStyle name="Normal 8 7 5 2 2 2 12" xfId="5210"/>
    <cellStyle name="Normal 8 7 5 2 2 2 13" xfId="4710"/>
    <cellStyle name="Normal 8 7 5 2 2 2 14" xfId="4208"/>
    <cellStyle name="Normal 8 7 5 2 2 2 15" xfId="3726"/>
    <cellStyle name="Normal 8 7 5 2 2 2 16" xfId="3242"/>
    <cellStyle name="Normal 8 7 5 2 2 2 17" xfId="2774"/>
    <cellStyle name="Normal 8 7 5 2 2 2 18" xfId="2322"/>
    <cellStyle name="Normal 8 7 5 2 2 2 19" xfId="1888"/>
    <cellStyle name="Normal 8 7 5 2 2 2 2" xfId="12675"/>
    <cellStyle name="Normal 8 7 5 2 2 2 20" xfId="1488"/>
    <cellStyle name="Normal 8 7 5 2 2 2 21" xfId="1116"/>
    <cellStyle name="Normal 8 7 5 2 2 2 22" xfId="781"/>
    <cellStyle name="Normal 8 7 5 2 2 2 23" xfId="490"/>
    <cellStyle name="Normal 8 7 5 2 2 2 24" xfId="273"/>
    <cellStyle name="Normal 8 7 5 2 2 2 25" xfId="121"/>
    <cellStyle name="Normal 8 7 5 2 2 2 26" xfId="17760"/>
    <cellStyle name="Normal 8 7 5 2 2 2 27" xfId="19100"/>
    <cellStyle name="Normal 8 7 5 2 2 2 28" xfId="20426"/>
    <cellStyle name="Normal 8 7 5 2 2 2 29" xfId="21780"/>
    <cellStyle name="Normal 8 7 5 2 2 2 3" xfId="9947"/>
    <cellStyle name="Normal 8 7 5 2 2 2 30" xfId="23138"/>
    <cellStyle name="Normal 8 7 5 2 2 2 31" xfId="24458"/>
    <cellStyle name="Normal 8 7 5 2 2 2 32" xfId="25687"/>
    <cellStyle name="Normal 8 7 5 2 2 2 33" xfId="26725"/>
    <cellStyle name="Normal 8 7 5 2 2 2 34" xfId="27434"/>
    <cellStyle name="Normal 8 7 5 2 2 2 4" xfId="9397"/>
    <cellStyle name="Normal 8 7 5 2 2 2 5" xfId="8865"/>
    <cellStyle name="Normal 8 7 5 2 2 2 6" xfId="8335"/>
    <cellStyle name="Normal 8 7 5 2 2 2 7" xfId="7802"/>
    <cellStyle name="Normal 8 7 5 2 2 2 8" xfId="7276"/>
    <cellStyle name="Normal 8 7 5 2 2 2 9" xfId="6752"/>
    <cellStyle name="Normal 8 7 5 2 2 20" xfId="1568"/>
    <cellStyle name="Normal 8 7 5 2 2 21" xfId="1197"/>
    <cellStyle name="Normal 8 7 5 2 2 22" xfId="841"/>
    <cellStyle name="Normal 8 7 5 2 2 23" xfId="544"/>
    <cellStyle name="Normal 8 7 5 2 2 24" xfId="312"/>
    <cellStyle name="Normal 8 7 5 2 2 25" xfId="150"/>
    <cellStyle name="Normal 8 7 5 2 2 26" xfId="17649"/>
    <cellStyle name="Normal 8 7 5 2 2 27" xfId="18991"/>
    <cellStyle name="Normal 8 7 5 2 2 28" xfId="20316"/>
    <cellStyle name="Normal 8 7 5 2 2 29" xfId="21671"/>
    <cellStyle name="Normal 8 7 5 2 2 3" xfId="10060"/>
    <cellStyle name="Normal 8 7 5 2 2 30" xfId="23028"/>
    <cellStyle name="Normal 8 7 5 2 2 31" xfId="24350"/>
    <cellStyle name="Normal 8 7 5 2 2 32" xfId="25586"/>
    <cellStyle name="Normal 8 7 5 2 2 33" xfId="26632"/>
    <cellStyle name="Normal 8 7 5 2 2 34" xfId="27374"/>
    <cellStyle name="Normal 8 7 5 2 2 4" xfId="9510"/>
    <cellStyle name="Normal 8 7 5 2 2 5" xfId="8974"/>
    <cellStyle name="Normal 8 7 5 2 2 6" xfId="8446"/>
    <cellStyle name="Normal 8 7 5 2 2 7" xfId="7909"/>
    <cellStyle name="Normal 8 7 5 2 2 8" xfId="7385"/>
    <cellStyle name="Normal 8 7 5 2 2 9" xfId="6861"/>
    <cellStyle name="Normal 8 7 5 2 20" xfId="3705"/>
    <cellStyle name="Normal 8 7 5 2 21" xfId="3220"/>
    <cellStyle name="Normal 8 7 5 2 22" xfId="3842"/>
    <cellStyle name="Normal 8 7 5 2 23" xfId="1056"/>
    <cellStyle name="Normal 8 7 5 2 24" xfId="1543"/>
    <cellStyle name="Normal 8 7 5 2 25" xfId="1249"/>
    <cellStyle name="Normal 8 7 5 2 26" xfId="16206"/>
    <cellStyle name="Normal 8 7 5 2 27" xfId="17381"/>
    <cellStyle name="Normal 8 7 5 2 28" xfId="18155"/>
    <cellStyle name="Normal 8 7 5 2 29" xfId="17806"/>
    <cellStyle name="Normal 8 7 5 2 3" xfId="11506"/>
    <cellStyle name="Normal 8 7 5 2 30" xfId="21272"/>
    <cellStyle name="Normal 8 7 5 2 31" xfId="22884"/>
    <cellStyle name="Normal 8 7 5 2 32" xfId="23444"/>
    <cellStyle name="Normal 8 7 5 2 33" xfId="24830"/>
    <cellStyle name="Normal 8 7 5 2 34" xfId="26160"/>
    <cellStyle name="Normal 8 7 5 2 4" xfId="11720"/>
    <cellStyle name="Normal 8 7 5 2 5" xfId="9871"/>
    <cellStyle name="Normal 8 7 5 2 6" xfId="10755"/>
    <cellStyle name="Normal 8 7 5 2 7" xfId="10150"/>
    <cellStyle name="Normal 8 7 5 2 8" xfId="10083"/>
    <cellStyle name="Normal 8 7 5 2 9" xfId="9371"/>
    <cellStyle name="Normal 8 7 5 20" xfId="2900"/>
    <cellStyle name="Normal 8 7 5 21" xfId="2441"/>
    <cellStyle name="Normal 8 7 5 22" xfId="1999"/>
    <cellStyle name="Normal 8 7 5 23" xfId="1336"/>
    <cellStyle name="Normal 8 7 5 24" xfId="4384"/>
    <cellStyle name="Normal 8 7 5 25" xfId="862"/>
    <cellStyle name="Normal 8 7 5 26" xfId="563"/>
    <cellStyle name="Normal 8 7 5 27" xfId="15973"/>
    <cellStyle name="Normal 8 7 5 28" xfId="17291"/>
    <cellStyle name="Normal 8 7 5 29" xfId="16379"/>
    <cellStyle name="Normal 8 7 5 3" xfId="13272"/>
    <cellStyle name="Normal 8 7 5 3 10" xfId="27183"/>
    <cellStyle name="Normal 8 7 5 3 2" xfId="17170"/>
    <cellStyle name="Normal 8 7 5 3 3" xfId="18518"/>
    <cellStyle name="Normal 8 7 5 3 4" xfId="19851"/>
    <cellStyle name="Normal 8 7 5 3 5" xfId="21203"/>
    <cellStyle name="Normal 8 7 5 3 6" xfId="22559"/>
    <cellStyle name="Normal 8 7 5 3 7" xfId="23897"/>
    <cellStyle name="Normal 8 7 5 3 8" xfId="25160"/>
    <cellStyle name="Normal 8 7 5 3 9" xfId="26286"/>
    <cellStyle name="Normal 8 7 5 30" xfId="19172"/>
    <cellStyle name="Normal 8 7 5 31" xfId="21151"/>
    <cellStyle name="Normal 8 7 5 32" xfId="20877"/>
    <cellStyle name="Normal 8 7 5 33" xfId="24279"/>
    <cellStyle name="Normal 8 7 5 34" xfId="23102"/>
    <cellStyle name="Normal 8 7 5 35" xfId="23933"/>
    <cellStyle name="Normal 8 7 5 4" xfId="11745"/>
    <cellStyle name="Normal 8 7 5 5" xfId="12151"/>
    <cellStyle name="Normal 8 7 5 6" xfId="10429"/>
    <cellStyle name="Normal 8 7 5 7" xfId="9546"/>
    <cellStyle name="Normal 8 7 5 8" xfId="9010"/>
    <cellStyle name="Normal 8 7 5 9" xfId="8479"/>
    <cellStyle name="Normal 8 7 6" xfId="14350"/>
    <cellStyle name="Normal 8 7 6 10" xfId="24923"/>
    <cellStyle name="Normal 8 7 6 2" xfId="16257"/>
    <cellStyle name="Normal 8 7 6 3" xfId="16648"/>
    <cellStyle name="Normal 8 7 6 4" xfId="18233"/>
    <cellStyle name="Normal 8 7 6 5" xfId="16846"/>
    <cellStyle name="Normal 8 7 6 6" xfId="17675"/>
    <cellStyle name="Normal 8 7 6 7" xfId="22690"/>
    <cellStyle name="Normal 8 7 6 8" xfId="23531"/>
    <cellStyle name="Normal 8 7 6 9" xfId="24902"/>
    <cellStyle name="Normal 8 7 7" xfId="14335"/>
    <cellStyle name="Normal 8 7 7 10" xfId="24504"/>
    <cellStyle name="Normal 8 7 7 2" xfId="16272"/>
    <cellStyle name="Normal 8 7 7 3" xfId="17014"/>
    <cellStyle name="Normal 8 7 7 4" xfId="18601"/>
    <cellStyle name="Normal 8 7 7 5" xfId="17157"/>
    <cellStyle name="Normal 8 7 7 6" xfId="19870"/>
    <cellStyle name="Normal 8 7 7 7" xfId="21610"/>
    <cellStyle name="Normal 8 7 7 8" xfId="22842"/>
    <cellStyle name="Normal 8 7 7 9" xfId="25235"/>
    <cellStyle name="Normal 8 7 8" xfId="14182"/>
    <cellStyle name="Normal 8 7 8 10" xfId="25724"/>
    <cellStyle name="Normal 8 7 8 2" xfId="16417"/>
    <cellStyle name="Normal 8 7 8 3" xfId="17080"/>
    <cellStyle name="Normal 8 7 8 4" xfId="17090"/>
    <cellStyle name="Normal 8 7 8 5" xfId="19386"/>
    <cellStyle name="Normal 8 7 8 6" xfId="21318"/>
    <cellStyle name="Normal 8 7 8 7" xfId="22774"/>
    <cellStyle name="Normal 8 7 8 8" xfId="22053"/>
    <cellStyle name="Normal 8 7 8 9" xfId="20829"/>
    <cellStyle name="Normal 8 7 9" xfId="13417"/>
    <cellStyle name="Normal 8 7 9 2" xfId="12975"/>
    <cellStyle name="Normal 8 7 9 2 10" xfId="27291"/>
    <cellStyle name="Normal 8 7 9 2 2" xfId="17463"/>
    <cellStyle name="Normal 8 7 9 2 3" xfId="18809"/>
    <cellStyle name="Normal 8 7 9 2 4" xfId="20137"/>
    <cellStyle name="Normal 8 7 9 2 5" xfId="21492"/>
    <cellStyle name="Normal 8 7 9 2 6" xfId="22846"/>
    <cellStyle name="Normal 8 7 9 2 7" xfId="24172"/>
    <cellStyle name="Normal 8 7 9 2 8" xfId="25421"/>
    <cellStyle name="Normal 8 7 9 2 9" xfId="26497"/>
    <cellStyle name="Normal 8 8" xfId="14958"/>
    <cellStyle name="Normal 8 8 10" xfId="19717"/>
    <cellStyle name="Normal 8 8 11" xfId="21830"/>
    <cellStyle name="Normal 8 8 12" xfId="20750"/>
    <cellStyle name="Normal 8 8 13" xfId="24271"/>
    <cellStyle name="Normal 8 8 14" xfId="23546"/>
    <cellStyle name="Normal 8 8 15" xfId="25960"/>
    <cellStyle name="Normal 8 8 2" xfId="14873"/>
    <cellStyle name="Normal 8 8 2 2" xfId="14310"/>
    <cellStyle name="Normal 8 8 2 2 10" xfId="24020"/>
    <cellStyle name="Normal 8 8 2 2 11" xfId="21647"/>
    <cellStyle name="Normal 8 8 2 2 12" xfId="26689"/>
    <cellStyle name="Normal 8 8 2 2 2" xfId="14245"/>
    <cellStyle name="Normal 8 8 2 2 2 2" xfId="12622"/>
    <cellStyle name="Normal 8 8 2 2 2 2 10" xfId="26768"/>
    <cellStyle name="Normal 8 8 2 2 2 2 11" xfId="27463"/>
    <cellStyle name="Normal 8 8 2 2 2 2 2" xfId="12575"/>
    <cellStyle name="Normal 8 8 2 2 2 2 3" xfId="17812"/>
    <cellStyle name="Normal 8 8 2 2 2 2 4" xfId="19152"/>
    <cellStyle name="Normal 8 8 2 2 2 2 5" xfId="20475"/>
    <cellStyle name="Normal 8 8 2 2 2 2 6" xfId="21832"/>
    <cellStyle name="Normal 8 8 2 2 2 2 7" xfId="23189"/>
    <cellStyle name="Normal 8 8 2 2 2 2 8" xfId="24505"/>
    <cellStyle name="Normal 8 8 2 2 2 2 9" xfId="25735"/>
    <cellStyle name="Normal 8 8 2 2 3" xfId="13165"/>
    <cellStyle name="Normal 8 8 2 2 4" xfId="16297"/>
    <cellStyle name="Normal 8 8 2 2 5" xfId="17883"/>
    <cellStyle name="Normal 8 8 2 2 6" xfId="15422"/>
    <cellStyle name="Normal 8 8 2 2 7" xfId="16555"/>
    <cellStyle name="Normal 8 8 2 2 8" xfId="20892"/>
    <cellStyle name="Normal 8 8 2 2 9" xfId="17824"/>
    <cellStyle name="Normal 8 8 2 3" xfId="14034"/>
    <cellStyle name="Normal 8 8 2 4" xfId="13830"/>
    <cellStyle name="Normal 8 8 2 5" xfId="13697"/>
    <cellStyle name="Normal 8 8 2 6" xfId="13215"/>
    <cellStyle name="Normal 8 8 2 6 10" xfId="26328"/>
    <cellStyle name="Normal 8 8 2 6 11" xfId="27204"/>
    <cellStyle name="Normal 8 8 2 6 2" xfId="12901"/>
    <cellStyle name="Normal 8 8 2 6 3" xfId="17227"/>
    <cellStyle name="Normal 8 8 2 6 4" xfId="18574"/>
    <cellStyle name="Normal 8 8 2 6 5" xfId="19907"/>
    <cellStyle name="Normal 8 8 2 6 6" xfId="21258"/>
    <cellStyle name="Normal 8 8 2 6 7" xfId="22615"/>
    <cellStyle name="Normal 8 8 2 6 8" xfId="23950"/>
    <cellStyle name="Normal 8 8 2 6 9" xfId="25209"/>
    <cellStyle name="Normal 8 8 3" xfId="14641"/>
    <cellStyle name="Normal 8 8 3 2" xfId="14477"/>
    <cellStyle name="Normal 8 8 3 2 10" xfId="22629"/>
    <cellStyle name="Normal 8 8 3 2 11" xfId="26025"/>
    <cellStyle name="Normal 8 8 3 2 2" xfId="12790"/>
    <cellStyle name="Normal 8 8 3 2 2 2" xfId="12691"/>
    <cellStyle name="Normal 8 8 3 2 2 2 10" xfId="27418"/>
    <cellStyle name="Normal 8 8 3 2 2 2 2" xfId="17744"/>
    <cellStyle name="Normal 8 8 3 2 2 2 3" xfId="19084"/>
    <cellStyle name="Normal 8 8 3 2 2 2 4" xfId="20410"/>
    <cellStyle name="Normal 8 8 3 2 2 2 5" xfId="21764"/>
    <cellStyle name="Normal 8 8 3 2 2 2 6" xfId="23122"/>
    <cellStyle name="Normal 8 8 3 2 2 2 7" xfId="24442"/>
    <cellStyle name="Normal 8 8 3 2 2 2 8" xfId="25671"/>
    <cellStyle name="Normal 8 8 3 2 2 2 9" xfId="26709"/>
    <cellStyle name="Normal 8 8 3 2 3" xfId="16132"/>
    <cellStyle name="Normal 8 8 3 2 4" xfId="16655"/>
    <cellStyle name="Normal 8 8 3 2 5" xfId="15977"/>
    <cellStyle name="Normal 8 8 3 2 6" xfId="20386"/>
    <cellStyle name="Normal 8 8 3 2 7" xfId="20811"/>
    <cellStyle name="Normal 8 8 3 2 8" xfId="21611"/>
    <cellStyle name="Normal 8 8 3 2 9" xfId="22085"/>
    <cellStyle name="Normal 8 8 3 3" xfId="13296"/>
    <cellStyle name="Normal 8 8 3 3 10" xfId="27166"/>
    <cellStyle name="Normal 8 8 3 3 2" xfId="17146"/>
    <cellStyle name="Normal 8 8 3 3 3" xfId="18494"/>
    <cellStyle name="Normal 8 8 3 3 4" xfId="19827"/>
    <cellStyle name="Normal 8 8 3 3 5" xfId="21179"/>
    <cellStyle name="Normal 8 8 3 3 6" xfId="22535"/>
    <cellStyle name="Normal 8 8 3 3 7" xfId="23874"/>
    <cellStyle name="Normal 8 8 3 3 8" xfId="25138"/>
    <cellStyle name="Normal 8 8 3 3 9" xfId="26264"/>
    <cellStyle name="Normal 8 8 4" xfId="14332"/>
    <cellStyle name="Normal 8 8 4 10" xfId="25047"/>
    <cellStyle name="Normal 8 8 4 2" xfId="16275"/>
    <cellStyle name="Normal 8 8 4 3" xfId="16561"/>
    <cellStyle name="Normal 8 8 4 4" xfId="18777"/>
    <cellStyle name="Normal 8 8 4 5" xfId="20469"/>
    <cellStyle name="Normal 8 8 4 6" xfId="21718"/>
    <cellStyle name="Normal 8 8 4 7" xfId="18416"/>
    <cellStyle name="Normal 8 8 4 8" xfId="23466"/>
    <cellStyle name="Normal 8 8 4 9" xfId="25393"/>
    <cellStyle name="Normal 8 8 5" xfId="14473"/>
    <cellStyle name="Normal 8 8 5 10" xfId="26822"/>
    <cellStyle name="Normal 8 8 5 2" xfId="16136"/>
    <cellStyle name="Normal 8 8 5 3" xfId="16253"/>
    <cellStyle name="Normal 8 8 5 4" xfId="18555"/>
    <cellStyle name="Normal 8 8 5 5" xfId="19454"/>
    <cellStyle name="Normal 8 8 5 6" xfId="19325"/>
    <cellStyle name="Normal 8 8 5 7" xfId="22038"/>
    <cellStyle name="Normal 8 8 5 8" xfId="24490"/>
    <cellStyle name="Normal 8 8 5 9" xfId="25195"/>
    <cellStyle name="Normal 8 8 6" xfId="13419"/>
    <cellStyle name="Normal 8 8 6 2" xfId="12956"/>
    <cellStyle name="Normal 8 8 6 2 10" xfId="27304"/>
    <cellStyle name="Normal 8 8 6 2 2" xfId="17482"/>
    <cellStyle name="Normal 8 8 6 2 3" xfId="18828"/>
    <cellStyle name="Normal 8 8 6 2 4" xfId="20156"/>
    <cellStyle name="Normal 8 8 6 2 5" xfId="21510"/>
    <cellStyle name="Normal 8 8 6 2 6" xfId="22865"/>
    <cellStyle name="Normal 8 8 6 2 7" xfId="24189"/>
    <cellStyle name="Normal 8 8 6 2 8" xfId="25439"/>
    <cellStyle name="Normal 8 8 6 2 9" xfId="26512"/>
    <cellStyle name="Normal 8 8 7" xfId="15662"/>
    <cellStyle name="Normal 8 8 8" xfId="17102"/>
    <cellStyle name="Normal 8 8 9" xfId="16675"/>
    <cellStyle name="Normal 8 9" xfId="14907"/>
    <cellStyle name="Normal 80" xfId="639"/>
    <cellStyle name="Normal 81" xfId="367"/>
    <cellStyle name="Normal 82" xfId="15316"/>
    <cellStyle name="Normal 83" xfId="15496"/>
    <cellStyle name="Normal 84" xfId="17789"/>
    <cellStyle name="Normal 85" xfId="27561"/>
    <cellStyle name="Normal 86" xfId="17174"/>
    <cellStyle name="Normal 87" xfId="22918"/>
    <cellStyle name="Normal 88" xfId="27562"/>
    <cellStyle name="Normal 89" xfId="27563"/>
    <cellStyle name="Normal 9" xfId="15275"/>
    <cellStyle name="Normal 9 10" xfId="27627"/>
    <cellStyle name="Normal 9 11" xfId="27656"/>
    <cellStyle name="Normal 9 12" xfId="27684"/>
    <cellStyle name="Normal 9 13" xfId="27710"/>
    <cellStyle name="Normal 9 2" xfId="14959"/>
    <cellStyle name="Normal 9 2 10" xfId="26037"/>
    <cellStyle name="Normal 9 2 2" xfId="15661"/>
    <cellStyle name="Normal 9 2 3" xfId="17567"/>
    <cellStyle name="Normal 9 2 4" xfId="17183"/>
    <cellStyle name="Normal 9 2 5" xfId="19932"/>
    <cellStyle name="Normal 9 2 6" xfId="21256"/>
    <cellStyle name="Normal 9 2 7" xfId="22427"/>
    <cellStyle name="Normal 9 2 8" xfId="22689"/>
    <cellStyle name="Normal 9 2 9" xfId="24267"/>
    <cellStyle name="Normal 9 3" xfId="14954"/>
    <cellStyle name="Normal 9 3 10" xfId="26810"/>
    <cellStyle name="Normal 9 3 2" xfId="15666"/>
    <cellStyle name="Normal 9 3 3" xfId="17975"/>
    <cellStyle name="Normal 9 3 4" xfId="18070"/>
    <cellStyle name="Normal 9 3 5" xfId="20473"/>
    <cellStyle name="Normal 9 3 6" xfId="18136"/>
    <cellStyle name="Normal 9 3 7" xfId="23012"/>
    <cellStyle name="Normal 9 3 8" xfId="24118"/>
    <cellStyle name="Normal 9 3 9" xfId="24751"/>
    <cellStyle name="Normal 9 4" xfId="13587"/>
    <cellStyle name="Normal 9 4 10" xfId="27045"/>
    <cellStyle name="Normal 9 4 2" xfId="16908"/>
    <cellStyle name="Normal 9 4 3" xfId="18255"/>
    <cellStyle name="Normal 9 4 4" xfId="19592"/>
    <cellStyle name="Normal 9 4 5" xfId="20948"/>
    <cellStyle name="Normal 9 4 6" xfId="22304"/>
    <cellStyle name="Normal 9 4 7" xfId="23654"/>
    <cellStyle name="Normal 9 4 8" xfId="24922"/>
    <cellStyle name="Normal 9 4 9" xfId="26083"/>
    <cellStyle name="Normal 9 5" xfId="13556"/>
    <cellStyle name="Normal 9 5 10" xfId="27061"/>
    <cellStyle name="Normal 9 5 2" xfId="16933"/>
    <cellStyle name="Normal 9 5 3" xfId="18280"/>
    <cellStyle name="Normal 9 5 4" xfId="19616"/>
    <cellStyle name="Normal 9 5 5" xfId="20972"/>
    <cellStyle name="Normal 9 5 6" xfId="22328"/>
    <cellStyle name="Normal 9 5 7" xfId="23676"/>
    <cellStyle name="Normal 9 5 8" xfId="24944"/>
    <cellStyle name="Normal 9 5 9" xfId="26104"/>
    <cellStyle name="Normal 9 6" xfId="13530"/>
    <cellStyle name="Normal 9 6 10" xfId="27077"/>
    <cellStyle name="Normal 9 6 2" xfId="16958"/>
    <cellStyle name="Normal 9 6 3" xfId="18304"/>
    <cellStyle name="Normal 9 6 4" xfId="19640"/>
    <cellStyle name="Normal 9 6 5" xfId="20995"/>
    <cellStyle name="Normal 9 6 6" xfId="22351"/>
    <cellStyle name="Normal 9 6 7" xfId="23699"/>
    <cellStyle name="Normal 9 6 8" xfId="24965"/>
    <cellStyle name="Normal 9 6 9" xfId="26124"/>
    <cellStyle name="Normal 9 7" xfId="13499"/>
    <cellStyle name="Normal 9 7 10" xfId="27094"/>
    <cellStyle name="Normal 9 7 2" xfId="16983"/>
    <cellStyle name="Normal 9 7 3" xfId="18329"/>
    <cellStyle name="Normal 9 7 4" xfId="19664"/>
    <cellStyle name="Normal 9 7 5" xfId="21019"/>
    <cellStyle name="Normal 9 7 6" xfId="22374"/>
    <cellStyle name="Normal 9 7 7" xfId="23721"/>
    <cellStyle name="Normal 9 7 8" xfId="24988"/>
    <cellStyle name="Normal 9 7 9" xfId="26145"/>
    <cellStyle name="Normal 9 8" xfId="13471"/>
    <cellStyle name="Normal 9 8 10" xfId="27110"/>
    <cellStyle name="Normal 9 8 2" xfId="17006"/>
    <cellStyle name="Normal 9 8 3" xfId="18353"/>
    <cellStyle name="Normal 9 8 4" xfId="19687"/>
    <cellStyle name="Normal 9 8 5" xfId="21042"/>
    <cellStyle name="Normal 9 8 6" xfId="22397"/>
    <cellStyle name="Normal 9 8 7" xfId="23743"/>
    <cellStyle name="Normal 9 8 8" xfId="25010"/>
    <cellStyle name="Normal 9 8 9" xfId="26164"/>
    <cellStyle name="Normal 9 9" xfId="27598"/>
    <cellStyle name="Normal 90" xfId="27565"/>
    <cellStyle name="Normal 91" xfId="47"/>
    <cellStyle name="Normal 92" xfId="27566"/>
    <cellStyle name="Normal_Steel +Plt(2)" xfId="27766"/>
    <cellStyle name="Note 2" xfId="27564"/>
    <cellStyle name="Note 3" xfId="27757"/>
    <cellStyle name="Output" xfId="16" builtinId="21" customBuiltin="1"/>
    <cellStyle name="Output 2" xfId="27758"/>
    <cellStyle name="Percent" xfId="1" builtinId="5"/>
    <cellStyle name="Percent 2" xfId="27712"/>
    <cellStyle name="Title" xfId="7" builtinId="15" customBuiltin="1"/>
    <cellStyle name="Title 2" xfId="27759"/>
    <cellStyle name="Total" xfId="22" builtinId="25" customBuiltin="1"/>
    <cellStyle name="Total 10" xfId="15145"/>
    <cellStyle name="Total 11" xfId="15144"/>
    <cellStyle name="Total 12" xfId="15143"/>
    <cellStyle name="Total 13" xfId="13042"/>
    <cellStyle name="Total 13 10" xfId="11312"/>
    <cellStyle name="Total 13 11" xfId="10258"/>
    <cellStyle name="Total 13 12" xfId="10385"/>
    <cellStyle name="Total 13 13" xfId="10678"/>
    <cellStyle name="Total 13 14" xfId="9618"/>
    <cellStyle name="Total 13 15" xfId="9081"/>
    <cellStyle name="Total 13 16" xfId="8550"/>
    <cellStyle name="Total 13 17" xfId="8016"/>
    <cellStyle name="Total 13 18" xfId="7490"/>
    <cellStyle name="Total 13 19" xfId="6965"/>
    <cellStyle name="Total 13 2" xfId="15142"/>
    <cellStyle name="Total 13 20" xfId="6441"/>
    <cellStyle name="Total 13 21" xfId="5924"/>
    <cellStyle name="Total 13 22" xfId="5290"/>
    <cellStyle name="Total 13 23" xfId="1663"/>
    <cellStyle name="Total 13 24" xfId="1704"/>
    <cellStyle name="Total 13 25" xfId="4885"/>
    <cellStyle name="Total 13 26" xfId="15480"/>
    <cellStyle name="Total 13 27" xfId="15871"/>
    <cellStyle name="Total 13 28" xfId="19275"/>
    <cellStyle name="Total 13 29" xfId="20329"/>
    <cellStyle name="Total 13 3" xfId="12267"/>
    <cellStyle name="Total 13 30" xfId="20744"/>
    <cellStyle name="Total 13 31" xfId="21448"/>
    <cellStyle name="Total 13 32" xfId="21996"/>
    <cellStyle name="Total 13 33" xfId="25847"/>
    <cellStyle name="Total 13 34" xfId="25118"/>
    <cellStyle name="Total 13 4" xfId="11088"/>
    <cellStyle name="Total 13 5" xfId="11397"/>
    <cellStyle name="Total 13 6" xfId="10470"/>
    <cellStyle name="Total 13 7" xfId="11915"/>
    <cellStyle name="Total 13 8" xfId="10673"/>
    <cellStyle name="Total 13 9" xfId="12342"/>
    <cellStyle name="Total 14" xfId="9146"/>
    <cellStyle name="Total 14 10" xfId="10703"/>
    <cellStyle name="Total 14 11" xfId="10930"/>
    <cellStyle name="Total 14 12" xfId="11179"/>
    <cellStyle name="Total 14 13" xfId="11418"/>
    <cellStyle name="Total 14 14" xfId="9481"/>
    <cellStyle name="Total 14 15" xfId="8947"/>
    <cellStyle name="Total 14 16" xfId="8419"/>
    <cellStyle name="Total 14 17" xfId="7882"/>
    <cellStyle name="Total 14 18" xfId="7358"/>
    <cellStyle name="Total 14 19" xfId="6834"/>
    <cellStyle name="Total 14 2" xfId="15141"/>
    <cellStyle name="Total 14 20" xfId="6313"/>
    <cellStyle name="Total 14 21" xfId="5796"/>
    <cellStyle name="Total 14 22" xfId="1311"/>
    <cellStyle name="Total 14 23" xfId="3441"/>
    <cellStyle name="Total 14 24" xfId="5363"/>
    <cellStyle name="Total 14 25" xfId="2071"/>
    <cellStyle name="Total 14 26" xfId="15481"/>
    <cellStyle name="Total 14 27" xfId="17094"/>
    <cellStyle name="Total 14 28" xfId="16490"/>
    <cellStyle name="Total 14 29" xfId="18849"/>
    <cellStyle name="Total 14 3" xfId="12266"/>
    <cellStyle name="Total 14 30" xfId="21422"/>
    <cellStyle name="Total 14 31" xfId="22934"/>
    <cellStyle name="Total 14 32" xfId="23051"/>
    <cellStyle name="Total 14 33" xfId="24207"/>
    <cellStyle name="Total 14 34" xfId="26278"/>
    <cellStyle name="Total 14 4" xfId="10376"/>
    <cellStyle name="Total 14 5" xfId="10428"/>
    <cellStyle name="Total 14 6" xfId="12092"/>
    <cellStyle name="Total 14 7" xfId="10989"/>
    <cellStyle name="Total 14 8" xfId="10705"/>
    <cellStyle name="Total 14 9" xfId="10998"/>
    <cellStyle name="Total 15" xfId="15140"/>
    <cellStyle name="Total 16" xfId="15139"/>
    <cellStyle name="Total 17" xfId="15138"/>
    <cellStyle name="Total 18" xfId="15137"/>
    <cellStyle name="Total 19" xfId="15136"/>
    <cellStyle name="Total 2" xfId="13347"/>
    <cellStyle name="Total 2 10" xfId="8595"/>
    <cellStyle name="Total 2 11" xfId="8058"/>
    <cellStyle name="Total 2 12" xfId="7533"/>
    <cellStyle name="Total 2 13" xfId="7007"/>
    <cellStyle name="Total 2 14" xfId="6482"/>
    <cellStyle name="Total 2 15" xfId="5968"/>
    <cellStyle name="Total 2 16" xfId="5455"/>
    <cellStyle name="Total 2 17" xfId="4949"/>
    <cellStyle name="Total 2 18" xfId="4452"/>
    <cellStyle name="Total 2 19" xfId="3957"/>
    <cellStyle name="Total 2 2" xfId="15135"/>
    <cellStyle name="Total 2 20" xfId="3474"/>
    <cellStyle name="Total 2 21" xfId="2998"/>
    <cellStyle name="Total 2 22" xfId="2581"/>
    <cellStyle name="Total 2 23" xfId="1686"/>
    <cellStyle name="Total 2 24" xfId="3658"/>
    <cellStyle name="Total 2 25" xfId="3182"/>
    <cellStyle name="Total 2 26" xfId="15487"/>
    <cellStyle name="Total 2 27" xfId="17413"/>
    <cellStyle name="Total 2 28" xfId="18195"/>
    <cellStyle name="Total 2 29" xfId="18172"/>
    <cellStyle name="Total 2 3" xfId="12260"/>
    <cellStyle name="Total 2 30" xfId="20021"/>
    <cellStyle name="Total 2 31" xfId="22678"/>
    <cellStyle name="Total 2 32" xfId="23489"/>
    <cellStyle name="Total 2 33" xfId="24866"/>
    <cellStyle name="Total 2 34" xfId="26912"/>
    <cellStyle name="Total 2 4" xfId="11739"/>
    <cellStyle name="Total 2 5" xfId="12191"/>
    <cellStyle name="Total 2 6" xfId="11757"/>
    <cellStyle name="Total 2 7" xfId="10631"/>
    <cellStyle name="Total 2 8" xfId="9661"/>
    <cellStyle name="Total 2 9" xfId="9123"/>
    <cellStyle name="Total 20" xfId="13955"/>
    <cellStyle name="Total 20 10" xfId="8655"/>
    <cellStyle name="Total 20 11" xfId="8123"/>
    <cellStyle name="Total 20 12" xfId="7593"/>
    <cellStyle name="Total 20 13" xfId="7067"/>
    <cellStyle name="Total 20 14" xfId="6544"/>
    <cellStyle name="Total 20 15" xfId="6026"/>
    <cellStyle name="Total 20 16" xfId="5515"/>
    <cellStyle name="Total 20 17" xfId="5007"/>
    <cellStyle name="Total 20 18" xfId="4509"/>
    <cellStyle name="Total 20 19" xfId="4007"/>
    <cellStyle name="Total 20 2" xfId="15134"/>
    <cellStyle name="Total 20 20" xfId="3530"/>
    <cellStyle name="Total 20 21" xfId="3052"/>
    <cellStyle name="Total 20 22" xfId="4517"/>
    <cellStyle name="Total 20 23" xfId="3633"/>
    <cellStyle name="Total 20 24" xfId="2562"/>
    <cellStyle name="Total 20 25" xfId="2444"/>
    <cellStyle name="Total 20 26" xfId="15488"/>
    <cellStyle name="Total 20 27" xfId="17980"/>
    <cellStyle name="Total 20 28" xfId="18087"/>
    <cellStyle name="Total 20 29" xfId="19970"/>
    <cellStyle name="Total 20 3" xfId="12259"/>
    <cellStyle name="Total 20 30" xfId="21530"/>
    <cellStyle name="Total 20 31" xfId="23248"/>
    <cellStyle name="Total 20 32" xfId="24126"/>
    <cellStyle name="Total 20 33" xfId="24767"/>
    <cellStyle name="Total 20 34" xfId="26146"/>
    <cellStyle name="Total 20 4" xfId="11909"/>
    <cellStyle name="Total 20 5" xfId="11061"/>
    <cellStyle name="Total 20 6" xfId="12068"/>
    <cellStyle name="Total 20 7" xfId="11100"/>
    <cellStyle name="Total 20 8" xfId="9979"/>
    <cellStyle name="Total 20 9" xfId="9186"/>
    <cellStyle name="Total 21" xfId="7940"/>
    <cellStyle name="Total 21 10" xfId="10978"/>
    <cellStyle name="Total 21 11" xfId="10557"/>
    <cellStyle name="Total 21 12" xfId="10022"/>
    <cellStyle name="Total 21 13" xfId="9194"/>
    <cellStyle name="Total 21 14" xfId="8663"/>
    <cellStyle name="Total 21 15" xfId="8131"/>
    <cellStyle name="Total 21 16" xfId="7601"/>
    <cellStyle name="Total 21 17" xfId="7075"/>
    <cellStyle name="Total 21 18" xfId="6552"/>
    <cellStyle name="Total 21 19" xfId="6034"/>
    <cellStyle name="Total 21 2" xfId="15133"/>
    <cellStyle name="Total 21 20" xfId="5523"/>
    <cellStyle name="Total 21 21" xfId="5015"/>
    <cellStyle name="Total 21 22" xfId="3307"/>
    <cellStyle name="Total 21 23" xfId="1136"/>
    <cellStyle name="Total 21 24" xfId="2531"/>
    <cellStyle name="Total 21 25" xfId="2158"/>
    <cellStyle name="Total 21 26" xfId="15489"/>
    <cellStyle name="Total 21 27" xfId="16601"/>
    <cellStyle name="Total 21 28" xfId="18758"/>
    <cellStyle name="Total 21 29" xfId="20535"/>
    <cellStyle name="Total 21 3" xfId="12258"/>
    <cellStyle name="Total 21 30" xfId="20779"/>
    <cellStyle name="Total 21 31" xfId="19824"/>
    <cellStyle name="Total 21 32" xfId="24670"/>
    <cellStyle name="Total 21 33" xfId="25374"/>
    <cellStyle name="Total 21 34" xfId="26907"/>
    <cellStyle name="Total 21 4" xfId="12178"/>
    <cellStyle name="Total 21 5" xfId="9968"/>
    <cellStyle name="Total 21 6" xfId="10927"/>
    <cellStyle name="Total 21 7" xfId="11844"/>
    <cellStyle name="Total 21 8" xfId="11044"/>
    <cellStyle name="Total 21 9" xfId="12177"/>
    <cellStyle name="Total 22" xfId="14892"/>
    <cellStyle name="Total 22 2" xfId="14261"/>
    <cellStyle name="Total 22 3" xfId="14051"/>
    <cellStyle name="Total 22 4" xfId="13847"/>
    <cellStyle name="Total 22 5" xfId="13711"/>
    <cellStyle name="Total 22 6" xfId="12915"/>
    <cellStyle name="Total 23" xfId="14542"/>
    <cellStyle name="Total 23 2" xfId="12703"/>
    <cellStyle name="Total 24" xfId="14955"/>
    <cellStyle name="Total 24 2" xfId="12953"/>
    <cellStyle name="Total 25" xfId="13581"/>
    <cellStyle name="Total 25 2" xfId="12437"/>
    <cellStyle name="Total 26" xfId="13551"/>
    <cellStyle name="Total 26 2" xfId="12433"/>
    <cellStyle name="Total 27" xfId="13524"/>
    <cellStyle name="Total 27 2" xfId="12429"/>
    <cellStyle name="Total 28" xfId="13493"/>
    <cellStyle name="Total 28 2" xfId="12425"/>
    <cellStyle name="Total 29" xfId="13470"/>
    <cellStyle name="Total 29 2" xfId="12422"/>
    <cellStyle name="Total 3" xfId="15132"/>
    <cellStyle name="Total 30" xfId="27599"/>
    <cellStyle name="Total 31" xfId="27631"/>
    <cellStyle name="Total 32" xfId="27660"/>
    <cellStyle name="Total 33" xfId="27688"/>
    <cellStyle name="Total 34" xfId="27711"/>
    <cellStyle name="Total 35" xfId="27760"/>
    <cellStyle name="Total 4" xfId="15131"/>
    <cellStyle name="Total 5" xfId="15130"/>
    <cellStyle name="Total 6" xfId="13567"/>
    <cellStyle name="Total 6 10" xfId="7977"/>
    <cellStyle name="Total 6 11" xfId="7452"/>
    <cellStyle name="Total 6 12" xfId="6929"/>
    <cellStyle name="Total 6 13" xfId="6406"/>
    <cellStyle name="Total 6 14" xfId="5889"/>
    <cellStyle name="Total 6 15" xfId="5379"/>
    <cellStyle name="Total 6 16" xfId="4874"/>
    <cellStyle name="Total 6 17" xfId="4375"/>
    <cellStyle name="Total 6 18" xfId="3886"/>
    <cellStyle name="Total 6 19" xfId="3402"/>
    <cellStyle name="Total 6 2" xfId="15129"/>
    <cellStyle name="Total 6 20" xfId="2931"/>
    <cellStyle name="Total 6 21" xfId="2468"/>
    <cellStyle name="Total 6 22" xfId="1460"/>
    <cellStyle name="Total 6 23" xfId="3596"/>
    <cellStyle name="Total 6 24" xfId="6183"/>
    <cellStyle name="Total 6 25" xfId="880"/>
    <cellStyle name="Total 6 26" xfId="15493"/>
    <cellStyle name="Total 6 27" xfId="16236"/>
    <cellStyle name="Total 6 28" xfId="17514"/>
    <cellStyle name="Total 6 29" xfId="19423"/>
    <cellStyle name="Total 6 3" xfId="12254"/>
    <cellStyle name="Total 6 30" xfId="19416"/>
    <cellStyle name="Total 6 31" xfId="20950"/>
    <cellStyle name="Total 6 32" xfId="23284"/>
    <cellStyle name="Total 6 33" xfId="22460"/>
    <cellStyle name="Total 6 34" xfId="26486"/>
    <cellStyle name="Total 6 4" xfId="11007"/>
    <cellStyle name="Total 6 5" xfId="12242"/>
    <cellStyle name="Total 6 6" xfId="10425"/>
    <cellStyle name="Total 6 7" xfId="9580"/>
    <cellStyle name="Total 6 8" xfId="9044"/>
    <cellStyle name="Total 6 9" xfId="8513"/>
    <cellStyle name="Total 7" xfId="15128"/>
    <cellStyle name="Total 8" xfId="15127"/>
    <cellStyle name="Total 9" xfId="15126"/>
    <cellStyle name="Warning Text" xfId="20" builtinId="11" customBuiltin="1"/>
    <cellStyle name="Warning Text 2" xfId="277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835"/>
  <sheetViews>
    <sheetView showGridLines="0" showZeros="0" tabSelected="1" view="pageBreakPreview" zoomScale="90" zoomScaleNormal="85" zoomScaleSheetLayoutView="90" workbookViewId="0">
      <selection activeCell="I1" sqref="I1"/>
    </sheetView>
  </sheetViews>
  <sheetFormatPr defaultColWidth="9.140625" defaultRowHeight="12.75" x14ac:dyDescent="0.25"/>
  <cols>
    <col min="1" max="1" width="9.140625" style="20"/>
    <col min="2" max="2" width="1" style="20" customWidth="1"/>
    <col min="3" max="3" width="8.7109375" style="21" customWidth="1"/>
    <col min="4" max="4" width="14.140625" style="20" customWidth="1"/>
    <col min="5" max="5" width="58.85546875" style="20" customWidth="1"/>
    <col min="6" max="6" width="9.7109375" style="43" customWidth="1"/>
    <col min="7" max="7" width="9.7109375" style="53" customWidth="1"/>
    <col min="8" max="8" width="13.85546875" style="73" customWidth="1"/>
    <col min="9" max="9" width="17" style="73" customWidth="1"/>
    <col min="10" max="10" width="15.85546875" style="20" customWidth="1"/>
    <col min="11" max="16384" width="9.140625" style="20"/>
  </cols>
  <sheetData>
    <row r="1" spans="3:9" x14ac:dyDescent="0.25">
      <c r="C1" s="2" t="s">
        <v>603</v>
      </c>
      <c r="H1" s="2" t="s">
        <v>223</v>
      </c>
      <c r="I1" s="73" t="s">
        <v>609</v>
      </c>
    </row>
    <row r="2" spans="3:9" x14ac:dyDescent="0.25">
      <c r="C2" s="2" t="s">
        <v>606</v>
      </c>
    </row>
    <row r="4" spans="3:9" x14ac:dyDescent="0.25">
      <c r="C4" s="22"/>
      <c r="D4" s="23"/>
      <c r="E4" s="23"/>
      <c r="F4" s="54"/>
      <c r="G4" s="55"/>
      <c r="H4" s="74"/>
      <c r="I4" s="74"/>
    </row>
    <row r="5" spans="3:9" x14ac:dyDescent="0.25">
      <c r="C5" s="24" t="s">
        <v>0</v>
      </c>
      <c r="D5" s="25" t="s">
        <v>1</v>
      </c>
      <c r="E5" s="25" t="s">
        <v>2</v>
      </c>
      <c r="F5" s="30" t="s">
        <v>3</v>
      </c>
      <c r="G5" s="56" t="s">
        <v>4</v>
      </c>
      <c r="H5" s="75" t="s">
        <v>5</v>
      </c>
      <c r="I5" s="75" t="s">
        <v>6</v>
      </c>
    </row>
    <row r="6" spans="3:9" x14ac:dyDescent="0.25">
      <c r="C6" s="24" t="s">
        <v>7</v>
      </c>
      <c r="D6" s="25"/>
      <c r="E6" s="25"/>
      <c r="F6" s="30"/>
      <c r="G6" s="56"/>
      <c r="H6" s="75"/>
      <c r="I6" s="75" t="s">
        <v>8</v>
      </c>
    </row>
    <row r="7" spans="3:9" s="28" customFormat="1" x14ac:dyDescent="0.25">
      <c r="C7" s="26"/>
      <c r="D7" s="26"/>
      <c r="E7" s="27"/>
      <c r="F7" s="54"/>
      <c r="G7" s="57"/>
      <c r="H7" s="77"/>
      <c r="I7" s="77"/>
    </row>
    <row r="8" spans="3:9" s="28" customFormat="1" ht="13.5" customHeight="1" x14ac:dyDescent="0.25">
      <c r="C8" s="29" t="s">
        <v>9</v>
      </c>
      <c r="D8" s="30" t="s">
        <v>10</v>
      </c>
      <c r="E8" s="3" t="s">
        <v>149</v>
      </c>
      <c r="F8" s="30"/>
      <c r="G8" s="58"/>
      <c r="H8" s="72"/>
      <c r="I8" s="51"/>
    </row>
    <row r="9" spans="3:9" s="28" customFormat="1" x14ac:dyDescent="0.25">
      <c r="C9" s="29"/>
      <c r="D9" s="29"/>
      <c r="E9" s="31"/>
      <c r="F9" s="30"/>
      <c r="G9" s="59"/>
      <c r="H9" s="72"/>
      <c r="I9" s="51"/>
    </row>
    <row r="10" spans="3:9" s="28" customFormat="1" x14ac:dyDescent="0.2">
      <c r="C10" s="29" t="s">
        <v>11</v>
      </c>
      <c r="D10" s="24" t="s">
        <v>225</v>
      </c>
      <c r="E10" s="18" t="s">
        <v>100</v>
      </c>
      <c r="F10" s="30"/>
      <c r="G10" s="59"/>
      <c r="H10" s="72"/>
      <c r="I10" s="51"/>
    </row>
    <row r="11" spans="3:9" s="28" customFormat="1" x14ac:dyDescent="0.25">
      <c r="C11" s="29"/>
      <c r="D11" s="29"/>
      <c r="E11" s="31"/>
      <c r="F11" s="30"/>
      <c r="G11" s="59"/>
      <c r="H11" s="72"/>
      <c r="I11" s="51"/>
    </row>
    <row r="12" spans="3:9" s="28" customFormat="1" x14ac:dyDescent="0.25">
      <c r="C12" s="29" t="s">
        <v>12</v>
      </c>
      <c r="D12" s="29" t="s">
        <v>13</v>
      </c>
      <c r="E12" s="31" t="s">
        <v>14</v>
      </c>
      <c r="F12" s="30" t="s">
        <v>15</v>
      </c>
      <c r="G12" s="59">
        <v>1</v>
      </c>
      <c r="H12" s="78"/>
      <c r="I12" s="72">
        <f t="shared" ref="I12:I44" si="0">IF(G12="", "", G12*H12)</f>
        <v>0</v>
      </c>
    </row>
    <row r="13" spans="3:9" s="28" customFormat="1" x14ac:dyDescent="0.25">
      <c r="C13" s="29"/>
      <c r="D13" s="29"/>
      <c r="E13" s="31"/>
      <c r="F13" s="30"/>
      <c r="G13" s="59"/>
      <c r="H13" s="72"/>
      <c r="I13" s="72" t="str">
        <f t="shared" si="0"/>
        <v/>
      </c>
    </row>
    <row r="14" spans="3:9" s="28" customFormat="1" x14ac:dyDescent="0.25">
      <c r="C14" s="29"/>
      <c r="D14" s="29" t="s">
        <v>17</v>
      </c>
      <c r="E14" s="3" t="s">
        <v>18</v>
      </c>
      <c r="F14" s="30"/>
      <c r="G14" s="59"/>
      <c r="H14" s="72"/>
      <c r="I14" s="72" t="str">
        <f t="shared" si="0"/>
        <v/>
      </c>
    </row>
    <row r="15" spans="3:9" s="28" customFormat="1" x14ac:dyDescent="0.25">
      <c r="C15" s="29"/>
      <c r="D15" s="29"/>
      <c r="E15" s="31"/>
      <c r="F15" s="30"/>
      <c r="G15" s="59"/>
      <c r="H15" s="72"/>
      <c r="I15" s="72" t="str">
        <f t="shared" si="0"/>
        <v/>
      </c>
    </row>
    <row r="16" spans="3:9" s="28" customFormat="1" x14ac:dyDescent="0.25">
      <c r="C16" s="29" t="s">
        <v>19</v>
      </c>
      <c r="D16" s="44" t="s">
        <v>101</v>
      </c>
      <c r="E16" s="5" t="s">
        <v>102</v>
      </c>
      <c r="F16" s="30"/>
      <c r="G16" s="59"/>
      <c r="H16" s="72"/>
      <c r="I16" s="72" t="str">
        <f t="shared" si="0"/>
        <v/>
      </c>
    </row>
    <row r="17" spans="3:9" s="28" customFormat="1" x14ac:dyDescent="0.25">
      <c r="C17" s="29"/>
      <c r="D17" s="44"/>
      <c r="E17" s="31"/>
      <c r="F17" s="30"/>
      <c r="G17" s="59"/>
      <c r="H17" s="72"/>
      <c r="I17" s="72" t="str">
        <f t="shared" si="0"/>
        <v/>
      </c>
    </row>
    <row r="18" spans="3:9" s="28" customFormat="1" x14ac:dyDescent="0.2">
      <c r="C18" s="29" t="s">
        <v>20</v>
      </c>
      <c r="D18" s="29"/>
      <c r="E18" s="1" t="s">
        <v>229</v>
      </c>
      <c r="F18" s="30" t="s">
        <v>15</v>
      </c>
      <c r="G18" s="60">
        <v>1</v>
      </c>
      <c r="H18" s="72"/>
      <c r="I18" s="72">
        <f t="shared" si="0"/>
        <v>0</v>
      </c>
    </row>
    <row r="19" spans="3:9" s="28" customFormat="1" x14ac:dyDescent="0.2">
      <c r="C19" s="29"/>
      <c r="D19" s="29"/>
      <c r="E19" s="1"/>
      <c r="F19" s="30"/>
      <c r="G19" s="60"/>
      <c r="H19" s="72"/>
      <c r="I19" s="72" t="str">
        <f t="shared" si="0"/>
        <v/>
      </c>
    </row>
    <row r="20" spans="3:9" s="28" customFormat="1" x14ac:dyDescent="0.2">
      <c r="C20" s="29" t="s">
        <v>21</v>
      </c>
      <c r="D20" s="29"/>
      <c r="E20" s="32" t="s">
        <v>230</v>
      </c>
      <c r="F20" s="30" t="s">
        <v>15</v>
      </c>
      <c r="G20" s="61">
        <v>1</v>
      </c>
      <c r="H20" s="72"/>
      <c r="I20" s="72">
        <f t="shared" si="0"/>
        <v>0</v>
      </c>
    </row>
    <row r="21" spans="3:9" s="28" customFormat="1" x14ac:dyDescent="0.2">
      <c r="C21" s="29"/>
      <c r="D21" s="29"/>
      <c r="E21" s="1"/>
      <c r="F21" s="30"/>
      <c r="G21" s="60"/>
      <c r="H21" s="72"/>
      <c r="I21" s="72" t="str">
        <f t="shared" si="0"/>
        <v/>
      </c>
    </row>
    <row r="22" spans="3:9" s="28" customFormat="1" x14ac:dyDescent="0.2">
      <c r="C22" s="29" t="s">
        <v>22</v>
      </c>
      <c r="D22" s="8" t="s">
        <v>99</v>
      </c>
      <c r="E22" s="17" t="s">
        <v>103</v>
      </c>
      <c r="F22" s="12"/>
      <c r="G22" s="59"/>
      <c r="H22" s="72"/>
      <c r="I22" s="72" t="str">
        <f t="shared" si="0"/>
        <v/>
      </c>
    </row>
    <row r="23" spans="3:9" s="28" customFormat="1" x14ac:dyDescent="0.2">
      <c r="C23" s="29"/>
      <c r="D23" s="8"/>
      <c r="E23" s="17"/>
      <c r="F23" s="12"/>
      <c r="G23" s="59"/>
      <c r="H23" s="72"/>
      <c r="I23" s="72" t="str">
        <f t="shared" si="0"/>
        <v/>
      </c>
    </row>
    <row r="24" spans="3:9" s="28" customFormat="1" ht="38.25" x14ac:dyDescent="0.2">
      <c r="C24" s="29" t="s">
        <v>24</v>
      </c>
      <c r="D24" s="8"/>
      <c r="E24" s="17" t="s">
        <v>231</v>
      </c>
      <c r="F24" s="12" t="s">
        <v>15</v>
      </c>
      <c r="G24" s="59">
        <v>1</v>
      </c>
      <c r="H24" s="72"/>
      <c r="I24" s="72">
        <f t="shared" si="0"/>
        <v>0</v>
      </c>
    </row>
    <row r="25" spans="3:9" s="28" customFormat="1" x14ac:dyDescent="0.2">
      <c r="C25" s="29"/>
      <c r="D25" s="8"/>
      <c r="E25" s="13"/>
      <c r="F25" s="12"/>
      <c r="G25" s="59"/>
      <c r="H25" s="72"/>
      <c r="I25" s="72" t="str">
        <f t="shared" si="0"/>
        <v/>
      </c>
    </row>
    <row r="26" spans="3:9" s="28" customFormat="1" x14ac:dyDescent="0.2">
      <c r="C26" s="29" t="s">
        <v>105</v>
      </c>
      <c r="D26" s="8"/>
      <c r="E26" s="13" t="s">
        <v>309</v>
      </c>
      <c r="F26" s="12" t="s">
        <v>15</v>
      </c>
      <c r="G26" s="59">
        <v>1</v>
      </c>
      <c r="H26" s="72"/>
      <c r="I26" s="72">
        <f t="shared" si="0"/>
        <v>0</v>
      </c>
    </row>
    <row r="27" spans="3:9" s="28" customFormat="1" x14ac:dyDescent="0.2">
      <c r="C27" s="29"/>
      <c r="D27" s="8"/>
      <c r="E27" s="13"/>
      <c r="F27" s="12"/>
      <c r="G27" s="59"/>
      <c r="H27" s="72"/>
      <c r="I27" s="72" t="str">
        <f t="shared" si="0"/>
        <v/>
      </c>
    </row>
    <row r="28" spans="3:9" s="28" customFormat="1" x14ac:dyDescent="0.2">
      <c r="C28" s="29" t="s">
        <v>106</v>
      </c>
      <c r="D28" s="8"/>
      <c r="E28" s="13" t="s">
        <v>232</v>
      </c>
      <c r="F28" s="12" t="s">
        <v>15</v>
      </c>
      <c r="G28" s="59">
        <v>1</v>
      </c>
      <c r="H28" s="72"/>
      <c r="I28" s="72">
        <f t="shared" si="0"/>
        <v>0</v>
      </c>
    </row>
    <row r="29" spans="3:9" s="28" customFormat="1" x14ac:dyDescent="0.25">
      <c r="C29" s="29"/>
      <c r="D29" s="29"/>
      <c r="E29" s="29"/>
      <c r="F29" s="30"/>
      <c r="G29" s="59"/>
      <c r="H29" s="72"/>
      <c r="I29" s="72" t="str">
        <f t="shared" si="0"/>
        <v/>
      </c>
    </row>
    <row r="30" spans="3:9" s="28" customFormat="1" x14ac:dyDescent="0.25">
      <c r="C30" s="29" t="s">
        <v>25</v>
      </c>
      <c r="D30" s="29" t="s">
        <v>27</v>
      </c>
      <c r="E30" s="29" t="s">
        <v>28</v>
      </c>
      <c r="F30" s="30" t="s">
        <v>15</v>
      </c>
      <c r="G30" s="59">
        <v>1</v>
      </c>
      <c r="H30" s="72"/>
      <c r="I30" s="72">
        <f t="shared" si="0"/>
        <v>0</v>
      </c>
    </row>
    <row r="31" spans="3:9" s="28" customFormat="1" x14ac:dyDescent="0.25">
      <c r="C31" s="29"/>
      <c r="D31" s="29"/>
      <c r="E31" s="29"/>
      <c r="F31" s="30"/>
      <c r="G31" s="59"/>
      <c r="H31" s="72"/>
      <c r="I31" s="72" t="str">
        <f t="shared" si="0"/>
        <v/>
      </c>
    </row>
    <row r="32" spans="3:9" s="28" customFormat="1" ht="25.5" x14ac:dyDescent="0.25">
      <c r="C32" s="29" t="s">
        <v>26</v>
      </c>
      <c r="D32" s="29" t="s">
        <v>30</v>
      </c>
      <c r="E32" s="29" t="s">
        <v>31</v>
      </c>
      <c r="F32" s="30" t="s">
        <v>15</v>
      </c>
      <c r="G32" s="59">
        <v>1</v>
      </c>
      <c r="H32" s="72"/>
      <c r="I32" s="72">
        <f t="shared" si="0"/>
        <v>0</v>
      </c>
    </row>
    <row r="33" spans="3:9" s="28" customFormat="1" x14ac:dyDescent="0.25">
      <c r="C33" s="29"/>
      <c r="D33" s="29"/>
      <c r="E33" s="29"/>
      <c r="F33" s="30"/>
      <c r="G33" s="59"/>
      <c r="H33" s="72"/>
      <c r="I33" s="72" t="str">
        <f t="shared" si="0"/>
        <v/>
      </c>
    </row>
    <row r="34" spans="3:9" s="28" customFormat="1" x14ac:dyDescent="0.25">
      <c r="C34" s="29" t="s">
        <v>29</v>
      </c>
      <c r="D34" s="29"/>
      <c r="E34" s="29" t="s">
        <v>233</v>
      </c>
      <c r="F34" s="30" t="s">
        <v>15</v>
      </c>
      <c r="G34" s="59">
        <v>1</v>
      </c>
      <c r="H34" s="72"/>
      <c r="I34" s="72">
        <f t="shared" ref="I34:I35" si="1">IF(G34="", "", G34*H34)</f>
        <v>0</v>
      </c>
    </row>
    <row r="35" spans="3:9" s="28" customFormat="1" x14ac:dyDescent="0.25">
      <c r="C35" s="29"/>
      <c r="D35" s="29"/>
      <c r="E35" s="29"/>
      <c r="F35" s="30"/>
      <c r="G35" s="59"/>
      <c r="H35" s="72"/>
      <c r="I35" s="72" t="str">
        <f t="shared" si="1"/>
        <v/>
      </c>
    </row>
    <row r="36" spans="3:9" s="28" customFormat="1" x14ac:dyDescent="0.2">
      <c r="C36" s="29" t="s">
        <v>32</v>
      </c>
      <c r="D36" s="29"/>
      <c r="E36" s="13" t="s">
        <v>310</v>
      </c>
      <c r="F36" s="12" t="s">
        <v>15</v>
      </c>
      <c r="G36" s="59">
        <v>1</v>
      </c>
      <c r="H36" s="72"/>
      <c r="I36" s="72">
        <f t="shared" si="0"/>
        <v>0</v>
      </c>
    </row>
    <row r="37" spans="3:9" s="28" customFormat="1" x14ac:dyDescent="0.2">
      <c r="C37" s="29"/>
      <c r="D37" s="29"/>
      <c r="E37" s="13"/>
      <c r="F37" s="12"/>
      <c r="G37" s="59"/>
      <c r="H37" s="72"/>
      <c r="I37" s="72" t="str">
        <f t="shared" si="0"/>
        <v/>
      </c>
    </row>
    <row r="38" spans="3:9" s="28" customFormat="1" x14ac:dyDescent="0.2">
      <c r="C38" s="29" t="s">
        <v>35</v>
      </c>
      <c r="D38" s="29"/>
      <c r="E38" s="13" t="s">
        <v>104</v>
      </c>
      <c r="F38" s="12" t="s">
        <v>15</v>
      </c>
      <c r="G38" s="59">
        <v>1</v>
      </c>
      <c r="H38" s="72"/>
      <c r="I38" s="72">
        <f t="shared" si="0"/>
        <v>0</v>
      </c>
    </row>
    <row r="39" spans="3:9" s="28" customFormat="1" x14ac:dyDescent="0.2">
      <c r="C39" s="29"/>
      <c r="D39" s="29"/>
      <c r="E39" s="13"/>
      <c r="F39" s="12"/>
      <c r="G39" s="59"/>
      <c r="H39" s="72"/>
      <c r="I39" s="72" t="str">
        <f t="shared" si="0"/>
        <v/>
      </c>
    </row>
    <row r="40" spans="3:9" s="28" customFormat="1" ht="51" x14ac:dyDescent="0.25">
      <c r="C40" s="29" t="s">
        <v>37</v>
      </c>
      <c r="D40" s="7"/>
      <c r="E40" s="29" t="s">
        <v>36</v>
      </c>
      <c r="F40" s="30" t="s">
        <v>15</v>
      </c>
      <c r="G40" s="59">
        <v>1</v>
      </c>
      <c r="H40" s="72"/>
      <c r="I40" s="72">
        <f t="shared" si="0"/>
        <v>0</v>
      </c>
    </row>
    <row r="41" spans="3:9" s="28" customFormat="1" x14ac:dyDescent="0.25">
      <c r="C41" s="29"/>
      <c r="D41" s="7"/>
      <c r="E41" s="29"/>
      <c r="F41" s="30"/>
      <c r="G41" s="59"/>
      <c r="H41" s="72"/>
      <c r="I41" s="72" t="str">
        <f t="shared" si="0"/>
        <v/>
      </c>
    </row>
    <row r="42" spans="3:9" s="28" customFormat="1" ht="25.5" x14ac:dyDescent="0.25">
      <c r="C42" s="29" t="s">
        <v>39</v>
      </c>
      <c r="D42" s="7"/>
      <c r="E42" s="29" t="s">
        <v>38</v>
      </c>
      <c r="F42" s="30" t="s">
        <v>15</v>
      </c>
      <c r="G42" s="59">
        <v>1</v>
      </c>
      <c r="H42" s="72"/>
      <c r="I42" s="72">
        <f t="shared" si="0"/>
        <v>0</v>
      </c>
    </row>
    <row r="43" spans="3:9" s="28" customFormat="1" x14ac:dyDescent="0.25">
      <c r="C43" s="29"/>
      <c r="D43" s="7"/>
      <c r="E43" s="29"/>
      <c r="F43" s="30"/>
      <c r="G43" s="59"/>
      <c r="H43" s="72"/>
      <c r="I43" s="72" t="str">
        <f t="shared" si="0"/>
        <v/>
      </c>
    </row>
    <row r="44" spans="3:9" s="28" customFormat="1" ht="14.25" customHeight="1" x14ac:dyDescent="0.25">
      <c r="C44" s="29" t="s">
        <v>41</v>
      </c>
      <c r="D44" s="7" t="s">
        <v>150</v>
      </c>
      <c r="E44" s="29" t="s">
        <v>40</v>
      </c>
      <c r="F44" s="30" t="s">
        <v>15</v>
      </c>
      <c r="G44" s="59">
        <v>1</v>
      </c>
      <c r="H44" s="72"/>
      <c r="I44" s="72">
        <f t="shared" si="0"/>
        <v>0</v>
      </c>
    </row>
    <row r="45" spans="3:9" s="28" customFormat="1" x14ac:dyDescent="0.25">
      <c r="C45" s="29"/>
      <c r="D45" s="7"/>
      <c r="E45" s="29"/>
      <c r="F45" s="30"/>
      <c r="G45" s="59"/>
      <c r="H45" s="72"/>
      <c r="I45" s="72"/>
    </row>
    <row r="46" spans="3:9" s="28" customFormat="1" ht="25.5" x14ac:dyDescent="0.25">
      <c r="C46" s="29" t="s">
        <v>43</v>
      </c>
      <c r="D46" s="7"/>
      <c r="E46" s="29" t="s">
        <v>152</v>
      </c>
      <c r="F46" s="30" t="s">
        <v>15</v>
      </c>
      <c r="G46" s="59">
        <v>1</v>
      </c>
      <c r="H46" s="72"/>
      <c r="I46" s="72">
        <f t="shared" ref="I46:I69" si="2">IF(G46="", "", G46*H46)</f>
        <v>0</v>
      </c>
    </row>
    <row r="47" spans="3:9" s="28" customFormat="1" x14ac:dyDescent="0.25">
      <c r="C47" s="29"/>
      <c r="D47" s="29" t="s">
        <v>234</v>
      </c>
      <c r="E47" s="4" t="s">
        <v>107</v>
      </c>
      <c r="F47" s="30"/>
      <c r="G47" s="59"/>
      <c r="H47" s="72"/>
      <c r="I47" s="72" t="str">
        <f t="shared" si="2"/>
        <v/>
      </c>
    </row>
    <row r="48" spans="3:9" s="28" customFormat="1" x14ac:dyDescent="0.25">
      <c r="C48" s="29"/>
      <c r="D48" s="29"/>
      <c r="E48" s="29"/>
      <c r="F48" s="30"/>
      <c r="G48" s="59"/>
      <c r="H48" s="72"/>
      <c r="I48" s="72" t="str">
        <f t="shared" si="2"/>
        <v/>
      </c>
    </row>
    <row r="49" spans="3:9" s="28" customFormat="1" x14ac:dyDescent="0.25">
      <c r="C49" s="29" t="s">
        <v>48</v>
      </c>
      <c r="D49" s="29" t="s">
        <v>42</v>
      </c>
      <c r="E49" s="29" t="s">
        <v>14</v>
      </c>
      <c r="F49" s="30" t="s">
        <v>15</v>
      </c>
      <c r="G49" s="59">
        <v>1</v>
      </c>
      <c r="H49" s="72"/>
      <c r="I49" s="72">
        <f t="shared" si="2"/>
        <v>0</v>
      </c>
    </row>
    <row r="50" spans="3:9" s="28" customFormat="1" x14ac:dyDescent="0.25">
      <c r="C50" s="29"/>
      <c r="D50" s="29"/>
      <c r="E50" s="29"/>
      <c r="F50" s="30"/>
      <c r="G50" s="59"/>
      <c r="H50" s="72"/>
      <c r="I50" s="72" t="str">
        <f t="shared" si="2"/>
        <v/>
      </c>
    </row>
    <row r="51" spans="3:9" s="28" customFormat="1" ht="25.5" x14ac:dyDescent="0.25">
      <c r="C51" s="29" t="s">
        <v>235</v>
      </c>
      <c r="D51" s="29" t="s">
        <v>44</v>
      </c>
      <c r="E51" s="29" t="s">
        <v>45</v>
      </c>
      <c r="F51" s="30"/>
      <c r="G51" s="59"/>
      <c r="H51" s="72"/>
      <c r="I51" s="72" t="str">
        <f t="shared" si="2"/>
        <v/>
      </c>
    </row>
    <row r="52" spans="3:9" s="28" customFormat="1" x14ac:dyDescent="0.25">
      <c r="C52" s="29"/>
      <c r="D52" s="29"/>
      <c r="E52" s="29"/>
      <c r="F52" s="30"/>
      <c r="G52" s="59"/>
      <c r="H52" s="72"/>
      <c r="I52" s="72" t="str">
        <f t="shared" si="2"/>
        <v/>
      </c>
    </row>
    <row r="53" spans="3:9" s="28" customFormat="1" x14ac:dyDescent="0.25">
      <c r="C53" s="29" t="s">
        <v>157</v>
      </c>
      <c r="D53" s="29" t="s">
        <v>108</v>
      </c>
      <c r="E53" s="29" t="s">
        <v>46</v>
      </c>
      <c r="F53" s="30"/>
      <c r="G53" s="59"/>
      <c r="H53" s="72"/>
      <c r="I53" s="72" t="str">
        <f t="shared" si="2"/>
        <v/>
      </c>
    </row>
    <row r="54" spans="3:9" s="28" customFormat="1" x14ac:dyDescent="0.25">
      <c r="C54" s="29"/>
      <c r="D54" s="29"/>
      <c r="E54" s="29"/>
      <c r="F54" s="30"/>
      <c r="G54" s="59"/>
      <c r="H54" s="72"/>
      <c r="I54" s="72" t="str">
        <f t="shared" si="2"/>
        <v/>
      </c>
    </row>
    <row r="55" spans="3:9" s="28" customFormat="1" x14ac:dyDescent="0.2">
      <c r="C55" s="29" t="s">
        <v>158</v>
      </c>
      <c r="D55" s="29"/>
      <c r="E55" s="13" t="s">
        <v>229</v>
      </c>
      <c r="F55" s="12" t="s">
        <v>15</v>
      </c>
      <c r="G55" s="59">
        <v>1</v>
      </c>
      <c r="H55" s="72"/>
      <c r="I55" s="72">
        <f t="shared" si="2"/>
        <v>0</v>
      </c>
    </row>
    <row r="56" spans="3:9" s="28" customFormat="1" x14ac:dyDescent="0.25">
      <c r="C56" s="29"/>
      <c r="D56" s="29"/>
      <c r="E56" s="29"/>
      <c r="F56" s="30"/>
      <c r="G56" s="59"/>
      <c r="H56" s="72"/>
      <c r="I56" s="72" t="str">
        <f t="shared" si="2"/>
        <v/>
      </c>
    </row>
    <row r="57" spans="3:9" s="28" customFormat="1" x14ac:dyDescent="0.2">
      <c r="C57" s="29" t="s">
        <v>159</v>
      </c>
      <c r="D57" s="29"/>
      <c r="E57" s="13" t="s">
        <v>236</v>
      </c>
      <c r="F57" s="12" t="s">
        <v>15</v>
      </c>
      <c r="G57" s="59">
        <v>1</v>
      </c>
      <c r="H57" s="72"/>
      <c r="I57" s="72">
        <f t="shared" si="2"/>
        <v>0</v>
      </c>
    </row>
    <row r="58" spans="3:9" s="28" customFormat="1" x14ac:dyDescent="0.25">
      <c r="C58" s="29"/>
      <c r="D58" s="29"/>
      <c r="E58" s="29"/>
      <c r="F58" s="30"/>
      <c r="G58" s="59"/>
      <c r="H58" s="72"/>
      <c r="I58" s="72" t="str">
        <f t="shared" si="2"/>
        <v/>
      </c>
    </row>
    <row r="59" spans="3:9" s="28" customFormat="1" x14ac:dyDescent="0.25">
      <c r="C59" s="29" t="s">
        <v>160</v>
      </c>
      <c r="D59" s="11"/>
      <c r="E59" s="29" t="s">
        <v>56</v>
      </c>
      <c r="F59" s="30" t="s">
        <v>15</v>
      </c>
      <c r="G59" s="59">
        <v>1</v>
      </c>
      <c r="H59" s="72"/>
      <c r="I59" s="72">
        <f t="shared" si="2"/>
        <v>0</v>
      </c>
    </row>
    <row r="60" spans="3:9" s="28" customFormat="1" x14ac:dyDescent="0.25">
      <c r="C60" s="29"/>
      <c r="D60" s="29"/>
      <c r="E60" s="29"/>
      <c r="F60" s="30"/>
      <c r="G60" s="59"/>
      <c r="H60" s="72"/>
      <c r="I60" s="72" t="str">
        <f t="shared" si="2"/>
        <v/>
      </c>
    </row>
    <row r="61" spans="3:9" s="28" customFormat="1" x14ac:dyDescent="0.25">
      <c r="C61" s="29" t="s">
        <v>161</v>
      </c>
      <c r="D61" s="29" t="s">
        <v>109</v>
      </c>
      <c r="E61" s="29" t="s">
        <v>47</v>
      </c>
      <c r="F61" s="30"/>
      <c r="G61" s="59"/>
      <c r="H61" s="72"/>
      <c r="I61" s="72" t="str">
        <f t="shared" si="2"/>
        <v/>
      </c>
    </row>
    <row r="62" spans="3:9" s="28" customFormat="1" x14ac:dyDescent="0.25">
      <c r="C62" s="29"/>
      <c r="D62" s="29"/>
      <c r="E62" s="29"/>
      <c r="F62" s="30"/>
      <c r="G62" s="59"/>
      <c r="H62" s="72"/>
      <c r="I62" s="72" t="str">
        <f t="shared" si="2"/>
        <v/>
      </c>
    </row>
    <row r="63" spans="3:9" s="28" customFormat="1" ht="38.25" x14ac:dyDescent="0.2">
      <c r="C63" s="29" t="s">
        <v>162</v>
      </c>
      <c r="D63" s="29"/>
      <c r="E63" s="17" t="s">
        <v>231</v>
      </c>
      <c r="F63" s="12" t="s">
        <v>15</v>
      </c>
      <c r="G63" s="59">
        <v>1</v>
      </c>
      <c r="H63" s="72"/>
      <c r="I63" s="72">
        <f t="shared" si="2"/>
        <v>0</v>
      </c>
    </row>
    <row r="64" spans="3:9" s="28" customFormat="1" x14ac:dyDescent="0.25">
      <c r="C64" s="29"/>
      <c r="D64" s="29"/>
      <c r="E64" s="29"/>
      <c r="F64" s="30"/>
      <c r="G64" s="59"/>
      <c r="H64" s="72"/>
      <c r="I64" s="72" t="str">
        <f t="shared" si="2"/>
        <v/>
      </c>
    </row>
    <row r="65" spans="3:9" s="28" customFormat="1" x14ac:dyDescent="0.2">
      <c r="C65" s="29" t="s">
        <v>163</v>
      </c>
      <c r="D65" s="29"/>
      <c r="E65" s="13" t="s">
        <v>309</v>
      </c>
      <c r="F65" s="12" t="s">
        <v>15</v>
      </c>
      <c r="G65" s="59">
        <v>1</v>
      </c>
      <c r="H65" s="72"/>
      <c r="I65" s="72">
        <f t="shared" si="2"/>
        <v>0</v>
      </c>
    </row>
    <row r="66" spans="3:9" s="28" customFormat="1" x14ac:dyDescent="0.2">
      <c r="C66" s="29"/>
      <c r="D66" s="29"/>
      <c r="E66" s="13"/>
      <c r="F66" s="12"/>
      <c r="G66" s="59"/>
      <c r="H66" s="72"/>
      <c r="I66" s="72" t="str">
        <f t="shared" si="2"/>
        <v/>
      </c>
    </row>
    <row r="67" spans="3:9" s="28" customFormat="1" x14ac:dyDescent="0.2">
      <c r="C67" s="29" t="s">
        <v>164</v>
      </c>
      <c r="D67" s="29"/>
      <c r="E67" s="13" t="s">
        <v>232</v>
      </c>
      <c r="F67" s="12" t="s">
        <v>15</v>
      </c>
      <c r="G67" s="59">
        <v>1</v>
      </c>
      <c r="H67" s="72"/>
      <c r="I67" s="72">
        <f t="shared" si="2"/>
        <v>0</v>
      </c>
    </row>
    <row r="68" spans="3:9" s="28" customFormat="1" x14ac:dyDescent="0.25">
      <c r="C68" s="29"/>
      <c r="D68" s="29"/>
      <c r="E68" s="29"/>
      <c r="F68" s="30"/>
      <c r="G68" s="59"/>
      <c r="H68" s="72"/>
      <c r="I68" s="72" t="str">
        <f t="shared" si="2"/>
        <v/>
      </c>
    </row>
    <row r="69" spans="3:9" s="28" customFormat="1" x14ac:dyDescent="0.25">
      <c r="C69" s="29" t="s">
        <v>51</v>
      </c>
      <c r="D69" s="29" t="s">
        <v>49</v>
      </c>
      <c r="E69" s="29" t="s">
        <v>50</v>
      </c>
      <c r="F69" s="30" t="s">
        <v>15</v>
      </c>
      <c r="G69" s="59">
        <v>1</v>
      </c>
      <c r="H69" s="72"/>
      <c r="I69" s="72">
        <f t="shared" si="2"/>
        <v>0</v>
      </c>
    </row>
    <row r="70" spans="3:9" s="28" customFormat="1" x14ac:dyDescent="0.2">
      <c r="C70" s="29"/>
      <c r="D70" s="29"/>
      <c r="E70" s="13"/>
      <c r="F70" s="12"/>
      <c r="G70" s="59"/>
      <c r="H70" s="72"/>
      <c r="I70" s="72"/>
    </row>
    <row r="71" spans="3:9" s="28" customFormat="1" ht="25.5" x14ac:dyDescent="0.25">
      <c r="C71" s="29" t="s">
        <v>53</v>
      </c>
      <c r="D71" s="29" t="s">
        <v>95</v>
      </c>
      <c r="E71" s="29" t="s">
        <v>52</v>
      </c>
      <c r="F71" s="30" t="s">
        <v>15</v>
      </c>
      <c r="G71" s="59">
        <v>1</v>
      </c>
      <c r="H71" s="72"/>
      <c r="I71" s="72">
        <f t="shared" ref="I71" si="3">IF(G71="", "", G71*H71)</f>
        <v>0</v>
      </c>
    </row>
    <row r="72" spans="3:9" s="28" customFormat="1" x14ac:dyDescent="0.25">
      <c r="C72" s="29"/>
      <c r="D72" s="29"/>
      <c r="E72" s="29"/>
      <c r="F72" s="30"/>
      <c r="G72" s="59"/>
      <c r="H72" s="72"/>
      <c r="I72" s="72"/>
    </row>
    <row r="73" spans="3:9" s="28" customFormat="1" ht="51" x14ac:dyDescent="0.25">
      <c r="C73" s="29" t="s">
        <v>55</v>
      </c>
      <c r="D73" s="29"/>
      <c r="E73" s="29" t="s">
        <v>54</v>
      </c>
      <c r="F73" s="30" t="s">
        <v>15</v>
      </c>
      <c r="G73" s="59">
        <v>1</v>
      </c>
      <c r="H73" s="72"/>
      <c r="I73" s="72">
        <f t="shared" ref="I73" si="4">IF(G73="", "", G73*H73)</f>
        <v>0</v>
      </c>
    </row>
    <row r="74" spans="3:9" s="28" customFormat="1" x14ac:dyDescent="0.25">
      <c r="C74" s="33"/>
      <c r="D74" s="29"/>
      <c r="E74" s="29"/>
      <c r="F74" s="30"/>
      <c r="G74" s="59"/>
      <c r="H74" s="72"/>
      <c r="I74" s="72"/>
    </row>
    <row r="75" spans="3:9" x14ac:dyDescent="0.25">
      <c r="C75" s="34"/>
      <c r="D75" s="35"/>
      <c r="E75" s="35"/>
      <c r="F75" s="47"/>
      <c r="G75" s="62"/>
      <c r="H75" s="79"/>
      <c r="I75" s="74"/>
    </row>
    <row r="76" spans="3:9" x14ac:dyDescent="0.25">
      <c r="C76" s="19" t="s">
        <v>33</v>
      </c>
      <c r="D76" s="36"/>
      <c r="E76" s="36"/>
      <c r="G76" s="63"/>
      <c r="H76" s="50"/>
      <c r="I76" s="75">
        <f>SUM(I8:I74)</f>
        <v>0</v>
      </c>
    </row>
    <row r="77" spans="3:9" x14ac:dyDescent="0.25">
      <c r="C77" s="37"/>
      <c r="D77" s="38"/>
      <c r="E77" s="38"/>
      <c r="F77" s="49"/>
      <c r="G77" s="64"/>
      <c r="H77" s="80"/>
      <c r="I77" s="76"/>
    </row>
    <row r="78" spans="3:9" x14ac:dyDescent="0.25">
      <c r="C78" s="34"/>
      <c r="D78" s="35"/>
      <c r="E78" s="35"/>
      <c r="F78" s="47"/>
      <c r="G78" s="62"/>
      <c r="H78" s="79"/>
      <c r="I78" s="74"/>
    </row>
    <row r="79" spans="3:9" x14ac:dyDescent="0.25">
      <c r="C79" s="19" t="s">
        <v>34</v>
      </c>
      <c r="D79" s="36"/>
      <c r="E79" s="36"/>
      <c r="G79" s="63"/>
      <c r="H79" s="50"/>
      <c r="I79" s="75">
        <f>I76</f>
        <v>0</v>
      </c>
    </row>
    <row r="80" spans="3:9" x14ac:dyDescent="0.25">
      <c r="C80" s="37"/>
      <c r="D80" s="38"/>
      <c r="E80" s="38"/>
      <c r="F80" s="49"/>
      <c r="G80" s="64"/>
      <c r="H80" s="80"/>
      <c r="I80" s="76"/>
    </row>
    <row r="81" spans="3:9" s="28" customFormat="1" ht="25.5" x14ac:dyDescent="0.25">
      <c r="C81" s="29" t="s">
        <v>165</v>
      </c>
      <c r="D81" s="29"/>
      <c r="E81" s="29" t="s">
        <v>151</v>
      </c>
      <c r="F81" s="30" t="s">
        <v>15</v>
      </c>
      <c r="G81" s="59">
        <v>1</v>
      </c>
      <c r="H81" s="72"/>
      <c r="I81" s="72">
        <f t="shared" ref="I81:I85" si="5">IF(G81="", "", G81*H81)</f>
        <v>0</v>
      </c>
    </row>
    <row r="82" spans="3:9" s="28" customFormat="1" x14ac:dyDescent="0.25">
      <c r="C82" s="29"/>
      <c r="D82" s="29"/>
      <c r="E82" s="29"/>
      <c r="F82" s="30"/>
      <c r="G82" s="59"/>
      <c r="H82" s="72"/>
      <c r="I82" s="72" t="str">
        <f t="shared" si="5"/>
        <v/>
      </c>
    </row>
    <row r="83" spans="3:9" s="28" customFormat="1" x14ac:dyDescent="0.25">
      <c r="C83" s="29" t="s">
        <v>58</v>
      </c>
      <c r="D83" s="29" t="s">
        <v>110</v>
      </c>
      <c r="E83" s="29" t="s">
        <v>56</v>
      </c>
      <c r="F83" s="30" t="s">
        <v>15</v>
      </c>
      <c r="G83" s="59">
        <v>1</v>
      </c>
      <c r="H83" s="72"/>
      <c r="I83" s="72">
        <f t="shared" si="5"/>
        <v>0</v>
      </c>
    </row>
    <row r="84" spans="3:9" s="28" customFormat="1" x14ac:dyDescent="0.25">
      <c r="C84" s="29"/>
      <c r="D84" s="29"/>
      <c r="E84" s="29"/>
      <c r="F84" s="30"/>
      <c r="G84" s="59"/>
      <c r="H84" s="72"/>
      <c r="I84" s="72" t="str">
        <f t="shared" si="5"/>
        <v/>
      </c>
    </row>
    <row r="85" spans="3:9" s="28" customFormat="1" x14ac:dyDescent="0.25">
      <c r="C85" s="29"/>
      <c r="D85" s="29">
        <v>8.5</v>
      </c>
      <c r="E85" s="4" t="s">
        <v>57</v>
      </c>
      <c r="F85" s="30"/>
      <c r="G85" s="59"/>
      <c r="H85" s="72"/>
      <c r="I85" s="72" t="str">
        <f t="shared" si="5"/>
        <v/>
      </c>
    </row>
    <row r="86" spans="3:9" s="28" customFormat="1" x14ac:dyDescent="0.25">
      <c r="C86" s="29"/>
      <c r="D86" s="29"/>
      <c r="E86" s="29"/>
      <c r="F86" s="30"/>
      <c r="G86" s="59"/>
      <c r="H86" s="72"/>
      <c r="I86" s="72"/>
    </row>
    <row r="87" spans="3:9" s="28" customFormat="1" ht="38.25" x14ac:dyDescent="0.2">
      <c r="C87" s="29" t="s">
        <v>59</v>
      </c>
      <c r="D87" s="29"/>
      <c r="E87" s="13" t="s">
        <v>111</v>
      </c>
      <c r="F87" s="12" t="s">
        <v>112</v>
      </c>
      <c r="G87" s="60">
        <v>1</v>
      </c>
      <c r="H87" s="72">
        <v>100000</v>
      </c>
      <c r="I87" s="72"/>
    </row>
    <row r="88" spans="3:9" s="28" customFormat="1" x14ac:dyDescent="0.25">
      <c r="C88" s="29"/>
      <c r="D88" s="29"/>
      <c r="E88" s="29"/>
      <c r="F88" s="30"/>
      <c r="G88" s="59"/>
      <c r="H88" s="72"/>
      <c r="I88" s="72"/>
    </row>
    <row r="89" spans="3:9" s="28" customFormat="1" x14ac:dyDescent="0.2">
      <c r="C89" s="29" t="s">
        <v>60</v>
      </c>
      <c r="D89" s="29"/>
      <c r="E89" s="13" t="str">
        <f>"Extra over item "&amp;C87 &amp;" for contractors overheads, charges and profit"</f>
        <v>Extra over item A20 for contractors overheads, charges and profit</v>
      </c>
      <c r="F89" s="12" t="s">
        <v>63</v>
      </c>
      <c r="G89" s="59">
        <f>H87</f>
        <v>100000</v>
      </c>
      <c r="H89" s="81">
        <v>0.1</v>
      </c>
      <c r="I89" s="72"/>
    </row>
    <row r="90" spans="3:9" s="28" customFormat="1" x14ac:dyDescent="0.2">
      <c r="C90" s="29"/>
      <c r="D90" s="29"/>
      <c r="E90" s="13"/>
      <c r="F90" s="12"/>
      <c r="G90" s="59"/>
      <c r="H90" s="81"/>
      <c r="I90" s="72"/>
    </row>
    <row r="91" spans="3:9" s="28" customFormat="1" x14ac:dyDescent="0.2">
      <c r="C91" s="29" t="s">
        <v>61</v>
      </c>
      <c r="D91" s="29"/>
      <c r="E91" s="13" t="s">
        <v>113</v>
      </c>
      <c r="F91" s="12" t="s">
        <v>112</v>
      </c>
      <c r="G91" s="60">
        <v>1</v>
      </c>
      <c r="H91" s="72">
        <v>50000</v>
      </c>
      <c r="I91" s="72"/>
    </row>
    <row r="92" spans="3:9" s="28" customFormat="1" x14ac:dyDescent="0.25">
      <c r="C92" s="29"/>
      <c r="D92" s="29"/>
      <c r="E92" s="29"/>
      <c r="F92" s="30"/>
      <c r="G92" s="59"/>
      <c r="H92" s="72"/>
      <c r="I92" s="72"/>
    </row>
    <row r="93" spans="3:9" s="28" customFormat="1" x14ac:dyDescent="0.2">
      <c r="C93" s="29" t="s">
        <v>62</v>
      </c>
      <c r="D93" s="29"/>
      <c r="E93" s="13" t="str">
        <f>"Extra over item "&amp;C91 &amp;" for contractors overheads, charges and profit"</f>
        <v>Extra over item A22 for contractors overheads, charges and profit</v>
      </c>
      <c r="F93" s="12" t="s">
        <v>63</v>
      </c>
      <c r="G93" s="60">
        <f>H91</f>
        <v>50000</v>
      </c>
      <c r="H93" s="81">
        <v>0.1</v>
      </c>
      <c r="I93" s="72"/>
    </row>
    <row r="94" spans="3:9" s="28" customFormat="1" x14ac:dyDescent="0.25">
      <c r="C94" s="29"/>
      <c r="D94" s="29"/>
      <c r="E94" s="29"/>
      <c r="F94" s="30"/>
      <c r="G94" s="59"/>
      <c r="H94" s="72"/>
      <c r="I94" s="72"/>
    </row>
    <row r="95" spans="3:9" s="28" customFormat="1" x14ac:dyDescent="0.25">
      <c r="C95" s="29" t="s">
        <v>64</v>
      </c>
      <c r="D95" s="29"/>
      <c r="E95" s="15" t="s">
        <v>167</v>
      </c>
      <c r="F95" s="12" t="s">
        <v>112</v>
      </c>
      <c r="G95" s="59">
        <v>1</v>
      </c>
      <c r="H95" s="72">
        <v>20000</v>
      </c>
      <c r="I95" s="72"/>
    </row>
    <row r="96" spans="3:9" s="28" customFormat="1" x14ac:dyDescent="0.2">
      <c r="C96" s="29"/>
      <c r="D96" s="29"/>
      <c r="E96" s="13"/>
      <c r="F96" s="12"/>
      <c r="G96" s="59"/>
      <c r="H96" s="72"/>
      <c r="I96" s="72"/>
    </row>
    <row r="97" spans="3:9" s="28" customFormat="1" x14ac:dyDescent="0.2">
      <c r="C97" s="29" t="s">
        <v>65</v>
      </c>
      <c r="D97" s="29"/>
      <c r="E97" s="13" t="str">
        <f>"Extra over item "&amp;C95 &amp;" for contractors overheads, charges and profit"</f>
        <v>Extra over item A24 for contractors overheads, charges and profit</v>
      </c>
      <c r="F97" s="12" t="s">
        <v>63</v>
      </c>
      <c r="G97" s="59">
        <f>H95</f>
        <v>20000</v>
      </c>
      <c r="H97" s="81">
        <v>0.1</v>
      </c>
      <c r="I97" s="72"/>
    </row>
    <row r="98" spans="3:9" s="28" customFormat="1" x14ac:dyDescent="0.25">
      <c r="C98" s="29"/>
      <c r="D98" s="29"/>
      <c r="E98" s="29"/>
      <c r="F98" s="30"/>
      <c r="G98" s="59"/>
      <c r="H98" s="72"/>
      <c r="I98" s="72"/>
    </row>
    <row r="99" spans="3:9" s="28" customFormat="1" ht="25.5" x14ac:dyDescent="0.25">
      <c r="C99" s="29" t="s">
        <v>66</v>
      </c>
      <c r="D99" s="7"/>
      <c r="E99" s="29" t="s">
        <v>224</v>
      </c>
      <c r="F99" s="12" t="s">
        <v>114</v>
      </c>
      <c r="G99" s="59">
        <v>1</v>
      </c>
      <c r="H99" s="72">
        <v>30000</v>
      </c>
      <c r="I99" s="72"/>
    </row>
    <row r="100" spans="3:9" s="28" customFormat="1" x14ac:dyDescent="0.25">
      <c r="C100" s="29"/>
      <c r="D100" s="7"/>
      <c r="E100" s="29"/>
      <c r="F100" s="30"/>
      <c r="G100" s="59"/>
      <c r="H100" s="72"/>
      <c r="I100" s="72"/>
    </row>
    <row r="101" spans="3:9" s="28" customFormat="1" x14ac:dyDescent="0.2">
      <c r="C101" s="29" t="s">
        <v>67</v>
      </c>
      <c r="D101" s="7"/>
      <c r="E101" s="13" t="str">
        <f>"Extra over item "&amp;C99 &amp;" for contractors overheads, charges and profit"</f>
        <v>Extra over item A26 for contractors overheads, charges and profit</v>
      </c>
      <c r="F101" s="12" t="s">
        <v>63</v>
      </c>
      <c r="G101" s="59">
        <f>H99</f>
        <v>30000</v>
      </c>
      <c r="H101" s="81">
        <v>0.1</v>
      </c>
      <c r="I101" s="72"/>
    </row>
    <row r="102" spans="3:9" s="28" customFormat="1" x14ac:dyDescent="0.25">
      <c r="C102" s="29"/>
      <c r="D102" s="7"/>
      <c r="E102" s="29"/>
      <c r="F102" s="30"/>
      <c r="G102" s="59"/>
      <c r="H102" s="72"/>
      <c r="I102" s="72"/>
    </row>
    <row r="103" spans="3:9" s="28" customFormat="1" ht="25.5" x14ac:dyDescent="0.25">
      <c r="C103" s="29" t="s">
        <v>68</v>
      </c>
      <c r="D103" s="7"/>
      <c r="E103" s="29" t="s">
        <v>248</v>
      </c>
      <c r="F103" s="12" t="s">
        <v>114</v>
      </c>
      <c r="G103" s="59">
        <v>1</v>
      </c>
      <c r="H103" s="72">
        <v>30000</v>
      </c>
      <c r="I103" s="72"/>
    </row>
    <row r="104" spans="3:9" s="28" customFormat="1" x14ac:dyDescent="0.25">
      <c r="C104" s="29"/>
      <c r="D104" s="29"/>
      <c r="E104" s="29"/>
      <c r="F104" s="30"/>
      <c r="G104" s="59"/>
      <c r="H104" s="72"/>
      <c r="I104" s="72"/>
    </row>
    <row r="105" spans="3:9" s="28" customFormat="1" x14ac:dyDescent="0.25">
      <c r="C105" s="29" t="s">
        <v>69</v>
      </c>
      <c r="D105" s="29"/>
      <c r="E105" s="29" t="str">
        <f>"Extra over item for contractor's Mark up on Items "&amp;""&amp;C103</f>
        <v>Extra over item for contractor's Mark up on Items A28</v>
      </c>
      <c r="F105" s="30" t="s">
        <v>63</v>
      </c>
      <c r="G105" s="59">
        <f>H103</f>
        <v>30000</v>
      </c>
      <c r="H105" s="81">
        <v>0.1</v>
      </c>
      <c r="I105" s="72"/>
    </row>
    <row r="106" spans="3:9" s="28" customFormat="1" x14ac:dyDescent="0.25">
      <c r="C106" s="29"/>
      <c r="D106" s="29"/>
      <c r="E106" s="29"/>
      <c r="F106" s="30"/>
      <c r="G106" s="59"/>
      <c r="H106" s="72"/>
      <c r="I106" s="72"/>
    </row>
    <row r="107" spans="3:9" s="28" customFormat="1" ht="25.5" x14ac:dyDescent="0.25">
      <c r="C107" s="29" t="s">
        <v>70</v>
      </c>
      <c r="D107" s="29"/>
      <c r="E107" s="29" t="s">
        <v>73</v>
      </c>
      <c r="F107" s="66" t="s">
        <v>114</v>
      </c>
      <c r="G107" s="59">
        <v>1</v>
      </c>
      <c r="H107" s="51">
        <v>20000</v>
      </c>
      <c r="I107" s="51"/>
    </row>
    <row r="108" spans="3:9" s="28" customFormat="1" x14ac:dyDescent="0.25">
      <c r="C108" s="29"/>
      <c r="D108" s="29"/>
      <c r="E108" s="29"/>
      <c r="F108" s="48"/>
      <c r="G108" s="59"/>
      <c r="H108" s="51"/>
      <c r="I108" s="51"/>
    </row>
    <row r="109" spans="3:9" s="28" customFormat="1" x14ac:dyDescent="0.2">
      <c r="C109" s="29" t="s">
        <v>71</v>
      </c>
      <c r="D109" s="29"/>
      <c r="E109" s="13" t="str">
        <f>"Extra over item "&amp;C107 &amp;" for contractors overheads, charges and profit"</f>
        <v>Extra over item A30 for contractors overheads, charges and profit</v>
      </c>
      <c r="F109" s="12" t="s">
        <v>63</v>
      </c>
      <c r="G109" s="59">
        <f>H107</f>
        <v>20000</v>
      </c>
      <c r="H109" s="81">
        <v>0.1</v>
      </c>
      <c r="I109" s="72"/>
    </row>
    <row r="110" spans="3:9" s="28" customFormat="1" x14ac:dyDescent="0.25">
      <c r="C110" s="29"/>
      <c r="D110" s="29"/>
      <c r="E110" s="29"/>
      <c r="F110" s="48"/>
      <c r="G110" s="67"/>
      <c r="H110" s="51"/>
      <c r="I110" s="51"/>
    </row>
    <row r="111" spans="3:9" s="28" customFormat="1" ht="25.5" x14ac:dyDescent="0.25">
      <c r="C111" s="29" t="s">
        <v>72</v>
      </c>
      <c r="D111" s="29"/>
      <c r="E111" s="29" t="s">
        <v>77</v>
      </c>
      <c r="F111" s="66" t="s">
        <v>114</v>
      </c>
      <c r="G111" s="67">
        <v>1</v>
      </c>
      <c r="H111" s="51">
        <v>25000</v>
      </c>
      <c r="I111" s="51"/>
    </row>
    <row r="112" spans="3:9" s="28" customFormat="1" x14ac:dyDescent="0.25">
      <c r="C112" s="29"/>
      <c r="D112" s="29"/>
      <c r="E112" s="46"/>
      <c r="F112" s="48"/>
      <c r="G112" s="67"/>
      <c r="H112" s="51"/>
      <c r="I112" s="51"/>
    </row>
    <row r="113" spans="3:9" s="28" customFormat="1" x14ac:dyDescent="0.2">
      <c r="C113" s="29" t="s">
        <v>74</v>
      </c>
      <c r="D113" s="46"/>
      <c r="E113" s="13" t="str">
        <f>"Extra over item "&amp;C111 &amp;" for contractors overheads, charges and profit"</f>
        <v>Extra over item A32 for contractors overheads, charges and profit</v>
      </c>
      <c r="F113" s="48" t="s">
        <v>63</v>
      </c>
      <c r="G113" s="67">
        <f>H111</f>
        <v>25000</v>
      </c>
      <c r="H113" s="81">
        <v>0.1</v>
      </c>
      <c r="I113" s="51"/>
    </row>
    <row r="114" spans="3:9" s="28" customFormat="1" x14ac:dyDescent="0.2">
      <c r="C114" s="29"/>
      <c r="D114" s="46"/>
      <c r="E114" s="17"/>
      <c r="F114" s="48"/>
      <c r="G114" s="67"/>
      <c r="H114" s="82"/>
      <c r="I114" s="51"/>
    </row>
    <row r="115" spans="3:9" s="28" customFormat="1" x14ac:dyDescent="0.2">
      <c r="C115" s="29" t="s">
        <v>75</v>
      </c>
      <c r="D115" s="46" t="s">
        <v>207</v>
      </c>
      <c r="E115" s="17" t="s">
        <v>218</v>
      </c>
      <c r="F115" s="66" t="s">
        <v>114</v>
      </c>
      <c r="G115" s="67">
        <v>1</v>
      </c>
      <c r="H115" s="51">
        <v>20000</v>
      </c>
      <c r="I115" s="51"/>
    </row>
    <row r="116" spans="3:9" s="28" customFormat="1" x14ac:dyDescent="0.2">
      <c r="C116" s="29"/>
      <c r="D116" s="46"/>
      <c r="E116" s="17"/>
      <c r="F116" s="48"/>
      <c r="G116" s="67"/>
      <c r="H116" s="82"/>
      <c r="I116" s="51"/>
    </row>
    <row r="117" spans="3:9" s="28" customFormat="1" x14ac:dyDescent="0.2">
      <c r="C117" s="29" t="s">
        <v>76</v>
      </c>
      <c r="D117" s="46" t="s">
        <v>208</v>
      </c>
      <c r="E117" s="13" t="str">
        <f>"Extra over item "&amp;C115 &amp;" for contractors overheads, charges and profit"</f>
        <v>Extra over item A34 for contractors overheads, charges and profit</v>
      </c>
      <c r="F117" s="48" t="s">
        <v>63</v>
      </c>
      <c r="G117" s="67">
        <f>H115</f>
        <v>20000</v>
      </c>
      <c r="H117" s="81">
        <v>0.1</v>
      </c>
      <c r="I117" s="51"/>
    </row>
    <row r="118" spans="3:9" s="28" customFormat="1" x14ac:dyDescent="0.2">
      <c r="C118" s="29"/>
      <c r="D118" s="46"/>
      <c r="E118" s="17"/>
      <c r="F118" s="48"/>
      <c r="G118" s="67"/>
      <c r="H118" s="82"/>
      <c r="I118" s="51"/>
    </row>
    <row r="119" spans="3:9" s="28" customFormat="1" x14ac:dyDescent="0.2">
      <c r="C119" s="29" t="s">
        <v>166</v>
      </c>
      <c r="D119" s="46"/>
      <c r="E119" s="17" t="s">
        <v>206</v>
      </c>
      <c r="F119" s="66" t="s">
        <v>114</v>
      </c>
      <c r="G119" s="67">
        <v>1</v>
      </c>
      <c r="H119" s="51">
        <v>20000</v>
      </c>
      <c r="I119" s="51"/>
    </row>
    <row r="120" spans="3:9" s="28" customFormat="1" x14ac:dyDescent="0.2">
      <c r="C120" s="29"/>
      <c r="D120" s="46"/>
      <c r="E120" s="17"/>
      <c r="F120" s="48"/>
      <c r="G120" s="67"/>
      <c r="H120" s="82"/>
      <c r="I120" s="51"/>
    </row>
    <row r="121" spans="3:9" s="28" customFormat="1" x14ac:dyDescent="0.2">
      <c r="C121" s="29" t="s">
        <v>168</v>
      </c>
      <c r="D121" s="46"/>
      <c r="E121" s="13" t="str">
        <f>"Extra over item "&amp;C119 &amp;" for contractors overheads, charges and profit"</f>
        <v>Extra over item A36 for contractors overheads, charges and profit</v>
      </c>
      <c r="F121" s="48" t="s">
        <v>63</v>
      </c>
      <c r="G121" s="67">
        <f>H119</f>
        <v>20000</v>
      </c>
      <c r="H121" s="81">
        <v>0.1</v>
      </c>
      <c r="I121" s="51"/>
    </row>
    <row r="122" spans="3:9" s="28" customFormat="1" x14ac:dyDescent="0.25">
      <c r="C122" s="29"/>
      <c r="D122" s="29"/>
      <c r="F122" s="41"/>
      <c r="G122" s="68"/>
      <c r="H122" s="72"/>
      <c r="I122" s="72"/>
    </row>
    <row r="123" spans="3:9" s="28" customFormat="1" ht="25.5" x14ac:dyDescent="0.2">
      <c r="C123" s="29" t="s">
        <v>209</v>
      </c>
      <c r="D123" s="46"/>
      <c r="E123" s="52" t="s">
        <v>227</v>
      </c>
      <c r="F123" s="66" t="s">
        <v>114</v>
      </c>
      <c r="G123" s="67">
        <v>1</v>
      </c>
      <c r="H123" s="51">
        <v>20000</v>
      </c>
      <c r="I123" s="51"/>
    </row>
    <row r="124" spans="3:9" s="28" customFormat="1" x14ac:dyDescent="0.2">
      <c r="C124" s="29"/>
      <c r="D124" s="46"/>
      <c r="E124" s="17"/>
      <c r="F124" s="48"/>
      <c r="G124" s="67"/>
      <c r="H124" s="82"/>
      <c r="I124" s="51"/>
    </row>
    <row r="125" spans="3:9" s="28" customFormat="1" x14ac:dyDescent="0.2">
      <c r="C125" s="29" t="s">
        <v>210</v>
      </c>
      <c r="D125" s="46"/>
      <c r="E125" s="13" t="str">
        <f>"Extra over item "&amp;C123 &amp;" for contractors overheads, charges and profit"</f>
        <v>Extra over item A38 for contractors overheads, charges and profit</v>
      </c>
      <c r="F125" s="48" t="s">
        <v>63</v>
      </c>
      <c r="G125" s="67">
        <f>H123</f>
        <v>20000</v>
      </c>
      <c r="H125" s="81">
        <v>0.1</v>
      </c>
      <c r="I125" s="51"/>
    </row>
    <row r="126" spans="3:9" s="28" customFormat="1" x14ac:dyDescent="0.2">
      <c r="C126" s="29"/>
      <c r="D126" s="46"/>
      <c r="E126" s="17"/>
      <c r="F126" s="48"/>
      <c r="G126" s="67"/>
      <c r="H126" s="82"/>
      <c r="I126" s="51"/>
    </row>
    <row r="127" spans="3:9" s="28" customFormat="1" ht="25.5" x14ac:dyDescent="0.2">
      <c r="C127" s="29" t="s">
        <v>211</v>
      </c>
      <c r="D127" s="46"/>
      <c r="E127" s="17" t="s">
        <v>228</v>
      </c>
      <c r="F127" s="66" t="s">
        <v>114</v>
      </c>
      <c r="G127" s="67">
        <v>1</v>
      </c>
      <c r="H127" s="51">
        <v>20000</v>
      </c>
      <c r="I127" s="51"/>
    </row>
    <row r="128" spans="3:9" s="28" customFormat="1" x14ac:dyDescent="0.2">
      <c r="C128" s="29"/>
      <c r="D128" s="29"/>
      <c r="E128" s="13"/>
      <c r="F128" s="12"/>
      <c r="G128" s="59"/>
      <c r="H128" s="81"/>
      <c r="I128" s="72"/>
    </row>
    <row r="129" spans="3:17" s="28" customFormat="1" x14ac:dyDescent="0.2">
      <c r="C129" s="29" t="s">
        <v>212</v>
      </c>
      <c r="D129" s="46"/>
      <c r="E129" s="13" t="str">
        <f>"Extra over item "&amp;C127 &amp;" for contractors overheads, charges and profit"</f>
        <v>Extra over item A40 for contractors overheads, charges and profit</v>
      </c>
      <c r="F129" s="48" t="s">
        <v>63</v>
      </c>
      <c r="G129" s="67">
        <f>H127</f>
        <v>20000</v>
      </c>
      <c r="H129" s="81">
        <v>0.1</v>
      </c>
      <c r="I129" s="51"/>
    </row>
    <row r="130" spans="3:17" s="28" customFormat="1" x14ac:dyDescent="0.2">
      <c r="C130" s="29"/>
      <c r="D130" s="29"/>
      <c r="E130" s="1"/>
      <c r="F130" s="12"/>
      <c r="G130" s="69"/>
      <c r="H130" s="72"/>
      <c r="I130" s="72"/>
    </row>
    <row r="131" spans="3:17" s="28" customFormat="1" ht="25.5" x14ac:dyDescent="0.2">
      <c r="C131" s="29" t="s">
        <v>216</v>
      </c>
      <c r="D131" s="46"/>
      <c r="E131" s="17" t="s">
        <v>237</v>
      </c>
      <c r="F131" s="66" t="s">
        <v>114</v>
      </c>
      <c r="G131" s="67">
        <v>1</v>
      </c>
      <c r="H131" s="51">
        <v>20000</v>
      </c>
      <c r="I131" s="51"/>
    </row>
    <row r="132" spans="3:17" s="28" customFormat="1" x14ac:dyDescent="0.2">
      <c r="C132" s="29"/>
      <c r="D132" s="46"/>
      <c r="E132" s="17"/>
      <c r="F132" s="48"/>
      <c r="G132" s="67"/>
      <c r="H132" s="82"/>
      <c r="I132" s="51"/>
    </row>
    <row r="133" spans="3:17" s="28" customFormat="1" x14ac:dyDescent="0.2">
      <c r="C133" s="29" t="s">
        <v>226</v>
      </c>
      <c r="D133" s="46"/>
      <c r="E133" s="13" t="str">
        <f>"Extra over item "&amp;C131 &amp;" for contractors overheads, charges and profit"</f>
        <v>Extra over item A42 for contractors overheads, charges and profit</v>
      </c>
      <c r="F133" s="48" t="s">
        <v>63</v>
      </c>
      <c r="G133" s="67">
        <f>H131</f>
        <v>20000</v>
      </c>
      <c r="H133" s="81">
        <v>0.1</v>
      </c>
      <c r="I133" s="51"/>
    </row>
    <row r="134" spans="3:17" s="28" customFormat="1" x14ac:dyDescent="0.2">
      <c r="C134" s="40"/>
      <c r="D134" s="29"/>
      <c r="E134" s="1"/>
      <c r="F134" s="12"/>
      <c r="G134" s="61"/>
      <c r="H134" s="72"/>
      <c r="I134" s="72"/>
      <c r="Q134" s="28">
        <f>200*2*23</f>
        <v>9200</v>
      </c>
    </row>
    <row r="135" spans="3:17" s="28" customFormat="1" x14ac:dyDescent="0.2">
      <c r="C135" s="29" t="s">
        <v>239</v>
      </c>
      <c r="D135" s="46"/>
      <c r="E135" s="17" t="s">
        <v>238</v>
      </c>
      <c r="F135" s="66" t="s">
        <v>114</v>
      </c>
      <c r="G135" s="67">
        <v>1</v>
      </c>
      <c r="H135" s="51">
        <f>5000*12</f>
        <v>60000</v>
      </c>
      <c r="I135" s="51"/>
    </row>
    <row r="136" spans="3:17" s="28" customFormat="1" x14ac:dyDescent="0.2">
      <c r="C136" s="29"/>
      <c r="D136" s="46"/>
      <c r="E136" s="17"/>
      <c r="F136" s="48"/>
      <c r="G136" s="67"/>
      <c r="H136" s="82"/>
      <c r="I136" s="51"/>
    </row>
    <row r="137" spans="3:17" s="28" customFormat="1" x14ac:dyDescent="0.2">
      <c r="C137" s="29" t="s">
        <v>240</v>
      </c>
      <c r="D137" s="46"/>
      <c r="E137" s="13" t="str">
        <f>"Extra over item "&amp;C135 &amp;" for contractors overheads, charges and profit"</f>
        <v>Extra over item A44 for contractors overheads, charges and profit</v>
      </c>
      <c r="F137" s="48" t="s">
        <v>63</v>
      </c>
      <c r="G137" s="67">
        <f>H135</f>
        <v>60000</v>
      </c>
      <c r="H137" s="81">
        <v>0.1</v>
      </c>
      <c r="I137" s="51"/>
    </row>
    <row r="138" spans="3:17" s="28" customFormat="1" x14ac:dyDescent="0.2">
      <c r="C138" s="29"/>
      <c r="D138" s="29"/>
      <c r="E138" s="13"/>
      <c r="F138" s="12"/>
      <c r="G138" s="59"/>
      <c r="H138" s="81"/>
      <c r="I138" s="72"/>
    </row>
    <row r="139" spans="3:17" s="28" customFormat="1" ht="25.5" x14ac:dyDescent="0.2">
      <c r="C139" s="29" t="s">
        <v>241</v>
      </c>
      <c r="D139" s="46"/>
      <c r="E139" s="17" t="s">
        <v>247</v>
      </c>
      <c r="F139" s="66" t="s">
        <v>114</v>
      </c>
      <c r="G139" s="67">
        <v>1</v>
      </c>
      <c r="H139" s="51">
        <v>20000</v>
      </c>
      <c r="I139" s="51"/>
    </row>
    <row r="140" spans="3:17" s="28" customFormat="1" x14ac:dyDescent="0.2">
      <c r="C140" s="29"/>
      <c r="D140" s="46"/>
      <c r="E140" s="17"/>
      <c r="F140" s="48"/>
      <c r="G140" s="67"/>
      <c r="H140" s="82"/>
      <c r="I140" s="51"/>
    </row>
    <row r="141" spans="3:17" s="28" customFormat="1" x14ac:dyDescent="0.2">
      <c r="C141" s="29" t="s">
        <v>242</v>
      </c>
      <c r="D141" s="46"/>
      <c r="E141" s="13" t="str">
        <f>"Extra over item "&amp;C139 &amp;" for contractors overheads, charges and profit"</f>
        <v>Extra over item A46 for contractors overheads, charges and profit</v>
      </c>
      <c r="F141" s="48" t="s">
        <v>63</v>
      </c>
      <c r="G141" s="67">
        <f>H139</f>
        <v>20000</v>
      </c>
      <c r="H141" s="81">
        <v>0.1</v>
      </c>
      <c r="I141" s="51"/>
    </row>
    <row r="142" spans="3:17" s="28" customFormat="1" x14ac:dyDescent="0.2">
      <c r="C142" s="29"/>
      <c r="D142" s="46"/>
      <c r="E142" s="13"/>
      <c r="F142" s="48"/>
      <c r="G142" s="67"/>
      <c r="H142" s="81"/>
      <c r="I142" s="51"/>
    </row>
    <row r="143" spans="3:17" s="28" customFormat="1" ht="25.5" x14ac:dyDescent="0.2">
      <c r="C143" s="29" t="s">
        <v>243</v>
      </c>
      <c r="D143" s="46"/>
      <c r="E143" s="17" t="s">
        <v>408</v>
      </c>
      <c r="F143" s="66" t="s">
        <v>114</v>
      </c>
      <c r="G143" s="67">
        <v>1</v>
      </c>
      <c r="H143" s="51">
        <v>1200000</v>
      </c>
      <c r="I143" s="51"/>
    </row>
    <row r="144" spans="3:17" s="28" customFormat="1" x14ac:dyDescent="0.2">
      <c r="C144" s="29"/>
      <c r="D144" s="46"/>
      <c r="E144" s="17"/>
      <c r="F144" s="48"/>
      <c r="G144" s="67"/>
      <c r="H144" s="82"/>
      <c r="I144" s="51"/>
    </row>
    <row r="145" spans="3:10" s="28" customFormat="1" x14ac:dyDescent="0.2">
      <c r="C145" s="29" t="s">
        <v>244</v>
      </c>
      <c r="D145" s="46"/>
      <c r="E145" s="13" t="str">
        <f>"Extra over item "&amp;C143 &amp;" for contractors overheads, charges and profit"</f>
        <v>Extra over item A48 for contractors overheads, charges and profit</v>
      </c>
      <c r="F145" s="48" t="s">
        <v>63</v>
      </c>
      <c r="G145" s="67">
        <f>H143</f>
        <v>1200000</v>
      </c>
      <c r="H145" s="81">
        <v>0.1</v>
      </c>
      <c r="I145" s="51"/>
    </row>
    <row r="146" spans="3:10" s="28" customFormat="1" x14ac:dyDescent="0.2">
      <c r="C146" s="29"/>
      <c r="D146" s="46"/>
      <c r="E146" s="13"/>
      <c r="F146" s="48"/>
      <c r="G146" s="67"/>
      <c r="H146" s="81"/>
      <c r="I146" s="51"/>
    </row>
    <row r="147" spans="3:10" s="28" customFormat="1" ht="25.5" x14ac:dyDescent="0.2">
      <c r="C147" s="29" t="s">
        <v>245</v>
      </c>
      <c r="D147" s="46"/>
      <c r="E147" s="13" t="s">
        <v>604</v>
      </c>
      <c r="F147" s="66" t="s">
        <v>114</v>
      </c>
      <c r="G147" s="67">
        <v>1</v>
      </c>
      <c r="H147" s="51">
        <v>1500000</v>
      </c>
      <c r="I147" s="51"/>
    </row>
    <row r="148" spans="3:10" x14ac:dyDescent="0.25">
      <c r="C148" s="34"/>
      <c r="D148" s="35"/>
      <c r="E148" s="35"/>
      <c r="F148" s="47"/>
      <c r="G148" s="62"/>
      <c r="H148" s="79"/>
      <c r="I148" s="74"/>
    </row>
    <row r="149" spans="3:10" x14ac:dyDescent="0.25">
      <c r="C149" s="19" t="s">
        <v>33</v>
      </c>
      <c r="D149" s="36"/>
      <c r="E149" s="36"/>
      <c r="G149" s="63"/>
      <c r="H149" s="50"/>
      <c r="I149" s="75">
        <f>SUM(I79:I147)</f>
        <v>0</v>
      </c>
    </row>
    <row r="150" spans="3:10" x14ac:dyDescent="0.25">
      <c r="C150" s="37"/>
      <c r="D150" s="38"/>
      <c r="E150" s="38"/>
      <c r="F150" s="49"/>
      <c r="G150" s="64"/>
      <c r="H150" s="80"/>
      <c r="I150" s="76"/>
    </row>
    <row r="151" spans="3:10" x14ac:dyDescent="0.25">
      <c r="C151" s="34"/>
      <c r="D151" s="39"/>
      <c r="E151" s="39"/>
      <c r="G151" s="63"/>
      <c r="H151" s="79"/>
      <c r="I151" s="74"/>
    </row>
    <row r="152" spans="3:10" x14ac:dyDescent="0.25">
      <c r="C152" s="19" t="s">
        <v>34</v>
      </c>
      <c r="D152" s="36"/>
      <c r="E152" s="36"/>
      <c r="G152" s="63"/>
      <c r="H152" s="50"/>
      <c r="I152" s="75">
        <f>I149</f>
        <v>0</v>
      </c>
    </row>
    <row r="153" spans="3:10" x14ac:dyDescent="0.25">
      <c r="C153" s="37"/>
      <c r="D153" s="38"/>
      <c r="E153" s="38"/>
      <c r="F153" s="49"/>
      <c r="G153" s="64"/>
      <c r="H153" s="80"/>
      <c r="I153" s="76"/>
    </row>
    <row r="154" spans="3:10" x14ac:dyDescent="0.25">
      <c r="C154" s="22"/>
      <c r="D154" s="23"/>
      <c r="E154" s="23"/>
      <c r="F154" s="54"/>
      <c r="G154" s="65"/>
      <c r="H154" s="74"/>
      <c r="I154" s="74"/>
    </row>
    <row r="155" spans="3:10" s="28" customFormat="1" x14ac:dyDescent="0.2">
      <c r="C155" s="29"/>
      <c r="D155" s="29"/>
      <c r="E155" s="10" t="s">
        <v>115</v>
      </c>
      <c r="F155" s="12"/>
      <c r="G155" s="60"/>
      <c r="H155" s="72"/>
      <c r="I155" s="72"/>
    </row>
    <row r="156" spans="3:10" s="28" customFormat="1" x14ac:dyDescent="0.25">
      <c r="C156" s="29"/>
      <c r="D156" s="29"/>
      <c r="F156" s="41"/>
      <c r="G156" s="68"/>
      <c r="H156" s="72"/>
      <c r="I156" s="72"/>
    </row>
    <row r="157" spans="3:10" s="28" customFormat="1" x14ac:dyDescent="0.2">
      <c r="C157" s="29" t="s">
        <v>246</v>
      </c>
      <c r="D157" s="29"/>
      <c r="E157" s="1" t="s">
        <v>79</v>
      </c>
      <c r="F157" s="12" t="s">
        <v>116</v>
      </c>
      <c r="G157" s="69">
        <v>50</v>
      </c>
      <c r="H157" s="72"/>
      <c r="I157" s="72">
        <f t="shared" ref="I157:I160" si="6">IF(G157="", "", G157*H157)</f>
        <v>0</v>
      </c>
    </row>
    <row r="158" spans="3:10" s="28" customFormat="1" x14ac:dyDescent="0.25">
      <c r="C158" s="29"/>
      <c r="D158" s="29"/>
      <c r="F158" s="41"/>
      <c r="G158" s="68"/>
      <c r="H158" s="72"/>
      <c r="I158" s="72" t="str">
        <f>IF(G158="", "", G158*H158)</f>
        <v/>
      </c>
    </row>
    <row r="159" spans="3:10" s="42" customFormat="1" x14ac:dyDescent="0.2">
      <c r="C159" s="29" t="s">
        <v>409</v>
      </c>
      <c r="D159" s="29"/>
      <c r="E159" s="1" t="s">
        <v>78</v>
      </c>
      <c r="F159" s="12" t="s">
        <v>116</v>
      </c>
      <c r="G159" s="69">
        <v>50</v>
      </c>
      <c r="H159" s="72"/>
      <c r="I159" s="72">
        <f t="shared" si="6"/>
        <v>0</v>
      </c>
      <c r="J159" s="28"/>
    </row>
    <row r="160" spans="3:10" s="28" customFormat="1" x14ac:dyDescent="0.25">
      <c r="C160" s="29"/>
      <c r="D160" s="29"/>
      <c r="F160" s="41"/>
      <c r="G160" s="68"/>
      <c r="H160" s="72"/>
      <c r="I160" s="72" t="str">
        <f t="shared" si="6"/>
        <v/>
      </c>
    </row>
    <row r="161" spans="3:9" s="28" customFormat="1" x14ac:dyDescent="0.25">
      <c r="C161" s="29"/>
      <c r="D161" s="29"/>
      <c r="F161" s="41"/>
      <c r="G161" s="68"/>
      <c r="H161" s="72"/>
      <c r="I161" s="72" t="str">
        <f t="shared" ref="I161:I166" si="7">IF(G161="", "", G161*H161)</f>
        <v/>
      </c>
    </row>
    <row r="162" spans="3:9" s="28" customFormat="1" x14ac:dyDescent="0.2">
      <c r="C162" s="29"/>
      <c r="D162" s="29" t="s">
        <v>155</v>
      </c>
      <c r="E162" s="18" t="s">
        <v>117</v>
      </c>
      <c r="F162" s="12"/>
      <c r="G162" s="69"/>
      <c r="H162" s="72"/>
      <c r="I162" s="72" t="str">
        <f t="shared" si="7"/>
        <v/>
      </c>
    </row>
    <row r="163" spans="3:9" s="28" customFormat="1" x14ac:dyDescent="0.25">
      <c r="C163" s="29"/>
      <c r="D163" s="29"/>
      <c r="F163" s="41"/>
      <c r="G163" s="68"/>
      <c r="H163" s="72"/>
      <c r="I163" s="72" t="str">
        <f t="shared" si="7"/>
        <v/>
      </c>
    </row>
    <row r="164" spans="3:9" s="28" customFormat="1" x14ac:dyDescent="0.2">
      <c r="C164" s="29" t="s">
        <v>410</v>
      </c>
      <c r="D164" s="29" t="s">
        <v>153</v>
      </c>
      <c r="E164" s="1" t="s">
        <v>148</v>
      </c>
      <c r="F164" s="12" t="s">
        <v>81</v>
      </c>
      <c r="G164" s="69">
        <v>100</v>
      </c>
      <c r="H164" s="72"/>
      <c r="I164" s="72">
        <f t="shared" si="7"/>
        <v>0</v>
      </c>
    </row>
    <row r="165" spans="3:9" s="28" customFormat="1" x14ac:dyDescent="0.25">
      <c r="C165" s="29"/>
      <c r="D165" s="29"/>
      <c r="F165" s="41"/>
      <c r="G165" s="68"/>
      <c r="H165" s="72"/>
      <c r="I165" s="72" t="str">
        <f t="shared" si="7"/>
        <v/>
      </c>
    </row>
    <row r="166" spans="3:9" s="28" customFormat="1" x14ac:dyDescent="0.2">
      <c r="C166" s="29" t="s">
        <v>605</v>
      </c>
      <c r="D166" s="29" t="s">
        <v>154</v>
      </c>
      <c r="E166" s="1" t="s">
        <v>118</v>
      </c>
      <c r="F166" s="12" t="s">
        <v>15</v>
      </c>
      <c r="G166" s="69">
        <v>1</v>
      </c>
      <c r="H166" s="72"/>
      <c r="I166" s="72">
        <f t="shared" si="7"/>
        <v>0</v>
      </c>
    </row>
    <row r="167" spans="3:9" s="28" customFormat="1" x14ac:dyDescent="0.2">
      <c r="C167" s="29"/>
      <c r="D167" s="29"/>
      <c r="E167" s="6"/>
      <c r="F167" s="12"/>
      <c r="G167" s="69"/>
      <c r="H167" s="72"/>
      <c r="I167" s="72"/>
    </row>
    <row r="168" spans="3:9" s="28" customFormat="1" x14ac:dyDescent="0.2">
      <c r="C168" s="29"/>
      <c r="D168" s="29"/>
      <c r="E168" s="6"/>
      <c r="F168" s="12"/>
      <c r="G168" s="69"/>
      <c r="H168" s="72"/>
      <c r="I168" s="72"/>
    </row>
    <row r="169" spans="3:9" s="28" customFormat="1" x14ac:dyDescent="0.2">
      <c r="C169" s="29"/>
      <c r="D169" s="29"/>
      <c r="E169" s="6"/>
      <c r="F169" s="12"/>
      <c r="G169" s="69"/>
      <c r="H169" s="72"/>
      <c r="I169" s="72"/>
    </row>
    <row r="170" spans="3:9" s="28" customFormat="1" x14ac:dyDescent="0.2">
      <c r="C170" s="29"/>
      <c r="D170" s="29"/>
      <c r="E170" s="6"/>
      <c r="F170" s="12"/>
      <c r="G170" s="69"/>
      <c r="H170" s="72"/>
      <c r="I170" s="72"/>
    </row>
    <row r="171" spans="3:9" s="28" customFormat="1" x14ac:dyDescent="0.2">
      <c r="C171" s="29"/>
      <c r="D171" s="29"/>
      <c r="E171" s="6"/>
      <c r="F171" s="12"/>
      <c r="G171" s="69"/>
      <c r="H171" s="72"/>
      <c r="I171" s="72"/>
    </row>
    <row r="172" spans="3:9" s="28" customFormat="1" x14ac:dyDescent="0.2">
      <c r="C172" s="29"/>
      <c r="D172" s="29"/>
      <c r="E172" s="6"/>
      <c r="F172" s="12"/>
      <c r="G172" s="69"/>
      <c r="H172" s="72"/>
      <c r="I172" s="72"/>
    </row>
    <row r="173" spans="3:9" s="28" customFormat="1" x14ac:dyDescent="0.2">
      <c r="C173" s="29"/>
      <c r="D173" s="29"/>
      <c r="E173" s="6"/>
      <c r="F173" s="12"/>
      <c r="G173" s="69"/>
      <c r="H173" s="72"/>
      <c r="I173" s="72"/>
    </row>
    <row r="174" spans="3:9" s="28" customFormat="1" x14ac:dyDescent="0.2">
      <c r="C174" s="29"/>
      <c r="D174" s="29"/>
      <c r="E174" s="6"/>
      <c r="F174" s="12"/>
      <c r="G174" s="69"/>
      <c r="H174" s="72"/>
      <c r="I174" s="72"/>
    </row>
    <row r="175" spans="3:9" s="28" customFormat="1" x14ac:dyDescent="0.2">
      <c r="C175" s="29"/>
      <c r="D175" s="29"/>
      <c r="E175" s="6"/>
      <c r="F175" s="12"/>
      <c r="G175" s="69"/>
      <c r="H175" s="72"/>
      <c r="I175" s="72"/>
    </row>
    <row r="176" spans="3:9" s="28" customFormat="1" x14ac:dyDescent="0.2">
      <c r="C176" s="29"/>
      <c r="D176" s="29"/>
      <c r="E176" s="6"/>
      <c r="F176" s="12"/>
      <c r="G176" s="69"/>
      <c r="H176" s="72"/>
      <c r="I176" s="72"/>
    </row>
    <row r="177" spans="3:9" s="28" customFormat="1" x14ac:dyDescent="0.2">
      <c r="C177" s="29"/>
      <c r="D177" s="29"/>
      <c r="E177" s="6"/>
      <c r="F177" s="12"/>
      <c r="G177" s="69"/>
      <c r="H177" s="72"/>
      <c r="I177" s="72"/>
    </row>
    <row r="178" spans="3:9" s="28" customFormat="1" x14ac:dyDescent="0.2">
      <c r="C178" s="29"/>
      <c r="D178" s="29"/>
      <c r="E178" s="6"/>
      <c r="F178" s="12"/>
      <c r="G178" s="69"/>
      <c r="H178" s="72"/>
      <c r="I178" s="72"/>
    </row>
    <row r="179" spans="3:9" s="28" customFormat="1" x14ac:dyDescent="0.2">
      <c r="C179" s="29"/>
      <c r="D179" s="29"/>
      <c r="E179" s="6"/>
      <c r="F179" s="12"/>
      <c r="G179" s="69"/>
      <c r="H179" s="72"/>
      <c r="I179" s="72"/>
    </row>
    <row r="180" spans="3:9" s="28" customFormat="1" x14ac:dyDescent="0.2">
      <c r="C180" s="29"/>
      <c r="D180" s="29"/>
      <c r="E180" s="6"/>
      <c r="F180" s="12"/>
      <c r="G180" s="69"/>
      <c r="H180" s="72"/>
      <c r="I180" s="72"/>
    </row>
    <row r="181" spans="3:9" s="28" customFormat="1" x14ac:dyDescent="0.2">
      <c r="C181" s="29"/>
      <c r="D181" s="29"/>
      <c r="E181" s="6"/>
      <c r="F181" s="12"/>
      <c r="G181" s="69"/>
      <c r="H181" s="72"/>
      <c r="I181" s="72"/>
    </row>
    <row r="182" spans="3:9" s="28" customFormat="1" x14ac:dyDescent="0.2">
      <c r="C182" s="29"/>
      <c r="D182" s="29"/>
      <c r="E182" s="6"/>
      <c r="F182" s="12"/>
      <c r="G182" s="69"/>
      <c r="H182" s="72"/>
      <c r="I182" s="72"/>
    </row>
    <row r="183" spans="3:9" s="28" customFormat="1" x14ac:dyDescent="0.2">
      <c r="C183" s="29"/>
      <c r="D183" s="29"/>
      <c r="E183" s="6"/>
      <c r="F183" s="12"/>
      <c r="G183" s="69"/>
      <c r="H183" s="72"/>
      <c r="I183" s="72"/>
    </row>
    <row r="184" spans="3:9" s="28" customFormat="1" x14ac:dyDescent="0.2">
      <c r="C184" s="29"/>
      <c r="D184" s="29"/>
      <c r="E184" s="6"/>
      <c r="F184" s="12"/>
      <c r="G184" s="69"/>
      <c r="H184" s="72"/>
      <c r="I184" s="72"/>
    </row>
    <row r="185" spans="3:9" s="28" customFormat="1" x14ac:dyDescent="0.2">
      <c r="C185" s="29"/>
      <c r="D185" s="29"/>
      <c r="E185" s="6"/>
      <c r="F185" s="12"/>
      <c r="G185" s="69"/>
      <c r="H185" s="72"/>
      <c r="I185" s="72"/>
    </row>
    <row r="186" spans="3:9" s="28" customFormat="1" x14ac:dyDescent="0.2">
      <c r="C186" s="29"/>
      <c r="D186" s="29"/>
      <c r="E186" s="6"/>
      <c r="F186" s="12"/>
      <c r="G186" s="69"/>
      <c r="H186" s="72"/>
      <c r="I186" s="72"/>
    </row>
    <row r="187" spans="3:9" s="28" customFormat="1" x14ac:dyDescent="0.2">
      <c r="C187" s="29"/>
      <c r="D187" s="29"/>
      <c r="E187" s="6"/>
      <c r="F187" s="12"/>
      <c r="G187" s="69"/>
      <c r="H187" s="72"/>
      <c r="I187" s="72"/>
    </row>
    <row r="188" spans="3:9" s="28" customFormat="1" x14ac:dyDescent="0.2">
      <c r="C188" s="29"/>
      <c r="D188" s="29"/>
      <c r="E188" s="6"/>
      <c r="F188" s="12"/>
      <c r="G188" s="69"/>
      <c r="H188" s="72"/>
      <c r="I188" s="72"/>
    </row>
    <row r="189" spans="3:9" s="28" customFormat="1" x14ac:dyDescent="0.2">
      <c r="C189" s="29"/>
      <c r="D189" s="29"/>
      <c r="E189" s="6"/>
      <c r="F189" s="12"/>
      <c r="G189" s="69"/>
      <c r="H189" s="72"/>
      <c r="I189" s="72"/>
    </row>
    <row r="190" spans="3:9" s="28" customFormat="1" x14ac:dyDescent="0.2">
      <c r="C190" s="29"/>
      <c r="D190" s="29"/>
      <c r="E190" s="6"/>
      <c r="F190" s="12"/>
      <c r="G190" s="69"/>
      <c r="H190" s="72"/>
      <c r="I190" s="72"/>
    </row>
    <row r="191" spans="3:9" s="28" customFormat="1" x14ac:dyDescent="0.2">
      <c r="C191" s="29"/>
      <c r="D191" s="29"/>
      <c r="E191" s="6"/>
      <c r="F191" s="12"/>
      <c r="G191" s="69"/>
      <c r="H191" s="72"/>
      <c r="I191" s="72"/>
    </row>
    <row r="192" spans="3:9" s="28" customFormat="1" x14ac:dyDescent="0.2">
      <c r="C192" s="29"/>
      <c r="D192" s="29"/>
      <c r="E192" s="6"/>
      <c r="F192" s="12"/>
      <c r="G192" s="69"/>
      <c r="H192" s="72"/>
      <c r="I192" s="72"/>
    </row>
    <row r="193" spans="3:9" s="28" customFormat="1" x14ac:dyDescent="0.2">
      <c r="C193" s="29"/>
      <c r="D193" s="29"/>
      <c r="E193" s="6"/>
      <c r="F193" s="12"/>
      <c r="G193" s="69"/>
      <c r="H193" s="72"/>
      <c r="I193" s="72"/>
    </row>
    <row r="194" spans="3:9" s="28" customFormat="1" x14ac:dyDescent="0.2">
      <c r="C194" s="29"/>
      <c r="D194" s="29"/>
      <c r="E194" s="6"/>
      <c r="F194" s="12"/>
      <c r="G194" s="69"/>
      <c r="H194" s="72"/>
      <c r="I194" s="72"/>
    </row>
    <row r="195" spans="3:9" s="28" customFormat="1" x14ac:dyDescent="0.2">
      <c r="C195" s="29"/>
      <c r="D195" s="29"/>
      <c r="E195" s="6"/>
      <c r="F195" s="12"/>
      <c r="G195" s="69"/>
      <c r="H195" s="72"/>
      <c r="I195" s="72"/>
    </row>
    <row r="196" spans="3:9" s="28" customFormat="1" x14ac:dyDescent="0.2">
      <c r="C196" s="29"/>
      <c r="D196" s="29"/>
      <c r="E196" s="6"/>
      <c r="F196" s="12"/>
      <c r="G196" s="69"/>
      <c r="H196" s="72"/>
      <c r="I196" s="72"/>
    </row>
    <row r="197" spans="3:9" s="28" customFormat="1" x14ac:dyDescent="0.2">
      <c r="C197" s="29"/>
      <c r="D197" s="29"/>
      <c r="E197" s="6"/>
      <c r="F197" s="12"/>
      <c r="G197" s="69"/>
      <c r="H197" s="72"/>
      <c r="I197" s="72"/>
    </row>
    <row r="198" spans="3:9" s="28" customFormat="1" x14ac:dyDescent="0.2">
      <c r="C198" s="29"/>
      <c r="D198" s="29"/>
      <c r="E198" s="6"/>
      <c r="F198" s="12"/>
      <c r="G198" s="69"/>
      <c r="H198" s="72"/>
      <c r="I198" s="72"/>
    </row>
    <row r="199" spans="3:9" s="28" customFormat="1" x14ac:dyDescent="0.2">
      <c r="C199" s="29"/>
      <c r="D199" s="29"/>
      <c r="E199" s="6"/>
      <c r="F199" s="12"/>
      <c r="G199" s="69"/>
      <c r="H199" s="72"/>
      <c r="I199" s="72"/>
    </row>
    <row r="200" spans="3:9" s="28" customFormat="1" x14ac:dyDescent="0.2">
      <c r="C200" s="29"/>
      <c r="D200" s="29"/>
      <c r="E200" s="6"/>
      <c r="F200" s="12"/>
      <c r="G200" s="69"/>
      <c r="H200" s="72"/>
      <c r="I200" s="72"/>
    </row>
    <row r="201" spans="3:9" s="28" customFormat="1" x14ac:dyDescent="0.2">
      <c r="C201" s="29"/>
      <c r="D201" s="29"/>
      <c r="E201" s="6"/>
      <c r="F201" s="12"/>
      <c r="G201" s="69"/>
      <c r="H201" s="72"/>
      <c r="I201" s="72"/>
    </row>
    <row r="202" spans="3:9" s="28" customFormat="1" x14ac:dyDescent="0.2">
      <c r="C202" s="29"/>
      <c r="D202" s="29"/>
      <c r="E202" s="6"/>
      <c r="F202" s="12"/>
      <c r="G202" s="69"/>
      <c r="H202" s="72"/>
      <c r="I202" s="72"/>
    </row>
    <row r="203" spans="3:9" s="28" customFormat="1" x14ac:dyDescent="0.2">
      <c r="C203" s="29"/>
      <c r="D203" s="29"/>
      <c r="E203" s="6"/>
      <c r="F203" s="12"/>
      <c r="G203" s="69"/>
      <c r="H203" s="72"/>
      <c r="I203" s="72"/>
    </row>
    <row r="204" spans="3:9" s="28" customFormat="1" x14ac:dyDescent="0.2">
      <c r="C204" s="29"/>
      <c r="D204" s="29"/>
      <c r="E204" s="6"/>
      <c r="F204" s="12"/>
      <c r="G204" s="69"/>
      <c r="H204" s="72"/>
      <c r="I204" s="72"/>
    </row>
    <row r="205" spans="3:9" s="28" customFormat="1" x14ac:dyDescent="0.2">
      <c r="C205" s="29"/>
      <c r="D205" s="29"/>
      <c r="E205" s="6"/>
      <c r="F205" s="12"/>
      <c r="G205" s="69"/>
      <c r="H205" s="72"/>
      <c r="I205" s="72"/>
    </row>
    <row r="206" spans="3:9" s="28" customFormat="1" x14ac:dyDescent="0.2">
      <c r="C206" s="29"/>
      <c r="D206" s="29"/>
      <c r="E206" s="6"/>
      <c r="F206" s="12"/>
      <c r="G206" s="69"/>
      <c r="H206" s="72"/>
      <c r="I206" s="72"/>
    </row>
    <row r="207" spans="3:9" s="28" customFormat="1" x14ac:dyDescent="0.2">
      <c r="C207" s="29"/>
      <c r="D207" s="29"/>
      <c r="E207" s="6"/>
      <c r="F207" s="12"/>
      <c r="G207" s="69"/>
      <c r="H207" s="72"/>
      <c r="I207" s="72"/>
    </row>
    <row r="208" spans="3:9" s="28" customFormat="1" x14ac:dyDescent="0.2">
      <c r="C208" s="29"/>
      <c r="D208" s="29"/>
      <c r="E208" s="6"/>
      <c r="F208" s="12"/>
      <c r="G208" s="69"/>
      <c r="H208" s="72"/>
      <c r="I208" s="72"/>
    </row>
    <row r="209" spans="3:9" s="28" customFormat="1" x14ac:dyDescent="0.2">
      <c r="C209" s="29"/>
      <c r="D209" s="29"/>
      <c r="E209" s="6"/>
      <c r="F209" s="12"/>
      <c r="G209" s="69"/>
      <c r="H209" s="72"/>
      <c r="I209" s="72"/>
    </row>
    <row r="210" spans="3:9" s="28" customFormat="1" x14ac:dyDescent="0.2">
      <c r="C210" s="29"/>
      <c r="D210" s="29"/>
      <c r="E210" s="6"/>
      <c r="F210" s="12"/>
      <c r="G210" s="69"/>
      <c r="H210" s="72"/>
      <c r="I210" s="72"/>
    </row>
    <row r="211" spans="3:9" s="28" customFormat="1" x14ac:dyDescent="0.2">
      <c r="C211" s="29"/>
      <c r="D211" s="29"/>
      <c r="E211" s="6"/>
      <c r="F211" s="12"/>
      <c r="G211" s="69"/>
      <c r="H211" s="72"/>
      <c r="I211" s="72"/>
    </row>
    <row r="212" spans="3:9" s="28" customFormat="1" x14ac:dyDescent="0.2">
      <c r="C212" s="29"/>
      <c r="D212" s="29"/>
      <c r="E212" s="6"/>
      <c r="F212" s="12"/>
      <c r="G212" s="69"/>
      <c r="H212" s="72"/>
      <c r="I212" s="72"/>
    </row>
    <row r="213" spans="3:9" s="28" customFormat="1" x14ac:dyDescent="0.2">
      <c r="C213" s="29"/>
      <c r="D213" s="29"/>
      <c r="E213" s="6"/>
      <c r="F213" s="12"/>
      <c r="G213" s="69"/>
      <c r="H213" s="72"/>
      <c r="I213" s="72"/>
    </row>
    <row r="214" spans="3:9" s="28" customFormat="1" x14ac:dyDescent="0.2">
      <c r="C214" s="29"/>
      <c r="D214" s="29"/>
      <c r="E214" s="6"/>
      <c r="F214" s="12"/>
      <c r="G214" s="69"/>
      <c r="H214" s="72"/>
      <c r="I214" s="72"/>
    </row>
    <row r="215" spans="3:9" s="28" customFormat="1" x14ac:dyDescent="0.2">
      <c r="C215" s="29"/>
      <c r="D215" s="29"/>
      <c r="E215" s="6"/>
      <c r="F215" s="12"/>
      <c r="G215" s="69"/>
      <c r="H215" s="72"/>
      <c r="I215" s="72"/>
    </row>
    <row r="216" spans="3:9" s="28" customFormat="1" x14ac:dyDescent="0.2">
      <c r="C216" s="29"/>
      <c r="D216" s="29"/>
      <c r="E216" s="6"/>
      <c r="F216" s="12"/>
      <c r="G216" s="69"/>
      <c r="H216" s="72"/>
      <c r="I216" s="72"/>
    </row>
    <row r="217" spans="3:9" s="28" customFormat="1" x14ac:dyDescent="0.2">
      <c r="C217" s="29"/>
      <c r="D217" s="29"/>
      <c r="E217" s="6"/>
      <c r="F217" s="12"/>
      <c r="G217" s="69"/>
      <c r="H217" s="72"/>
      <c r="I217" s="72"/>
    </row>
    <row r="218" spans="3:9" s="28" customFormat="1" x14ac:dyDescent="0.2">
      <c r="C218" s="29"/>
      <c r="D218" s="29"/>
      <c r="E218" s="6"/>
      <c r="F218" s="12"/>
      <c r="G218" s="69"/>
      <c r="H218" s="72"/>
      <c r="I218" s="72"/>
    </row>
    <row r="219" spans="3:9" s="28" customFormat="1" x14ac:dyDescent="0.2">
      <c r="C219" s="29"/>
      <c r="D219" s="29"/>
      <c r="E219" s="6"/>
      <c r="F219" s="12"/>
      <c r="G219" s="69"/>
      <c r="H219" s="72"/>
      <c r="I219" s="72"/>
    </row>
    <row r="220" spans="3:9" s="28" customFormat="1" x14ac:dyDescent="0.2">
      <c r="C220" s="29"/>
      <c r="D220" s="29"/>
      <c r="E220" s="6"/>
      <c r="F220" s="12"/>
      <c r="G220" s="69"/>
      <c r="H220" s="72"/>
      <c r="I220" s="72"/>
    </row>
    <row r="221" spans="3:9" s="28" customFormat="1" x14ac:dyDescent="0.2">
      <c r="C221" s="29"/>
      <c r="D221" s="29"/>
      <c r="E221" s="6"/>
      <c r="F221" s="12"/>
      <c r="G221" s="69"/>
      <c r="H221" s="72"/>
      <c r="I221" s="72"/>
    </row>
    <row r="222" spans="3:9" s="28" customFormat="1" x14ac:dyDescent="0.2">
      <c r="C222" s="29"/>
      <c r="D222" s="29"/>
      <c r="E222" s="6"/>
      <c r="F222" s="12"/>
      <c r="G222" s="69"/>
      <c r="H222" s="72"/>
      <c r="I222" s="72"/>
    </row>
    <row r="223" spans="3:9" s="28" customFormat="1" x14ac:dyDescent="0.2">
      <c r="C223" s="29"/>
      <c r="D223" s="29"/>
      <c r="E223" s="6"/>
      <c r="F223" s="12"/>
      <c r="G223" s="69"/>
      <c r="H223" s="72"/>
      <c r="I223" s="72"/>
    </row>
    <row r="224" spans="3:9" s="28" customFormat="1" x14ac:dyDescent="0.2">
      <c r="C224" s="29"/>
      <c r="D224" s="29"/>
      <c r="E224" s="6"/>
      <c r="F224" s="12"/>
      <c r="G224" s="69"/>
      <c r="H224" s="72"/>
      <c r="I224" s="72"/>
    </row>
    <row r="225" spans="3:9" s="28" customFormat="1" x14ac:dyDescent="0.2">
      <c r="C225" s="29"/>
      <c r="D225" s="29"/>
      <c r="E225" s="6"/>
      <c r="F225" s="12"/>
      <c r="G225" s="69"/>
      <c r="H225" s="72"/>
      <c r="I225" s="72"/>
    </row>
    <row r="226" spans="3:9" s="28" customFormat="1" x14ac:dyDescent="0.2">
      <c r="C226" s="29"/>
      <c r="D226" s="29"/>
      <c r="E226" s="6"/>
      <c r="F226" s="12"/>
      <c r="G226" s="69"/>
      <c r="H226" s="72"/>
      <c r="I226" s="72"/>
    </row>
    <row r="227" spans="3:9" s="28" customFormat="1" x14ac:dyDescent="0.25">
      <c r="C227" s="29"/>
      <c r="D227" s="29"/>
      <c r="E227" s="40"/>
      <c r="F227" s="30"/>
      <c r="G227" s="67"/>
      <c r="H227" s="72"/>
      <c r="I227" s="72" t="str">
        <f t="shared" ref="I227" si="8">IF(G227="", "", G227*H227)</f>
        <v/>
      </c>
    </row>
    <row r="228" spans="3:9" s="28" customFormat="1" x14ac:dyDescent="0.25">
      <c r="C228" s="29"/>
      <c r="D228" s="29"/>
      <c r="E228" s="29"/>
      <c r="F228" s="30"/>
      <c r="G228" s="59"/>
      <c r="H228" s="72"/>
      <c r="I228" s="72"/>
    </row>
    <row r="229" spans="3:9" s="28" customFormat="1" x14ac:dyDescent="0.25">
      <c r="C229" s="29"/>
      <c r="D229" s="29"/>
      <c r="E229" s="29"/>
      <c r="F229" s="30"/>
      <c r="G229" s="58"/>
      <c r="H229" s="72"/>
      <c r="I229" s="72"/>
    </row>
    <row r="230" spans="3:9" s="28" customFormat="1" x14ac:dyDescent="0.25">
      <c r="C230" s="29"/>
      <c r="D230" s="29"/>
      <c r="E230" s="29"/>
      <c r="F230" s="30"/>
      <c r="G230" s="58"/>
      <c r="H230" s="72"/>
      <c r="I230" s="72"/>
    </row>
    <row r="231" spans="3:9" s="28" customFormat="1" x14ac:dyDescent="0.25">
      <c r="C231" s="29"/>
      <c r="D231" s="29"/>
      <c r="E231" s="29"/>
      <c r="F231" s="30"/>
      <c r="G231" s="58"/>
      <c r="H231" s="72"/>
      <c r="I231" s="72"/>
    </row>
    <row r="232" spans="3:9" x14ac:dyDescent="0.25">
      <c r="C232" s="34"/>
      <c r="D232" s="35"/>
      <c r="E232" s="35"/>
      <c r="F232" s="47"/>
      <c r="G232" s="70"/>
      <c r="H232" s="79"/>
      <c r="I232" s="74"/>
    </row>
    <row r="233" spans="3:9" x14ac:dyDescent="0.25">
      <c r="C233" s="19" t="s">
        <v>80</v>
      </c>
      <c r="D233" s="36"/>
      <c r="E233" s="36"/>
      <c r="H233" s="50"/>
      <c r="I233" s="75">
        <f>I152+SUM(I156:I230)</f>
        <v>0</v>
      </c>
    </row>
    <row r="234" spans="3:9" x14ac:dyDescent="0.25">
      <c r="C234" s="37"/>
      <c r="D234" s="38"/>
      <c r="E234" s="38"/>
      <c r="F234" s="49"/>
      <c r="G234" s="71"/>
      <c r="H234" s="80"/>
      <c r="I234" s="76"/>
    </row>
    <row r="235" spans="3:9" x14ac:dyDescent="0.25">
      <c r="C235" s="26"/>
      <c r="D235" s="26"/>
      <c r="E235" s="26"/>
      <c r="F235" s="54"/>
      <c r="G235" s="57"/>
      <c r="H235" s="77"/>
      <c r="I235" s="77"/>
    </row>
    <row r="236" spans="3:9" x14ac:dyDescent="0.25">
      <c r="C236" s="29" t="s">
        <v>173</v>
      </c>
      <c r="D236" s="29"/>
      <c r="E236" s="9" t="s">
        <v>249</v>
      </c>
      <c r="F236" s="30"/>
      <c r="G236" s="58"/>
      <c r="H236" s="72"/>
      <c r="I236" s="72"/>
    </row>
    <row r="237" spans="3:9" x14ac:dyDescent="0.25">
      <c r="C237" s="29"/>
      <c r="D237" s="16"/>
      <c r="E237" s="16"/>
      <c r="F237" s="30"/>
      <c r="G237" s="58"/>
      <c r="H237" s="72"/>
      <c r="I237" s="72"/>
    </row>
    <row r="238" spans="3:9" x14ac:dyDescent="0.25">
      <c r="C238" s="29"/>
      <c r="D238" s="9" t="s">
        <v>119</v>
      </c>
      <c r="E238" s="9" t="s">
        <v>120</v>
      </c>
      <c r="F238" s="30"/>
      <c r="G238" s="58"/>
      <c r="H238" s="72"/>
      <c r="I238" s="72" t="str">
        <f t="shared" ref="I238:I248" si="9">IF(G238="", "", G238*H238)</f>
        <v/>
      </c>
    </row>
    <row r="239" spans="3:9" x14ac:dyDescent="0.25">
      <c r="C239" s="29"/>
      <c r="D239" s="16"/>
      <c r="E239" s="9"/>
      <c r="F239" s="30"/>
      <c r="G239" s="58"/>
      <c r="H239" s="72"/>
      <c r="I239" s="72" t="str">
        <f t="shared" si="9"/>
        <v/>
      </c>
    </row>
    <row r="240" spans="3:9" x14ac:dyDescent="0.25">
      <c r="C240" s="29" t="s">
        <v>174</v>
      </c>
      <c r="D240" s="16" t="s">
        <v>13</v>
      </c>
      <c r="E240" s="9" t="s">
        <v>250</v>
      </c>
      <c r="F240" s="30"/>
      <c r="G240" s="58"/>
      <c r="H240" s="72"/>
      <c r="I240" s="72" t="str">
        <f t="shared" si="9"/>
        <v/>
      </c>
    </row>
    <row r="241" spans="3:9" x14ac:dyDescent="0.25">
      <c r="C241" s="29"/>
      <c r="D241" s="16"/>
      <c r="E241" s="9"/>
      <c r="F241" s="30"/>
      <c r="G241" s="58"/>
      <c r="H241" s="72"/>
      <c r="I241" s="72" t="str">
        <f t="shared" si="9"/>
        <v/>
      </c>
    </row>
    <row r="242" spans="3:9" ht="25.5" x14ac:dyDescent="0.25">
      <c r="C242" s="29" t="s">
        <v>175</v>
      </c>
      <c r="D242" s="16" t="s">
        <v>121</v>
      </c>
      <c r="E242" s="16" t="s">
        <v>139</v>
      </c>
      <c r="F242" s="12" t="s">
        <v>125</v>
      </c>
      <c r="G242" s="58">
        <v>5</v>
      </c>
      <c r="H242" s="72"/>
      <c r="I242" s="72">
        <f t="shared" si="9"/>
        <v>0</v>
      </c>
    </row>
    <row r="243" spans="3:9" x14ac:dyDescent="0.25">
      <c r="C243" s="29"/>
      <c r="D243" s="16"/>
      <c r="E243" s="16"/>
      <c r="F243" s="30"/>
      <c r="G243" s="58"/>
      <c r="H243" s="72"/>
      <c r="I243" s="72" t="str">
        <f t="shared" si="9"/>
        <v/>
      </c>
    </row>
    <row r="244" spans="3:9" x14ac:dyDescent="0.25">
      <c r="C244" s="29" t="s">
        <v>176</v>
      </c>
      <c r="D244" s="16" t="s">
        <v>251</v>
      </c>
      <c r="E244" s="16" t="str">
        <f>"Extra Over item  " &amp;  C242 &amp;" for:"</f>
        <v>Extra Over item  B1.1 for:</v>
      </c>
      <c r="F244" s="30"/>
      <c r="G244" s="58"/>
      <c r="H244" s="72"/>
      <c r="I244" s="72" t="str">
        <f t="shared" si="9"/>
        <v/>
      </c>
    </row>
    <row r="245" spans="3:9" x14ac:dyDescent="0.25">
      <c r="C245" s="29"/>
      <c r="D245" s="16"/>
      <c r="E245" s="16"/>
      <c r="F245" s="30"/>
      <c r="G245" s="58"/>
      <c r="H245" s="72"/>
      <c r="I245" s="72" t="str">
        <f t="shared" si="9"/>
        <v/>
      </c>
    </row>
    <row r="246" spans="3:9" ht="14.25" x14ac:dyDescent="0.25">
      <c r="C246" s="29" t="s">
        <v>177</v>
      </c>
      <c r="D246" s="16" t="s">
        <v>252</v>
      </c>
      <c r="E246" s="16" t="s">
        <v>122</v>
      </c>
      <c r="F246" s="12" t="s">
        <v>125</v>
      </c>
      <c r="G246" s="58">
        <v>2</v>
      </c>
      <c r="H246" s="72"/>
      <c r="I246" s="72">
        <f t="shared" si="9"/>
        <v>0</v>
      </c>
    </row>
    <row r="247" spans="3:9" x14ac:dyDescent="0.25">
      <c r="C247" s="29"/>
      <c r="D247" s="16"/>
      <c r="E247" s="16"/>
      <c r="F247" s="30"/>
      <c r="G247" s="58"/>
      <c r="H247" s="72"/>
      <c r="I247" s="72" t="str">
        <f t="shared" si="9"/>
        <v/>
      </c>
    </row>
    <row r="248" spans="3:9" ht="14.25" x14ac:dyDescent="0.25">
      <c r="C248" s="29" t="s">
        <v>178</v>
      </c>
      <c r="D248" s="16" t="s">
        <v>252</v>
      </c>
      <c r="E248" s="16" t="s">
        <v>123</v>
      </c>
      <c r="F248" s="12" t="s">
        <v>125</v>
      </c>
      <c r="G248" s="58">
        <v>2</v>
      </c>
      <c r="H248" s="72"/>
      <c r="I248" s="72">
        <f t="shared" si="9"/>
        <v>0</v>
      </c>
    </row>
    <row r="249" spans="3:9" x14ac:dyDescent="0.25">
      <c r="C249" s="29"/>
      <c r="D249" s="16"/>
      <c r="E249" s="16"/>
      <c r="F249" s="12"/>
      <c r="G249" s="58"/>
      <c r="H249" s="72"/>
      <c r="I249" s="72"/>
    </row>
    <row r="250" spans="3:9" ht="25.5" x14ac:dyDescent="0.2">
      <c r="C250" s="29" t="s">
        <v>179</v>
      </c>
      <c r="D250" s="8" t="s">
        <v>82</v>
      </c>
      <c r="E250" s="13" t="s">
        <v>253</v>
      </c>
      <c r="F250" s="12" t="s">
        <v>83</v>
      </c>
      <c r="G250" s="58">
        <v>50</v>
      </c>
      <c r="H250" s="72"/>
      <c r="I250" s="72">
        <f t="shared" ref="I250" si="10">IF(G250="", "", G250*H250)</f>
        <v>0</v>
      </c>
    </row>
    <row r="251" spans="3:9" x14ac:dyDescent="0.2">
      <c r="C251" s="29"/>
      <c r="D251" s="8"/>
      <c r="E251" s="13"/>
      <c r="F251" s="12"/>
      <c r="G251" s="58"/>
      <c r="H251" s="72"/>
      <c r="I251" s="72"/>
    </row>
    <row r="252" spans="3:9" x14ac:dyDescent="0.25">
      <c r="C252" s="29" t="s">
        <v>180</v>
      </c>
      <c r="D252" s="9" t="s">
        <v>256</v>
      </c>
      <c r="E252" s="9" t="s">
        <v>84</v>
      </c>
      <c r="F252" s="12"/>
      <c r="G252" s="58"/>
      <c r="H252" s="58"/>
      <c r="I252" s="58"/>
    </row>
    <row r="253" spans="3:9" x14ac:dyDescent="0.25">
      <c r="C253" s="29"/>
      <c r="D253" s="9"/>
      <c r="E253" s="9"/>
      <c r="F253" s="12"/>
      <c r="G253" s="58"/>
      <c r="H253" s="58"/>
      <c r="I253" s="58"/>
    </row>
    <row r="254" spans="3:9" ht="25.5" x14ac:dyDescent="0.25">
      <c r="C254" s="29" t="s">
        <v>181</v>
      </c>
      <c r="D254" s="16" t="s">
        <v>254</v>
      </c>
      <c r="E254" s="16" t="s">
        <v>255</v>
      </c>
      <c r="F254" s="12" t="s">
        <v>85</v>
      </c>
      <c r="G254" s="58">
        <v>10000</v>
      </c>
      <c r="H254" s="58"/>
      <c r="I254" s="72"/>
    </row>
    <row r="255" spans="3:9" x14ac:dyDescent="0.2">
      <c r="C255" s="29"/>
      <c r="D255" s="8"/>
      <c r="E255" s="13"/>
      <c r="F255" s="12"/>
      <c r="G255" s="58"/>
      <c r="H255" s="58"/>
      <c r="I255" s="72"/>
    </row>
    <row r="256" spans="3:9" x14ac:dyDescent="0.25">
      <c r="C256" s="29" t="s">
        <v>182</v>
      </c>
      <c r="D256" s="16" t="s">
        <v>257</v>
      </c>
      <c r="E256" s="9" t="s">
        <v>258</v>
      </c>
      <c r="F256" s="12"/>
      <c r="G256" s="58"/>
      <c r="H256" s="58"/>
      <c r="I256" s="72"/>
    </row>
    <row r="257" spans="3:9" x14ac:dyDescent="0.25">
      <c r="C257" s="29"/>
      <c r="D257" s="16"/>
      <c r="E257" s="9"/>
      <c r="F257" s="12"/>
      <c r="G257" s="58"/>
      <c r="H257" s="58"/>
      <c r="I257" s="72"/>
    </row>
    <row r="258" spans="3:9" ht="14.25" x14ac:dyDescent="0.25">
      <c r="C258" s="29" t="s">
        <v>311</v>
      </c>
      <c r="D258" s="16"/>
      <c r="E258" s="16" t="s">
        <v>259</v>
      </c>
      <c r="F258" s="12" t="s">
        <v>262</v>
      </c>
      <c r="G258" s="58">
        <v>2</v>
      </c>
      <c r="H258" s="58"/>
      <c r="I258" s="72"/>
    </row>
    <row r="259" spans="3:9" x14ac:dyDescent="0.25">
      <c r="C259" s="29"/>
      <c r="D259" s="16"/>
      <c r="E259" s="16"/>
      <c r="F259" s="12"/>
      <c r="G259" s="58"/>
      <c r="H259" s="58"/>
      <c r="I259" s="72"/>
    </row>
    <row r="260" spans="3:9" ht="14.25" x14ac:dyDescent="0.25">
      <c r="C260" s="29" t="s">
        <v>312</v>
      </c>
      <c r="D260" s="16"/>
      <c r="E260" s="16" t="s">
        <v>260</v>
      </c>
      <c r="F260" s="12" t="s">
        <v>262</v>
      </c>
      <c r="G260" s="58">
        <v>1</v>
      </c>
      <c r="H260" s="58"/>
      <c r="I260" s="72"/>
    </row>
    <row r="261" spans="3:9" x14ac:dyDescent="0.25">
      <c r="C261" s="29"/>
      <c r="D261" s="16"/>
      <c r="E261" s="16"/>
      <c r="F261" s="12"/>
      <c r="G261" s="58"/>
      <c r="H261" s="58"/>
      <c r="I261" s="72"/>
    </row>
    <row r="262" spans="3:9" ht="14.25" x14ac:dyDescent="0.25">
      <c r="C262" s="29" t="s">
        <v>313</v>
      </c>
      <c r="D262" s="16"/>
      <c r="E262" s="16" t="s">
        <v>263</v>
      </c>
      <c r="F262" s="12" t="s">
        <v>262</v>
      </c>
      <c r="G262" s="58">
        <v>40</v>
      </c>
      <c r="H262" s="58"/>
      <c r="I262" s="72"/>
    </row>
    <row r="263" spans="3:9" x14ac:dyDescent="0.25">
      <c r="C263" s="29"/>
      <c r="D263" s="16"/>
      <c r="E263" s="16"/>
      <c r="F263" s="12"/>
      <c r="G263" s="58"/>
      <c r="H263" s="58"/>
      <c r="I263" s="72"/>
    </row>
    <row r="264" spans="3:9" ht="38.25" x14ac:dyDescent="0.25">
      <c r="C264" s="29" t="s">
        <v>314</v>
      </c>
      <c r="D264" s="16" t="s">
        <v>16</v>
      </c>
      <c r="E264" s="16" t="s">
        <v>261</v>
      </c>
      <c r="F264" s="12" t="s">
        <v>85</v>
      </c>
      <c r="G264" s="58">
        <v>200</v>
      </c>
      <c r="H264" s="58"/>
      <c r="I264" s="72"/>
    </row>
    <row r="265" spans="3:9" x14ac:dyDescent="0.25">
      <c r="C265" s="29"/>
      <c r="D265" s="16"/>
      <c r="E265" s="16"/>
      <c r="F265" s="12"/>
      <c r="G265" s="58"/>
      <c r="H265" s="58"/>
      <c r="I265" s="72"/>
    </row>
    <row r="266" spans="3:9" x14ac:dyDescent="0.25">
      <c r="C266" s="29" t="s">
        <v>183</v>
      </c>
      <c r="D266" s="9" t="s">
        <v>272</v>
      </c>
      <c r="E266" s="9" t="s">
        <v>129</v>
      </c>
      <c r="F266" s="12"/>
      <c r="G266" s="58"/>
      <c r="H266" s="58"/>
      <c r="I266" s="72"/>
    </row>
    <row r="267" spans="3:9" x14ac:dyDescent="0.25">
      <c r="C267" s="29"/>
      <c r="D267" s="9"/>
      <c r="E267" s="9"/>
      <c r="F267" s="12"/>
      <c r="G267" s="58"/>
      <c r="H267" s="58"/>
      <c r="I267" s="72"/>
    </row>
    <row r="268" spans="3:9" x14ac:dyDescent="0.2">
      <c r="C268" s="29"/>
      <c r="D268" s="16"/>
      <c r="E268" s="1" t="s">
        <v>267</v>
      </c>
      <c r="F268" s="12"/>
      <c r="G268" s="58"/>
      <c r="H268" s="58"/>
      <c r="I268" s="72"/>
    </row>
    <row r="269" spans="3:9" x14ac:dyDescent="0.25">
      <c r="C269" s="29"/>
      <c r="D269" s="16"/>
      <c r="E269" s="16"/>
      <c r="F269" s="12"/>
      <c r="G269" s="58"/>
      <c r="H269" s="58"/>
      <c r="I269" s="72"/>
    </row>
    <row r="270" spans="3:9" ht="38.25" x14ac:dyDescent="0.25">
      <c r="C270" s="29" t="s">
        <v>184</v>
      </c>
      <c r="D270" s="16" t="s">
        <v>17</v>
      </c>
      <c r="E270" s="16" t="s">
        <v>607</v>
      </c>
      <c r="F270" s="12"/>
      <c r="G270" s="58"/>
      <c r="H270" s="58"/>
      <c r="I270" s="72"/>
    </row>
    <row r="271" spans="3:9" x14ac:dyDescent="0.25">
      <c r="C271" s="29"/>
      <c r="D271" s="16"/>
      <c r="E271" s="16"/>
      <c r="F271" s="12"/>
      <c r="G271" s="58"/>
      <c r="H271" s="58"/>
      <c r="I271" s="72"/>
    </row>
    <row r="272" spans="3:9" x14ac:dyDescent="0.25">
      <c r="C272" s="29"/>
      <c r="D272" s="16"/>
      <c r="E272" s="9" t="s">
        <v>264</v>
      </c>
      <c r="F272" s="12"/>
      <c r="G272" s="58"/>
      <c r="H272" s="58"/>
      <c r="I272" s="72"/>
    </row>
    <row r="273" spans="3:9" x14ac:dyDescent="0.25">
      <c r="C273" s="29"/>
      <c r="D273" s="16"/>
      <c r="E273" s="16"/>
      <c r="F273" s="12"/>
      <c r="G273" s="58"/>
      <c r="H273" s="58"/>
      <c r="I273" s="72"/>
    </row>
    <row r="274" spans="3:9" x14ac:dyDescent="0.25">
      <c r="C274" s="29" t="s">
        <v>189</v>
      </c>
      <c r="D274" s="16"/>
      <c r="E274" s="16" t="s">
        <v>265</v>
      </c>
      <c r="F274" s="12" t="s">
        <v>85</v>
      </c>
      <c r="G274" s="58">
        <v>2100</v>
      </c>
      <c r="H274" s="58"/>
      <c r="I274" s="72"/>
    </row>
    <row r="275" spans="3:9" x14ac:dyDescent="0.25">
      <c r="C275" s="29"/>
      <c r="D275" s="16"/>
      <c r="E275" s="16"/>
      <c r="F275" s="12"/>
      <c r="G275" s="58"/>
      <c r="H275" s="58"/>
      <c r="I275" s="72"/>
    </row>
    <row r="276" spans="3:9" x14ac:dyDescent="0.25">
      <c r="C276" s="29" t="s">
        <v>190</v>
      </c>
      <c r="D276" s="16"/>
      <c r="E276" s="16" t="s">
        <v>266</v>
      </c>
      <c r="F276" s="12" t="s">
        <v>85</v>
      </c>
      <c r="G276" s="58">
        <v>900</v>
      </c>
      <c r="H276" s="58"/>
      <c r="I276" s="72"/>
    </row>
    <row r="277" spans="3:9" x14ac:dyDescent="0.25">
      <c r="C277" s="29"/>
      <c r="D277" s="16"/>
      <c r="E277" s="16"/>
      <c r="F277" s="12"/>
      <c r="G277" s="58"/>
      <c r="H277" s="58"/>
      <c r="I277" s="72"/>
    </row>
    <row r="278" spans="3:9" ht="38.25" x14ac:dyDescent="0.25">
      <c r="C278" s="29" t="s">
        <v>185</v>
      </c>
      <c r="D278" s="16" t="s">
        <v>17</v>
      </c>
      <c r="E278" s="16" t="s">
        <v>268</v>
      </c>
      <c r="F278" s="12"/>
      <c r="G278" s="58"/>
      <c r="H278" s="58"/>
      <c r="I278" s="72"/>
    </row>
    <row r="279" spans="3:9" x14ac:dyDescent="0.25">
      <c r="C279" s="29"/>
      <c r="D279" s="16"/>
      <c r="E279" s="16"/>
      <c r="F279" s="12"/>
      <c r="G279" s="58"/>
      <c r="H279" s="58"/>
      <c r="I279" s="72"/>
    </row>
    <row r="280" spans="3:9" x14ac:dyDescent="0.25">
      <c r="C280" s="29"/>
      <c r="D280" s="16"/>
      <c r="E280" s="16" t="s">
        <v>264</v>
      </c>
      <c r="F280" s="12"/>
      <c r="G280" s="58"/>
      <c r="H280" s="58"/>
      <c r="I280" s="72"/>
    </row>
    <row r="281" spans="3:9" x14ac:dyDescent="0.25">
      <c r="C281" s="29"/>
      <c r="D281" s="16"/>
      <c r="E281" s="16"/>
      <c r="F281" s="12"/>
      <c r="G281" s="58"/>
      <c r="H281" s="58"/>
      <c r="I281" s="72"/>
    </row>
    <row r="282" spans="3:9" x14ac:dyDescent="0.25">
      <c r="C282" s="29" t="s">
        <v>186</v>
      </c>
      <c r="D282" s="16"/>
      <c r="E282" s="16" t="s">
        <v>269</v>
      </c>
      <c r="F282" s="12" t="s">
        <v>81</v>
      </c>
      <c r="G282" s="58">
        <v>5</v>
      </c>
      <c r="H282" s="58"/>
      <c r="I282" s="72"/>
    </row>
    <row r="283" spans="3:9" x14ac:dyDescent="0.25">
      <c r="C283" s="29"/>
      <c r="D283" s="16"/>
      <c r="E283" s="16"/>
      <c r="F283" s="12"/>
      <c r="G283" s="58"/>
      <c r="H283" s="58"/>
      <c r="I283" s="72"/>
    </row>
    <row r="284" spans="3:9" x14ac:dyDescent="0.25">
      <c r="C284" s="29" t="s">
        <v>187</v>
      </c>
      <c r="D284" s="16"/>
      <c r="E284" s="16" t="s">
        <v>270</v>
      </c>
      <c r="F284" s="12" t="s">
        <v>81</v>
      </c>
      <c r="G284" s="58">
        <v>15</v>
      </c>
      <c r="H284" s="58"/>
      <c r="I284" s="72"/>
    </row>
    <row r="285" spans="3:9" x14ac:dyDescent="0.25">
      <c r="C285" s="29"/>
      <c r="D285" s="16"/>
      <c r="E285" s="16"/>
      <c r="F285" s="12"/>
      <c r="G285" s="58"/>
      <c r="H285" s="58"/>
      <c r="I285" s="72"/>
    </row>
    <row r="286" spans="3:9" ht="25.5" x14ac:dyDescent="0.25">
      <c r="C286" s="29" t="s">
        <v>188</v>
      </c>
      <c r="D286" s="16" t="s">
        <v>17</v>
      </c>
      <c r="E286" s="16" t="s">
        <v>271</v>
      </c>
      <c r="F286" s="12" t="s">
        <v>81</v>
      </c>
      <c r="G286" s="58">
        <v>10</v>
      </c>
      <c r="H286" s="58"/>
      <c r="I286" s="72"/>
    </row>
    <row r="287" spans="3:9" x14ac:dyDescent="0.2">
      <c r="C287" s="29"/>
      <c r="D287" s="8"/>
      <c r="E287" s="13"/>
      <c r="F287" s="12"/>
      <c r="G287" s="58"/>
      <c r="H287" s="58"/>
      <c r="I287" s="72"/>
    </row>
    <row r="288" spans="3:9" x14ac:dyDescent="0.25">
      <c r="C288" s="29" t="s">
        <v>191</v>
      </c>
      <c r="D288" s="16" t="s">
        <v>23</v>
      </c>
      <c r="E288" s="16" t="s">
        <v>273</v>
      </c>
      <c r="F288" s="12"/>
      <c r="G288" s="58"/>
      <c r="H288" s="58"/>
      <c r="I288" s="72"/>
    </row>
    <row r="289" spans="3:9" x14ac:dyDescent="0.25">
      <c r="C289" s="29"/>
      <c r="D289" s="16"/>
      <c r="E289" s="16"/>
      <c r="F289" s="12"/>
      <c r="G289" s="58"/>
      <c r="H289" s="58"/>
      <c r="I289" s="72"/>
    </row>
    <row r="290" spans="3:9" x14ac:dyDescent="0.25">
      <c r="C290" s="29" t="s">
        <v>315</v>
      </c>
      <c r="D290" s="16"/>
      <c r="E290" s="16" t="s">
        <v>140</v>
      </c>
      <c r="F290" s="12" t="s">
        <v>81</v>
      </c>
      <c r="G290" s="58">
        <v>250</v>
      </c>
      <c r="H290" s="58"/>
      <c r="I290" s="72"/>
    </row>
    <row r="291" spans="3:9" x14ac:dyDescent="0.25">
      <c r="C291" s="29"/>
      <c r="D291" s="16"/>
      <c r="E291" s="16"/>
      <c r="F291" s="12"/>
      <c r="G291" s="58"/>
      <c r="H291" s="58"/>
      <c r="I291" s="72"/>
    </row>
    <row r="292" spans="3:9" ht="25.5" x14ac:dyDescent="0.25">
      <c r="C292" s="29" t="s">
        <v>316</v>
      </c>
      <c r="D292" s="16"/>
      <c r="E292" s="16" t="s">
        <v>274</v>
      </c>
      <c r="F292" s="12" t="s">
        <v>81</v>
      </c>
      <c r="G292" s="58">
        <v>10</v>
      </c>
      <c r="H292" s="58"/>
      <c r="I292" s="72"/>
    </row>
    <row r="293" spans="3:9" x14ac:dyDescent="0.25">
      <c r="C293" s="29"/>
      <c r="D293" s="16"/>
      <c r="E293" s="16"/>
      <c r="F293" s="12"/>
      <c r="G293" s="58"/>
      <c r="H293" s="58"/>
      <c r="I293" s="72"/>
    </row>
    <row r="294" spans="3:9" x14ac:dyDescent="0.25">
      <c r="C294" s="29"/>
      <c r="D294" s="16"/>
      <c r="E294" s="16" t="s">
        <v>278</v>
      </c>
      <c r="F294" s="12"/>
      <c r="G294" s="58"/>
      <c r="H294" s="58"/>
      <c r="I294" s="72"/>
    </row>
    <row r="295" spans="3:9" x14ac:dyDescent="0.25">
      <c r="C295" s="29"/>
      <c r="D295" s="16"/>
      <c r="E295" s="16"/>
      <c r="F295" s="12"/>
      <c r="G295" s="58"/>
      <c r="H295" s="58"/>
      <c r="I295" s="72"/>
    </row>
    <row r="296" spans="3:9" ht="38.25" x14ac:dyDescent="0.25">
      <c r="C296" s="29" t="s">
        <v>317</v>
      </c>
      <c r="D296" s="16" t="s">
        <v>17</v>
      </c>
      <c r="E296" s="16" t="s">
        <v>608</v>
      </c>
      <c r="F296" s="12"/>
      <c r="G296" s="58"/>
      <c r="H296" s="58"/>
      <c r="I296" s="72"/>
    </row>
    <row r="297" spans="3:9" x14ac:dyDescent="0.25">
      <c r="C297" s="29"/>
      <c r="D297" s="16"/>
      <c r="E297" s="16"/>
      <c r="F297" s="12"/>
      <c r="G297" s="58"/>
      <c r="H297" s="58"/>
      <c r="I297" s="72"/>
    </row>
    <row r="298" spans="3:9" x14ac:dyDescent="0.25">
      <c r="C298" s="29"/>
      <c r="D298" s="16"/>
      <c r="E298" s="16" t="s">
        <v>275</v>
      </c>
      <c r="F298" s="12"/>
      <c r="G298" s="58"/>
      <c r="H298" s="58"/>
      <c r="I298" s="72"/>
    </row>
    <row r="299" spans="3:9" x14ac:dyDescent="0.25">
      <c r="C299" s="29"/>
      <c r="D299" s="14"/>
      <c r="E299" s="16"/>
      <c r="F299" s="12"/>
      <c r="G299" s="58"/>
      <c r="H299" s="58"/>
      <c r="I299" s="72"/>
    </row>
    <row r="300" spans="3:9" x14ac:dyDescent="0.2">
      <c r="C300" s="29" t="s">
        <v>318</v>
      </c>
      <c r="D300" s="1"/>
      <c r="E300" s="16" t="s">
        <v>276</v>
      </c>
      <c r="F300" s="12" t="s">
        <v>85</v>
      </c>
      <c r="G300" s="58">
        <v>5300</v>
      </c>
      <c r="H300" s="58"/>
      <c r="I300" s="72"/>
    </row>
    <row r="301" spans="3:9" x14ac:dyDescent="0.2">
      <c r="C301" s="29"/>
      <c r="D301" s="1"/>
      <c r="E301" s="16"/>
      <c r="F301" s="12"/>
      <c r="G301" s="58"/>
      <c r="H301" s="58"/>
      <c r="I301" s="72"/>
    </row>
    <row r="302" spans="3:9" x14ac:dyDescent="0.2">
      <c r="C302" s="29" t="s">
        <v>319</v>
      </c>
      <c r="D302" s="1"/>
      <c r="E302" s="16" t="s">
        <v>277</v>
      </c>
      <c r="F302" s="12" t="s">
        <v>85</v>
      </c>
      <c r="G302" s="58">
        <v>2500</v>
      </c>
      <c r="H302" s="58"/>
      <c r="I302" s="72"/>
    </row>
    <row r="303" spans="3:9" x14ac:dyDescent="0.25">
      <c r="C303" s="34"/>
      <c r="D303" s="35"/>
      <c r="E303" s="35"/>
      <c r="F303" s="47"/>
      <c r="G303" s="62"/>
      <c r="H303" s="79"/>
      <c r="I303" s="74"/>
    </row>
    <row r="304" spans="3:9" x14ac:dyDescent="0.25">
      <c r="C304" s="19" t="s">
        <v>33</v>
      </c>
      <c r="D304" s="36"/>
      <c r="E304" s="36"/>
      <c r="G304" s="63"/>
      <c r="H304" s="50"/>
      <c r="I304" s="75">
        <f>SUM(I235:I302)</f>
        <v>0</v>
      </c>
    </row>
    <row r="305" spans="3:9" x14ac:dyDescent="0.25">
      <c r="C305" s="37"/>
      <c r="D305" s="38"/>
      <c r="E305" s="38"/>
      <c r="F305" s="49"/>
      <c r="G305" s="64"/>
      <c r="H305" s="80"/>
      <c r="I305" s="76"/>
    </row>
    <row r="306" spans="3:9" x14ac:dyDescent="0.25">
      <c r="C306" s="34"/>
      <c r="D306" s="39"/>
      <c r="E306" s="39"/>
      <c r="G306" s="63"/>
      <c r="H306" s="79"/>
      <c r="I306" s="74"/>
    </row>
    <row r="307" spans="3:9" x14ac:dyDescent="0.25">
      <c r="C307" s="19" t="s">
        <v>34</v>
      </c>
      <c r="D307" s="36"/>
      <c r="E307" s="36"/>
      <c r="G307" s="63"/>
      <c r="H307" s="50"/>
      <c r="I307" s="75">
        <f>I304</f>
        <v>0</v>
      </c>
    </row>
    <row r="308" spans="3:9" x14ac:dyDescent="0.25">
      <c r="C308" s="37"/>
      <c r="D308" s="38"/>
      <c r="E308" s="38"/>
      <c r="F308" s="49"/>
      <c r="G308" s="64"/>
      <c r="H308" s="80"/>
      <c r="I308" s="76"/>
    </row>
    <row r="309" spans="3:9" x14ac:dyDescent="0.25">
      <c r="C309" s="22"/>
      <c r="D309" s="23"/>
      <c r="E309" s="23"/>
      <c r="F309" s="54"/>
      <c r="G309" s="65"/>
      <c r="H309" s="74"/>
      <c r="I309" s="74"/>
    </row>
    <row r="310" spans="3:9" x14ac:dyDescent="0.2">
      <c r="C310" s="29" t="s">
        <v>192</v>
      </c>
      <c r="D310" s="1"/>
      <c r="E310" s="9" t="s">
        <v>131</v>
      </c>
      <c r="F310" s="12"/>
      <c r="G310" s="58"/>
      <c r="H310" s="58"/>
      <c r="I310" s="72"/>
    </row>
    <row r="311" spans="3:9" x14ac:dyDescent="0.2">
      <c r="C311" s="29"/>
      <c r="D311" s="1"/>
      <c r="E311" s="16"/>
      <c r="F311" s="12"/>
      <c r="G311" s="58"/>
      <c r="H311" s="58"/>
      <c r="I311" s="72"/>
    </row>
    <row r="312" spans="3:9" x14ac:dyDescent="0.25">
      <c r="C312" s="29" t="s">
        <v>193</v>
      </c>
      <c r="D312" s="16" t="s">
        <v>279</v>
      </c>
      <c r="E312" s="16" t="s">
        <v>132</v>
      </c>
      <c r="F312" s="12" t="s">
        <v>81</v>
      </c>
      <c r="G312" s="58">
        <v>20</v>
      </c>
      <c r="H312" s="58"/>
      <c r="I312" s="72"/>
    </row>
    <row r="313" spans="3:9" x14ac:dyDescent="0.2">
      <c r="C313" s="29"/>
      <c r="D313" s="1"/>
      <c r="E313" s="16"/>
      <c r="F313" s="12"/>
      <c r="G313" s="58"/>
      <c r="H313" s="58"/>
      <c r="I313" s="72"/>
    </row>
    <row r="314" spans="3:9" x14ac:dyDescent="0.2">
      <c r="C314" s="29" t="s">
        <v>194</v>
      </c>
      <c r="D314" s="1"/>
      <c r="E314" s="9" t="s">
        <v>280</v>
      </c>
      <c r="F314" s="12"/>
      <c r="G314" s="58"/>
      <c r="H314" s="58"/>
      <c r="I314" s="72"/>
    </row>
    <row r="315" spans="3:9" x14ac:dyDescent="0.2">
      <c r="C315" s="29"/>
      <c r="D315" s="1"/>
      <c r="E315" s="16"/>
      <c r="F315" s="12"/>
      <c r="G315" s="58"/>
      <c r="H315" s="58"/>
      <c r="I315" s="72"/>
    </row>
    <row r="316" spans="3:9" x14ac:dyDescent="0.2">
      <c r="C316" s="29" t="s">
        <v>195</v>
      </c>
      <c r="D316" s="1"/>
      <c r="E316" s="16" t="s">
        <v>281</v>
      </c>
      <c r="F316" s="12" t="s">
        <v>81</v>
      </c>
      <c r="G316" s="58">
        <v>20</v>
      </c>
      <c r="H316" s="58"/>
      <c r="I316" s="72"/>
    </row>
    <row r="317" spans="3:9" x14ac:dyDescent="0.2">
      <c r="C317" s="29"/>
      <c r="D317" s="1"/>
      <c r="E317" s="16"/>
      <c r="F317" s="12"/>
      <c r="G317" s="58"/>
      <c r="H317" s="58"/>
      <c r="I317" s="72"/>
    </row>
    <row r="318" spans="3:9" x14ac:dyDescent="0.2">
      <c r="C318" s="29" t="s">
        <v>196</v>
      </c>
      <c r="D318" s="1"/>
      <c r="E318" s="16" t="s">
        <v>282</v>
      </c>
      <c r="F318" s="12" t="s">
        <v>83</v>
      </c>
      <c r="G318" s="58">
        <v>200</v>
      </c>
      <c r="H318" s="58"/>
      <c r="I318" s="72"/>
    </row>
    <row r="319" spans="3:9" x14ac:dyDescent="0.25">
      <c r="C319" s="29"/>
      <c r="D319" s="8"/>
      <c r="E319" s="16"/>
      <c r="F319" s="12"/>
      <c r="G319" s="58"/>
      <c r="H319" s="58"/>
      <c r="I319" s="72"/>
    </row>
    <row r="320" spans="3:9" x14ac:dyDescent="0.25">
      <c r="C320" s="29" t="s">
        <v>219</v>
      </c>
      <c r="D320" s="9" t="s">
        <v>256</v>
      </c>
      <c r="E320" s="9" t="s">
        <v>133</v>
      </c>
      <c r="F320" s="12"/>
      <c r="G320" s="58"/>
      <c r="H320" s="58"/>
      <c r="I320" s="72"/>
    </row>
    <row r="321" spans="3:9" x14ac:dyDescent="0.25">
      <c r="C321" s="29"/>
      <c r="D321" s="9"/>
      <c r="E321" s="9"/>
      <c r="F321" s="12"/>
      <c r="G321" s="58"/>
      <c r="H321" s="58"/>
      <c r="I321" s="72"/>
    </row>
    <row r="322" spans="3:9" x14ac:dyDescent="0.25">
      <c r="C322" s="29" t="s">
        <v>221</v>
      </c>
      <c r="D322" s="16" t="s">
        <v>283</v>
      </c>
      <c r="E322" s="16" t="s">
        <v>134</v>
      </c>
      <c r="F322" s="12" t="s">
        <v>81</v>
      </c>
      <c r="G322" s="58">
        <v>20</v>
      </c>
      <c r="H322" s="58"/>
      <c r="I322" s="72"/>
    </row>
    <row r="323" spans="3:9" x14ac:dyDescent="0.25">
      <c r="C323" s="29"/>
      <c r="D323" s="16"/>
      <c r="E323" s="16"/>
      <c r="F323" s="12"/>
      <c r="G323" s="58"/>
      <c r="H323" s="58"/>
      <c r="I323" s="72"/>
    </row>
    <row r="324" spans="3:9" x14ac:dyDescent="0.25">
      <c r="C324" s="29" t="s">
        <v>222</v>
      </c>
      <c r="D324" s="16"/>
      <c r="E324" s="16" t="s">
        <v>284</v>
      </c>
      <c r="F324" s="12" t="s">
        <v>81</v>
      </c>
      <c r="G324" s="58">
        <v>25</v>
      </c>
      <c r="H324" s="58"/>
      <c r="I324" s="72"/>
    </row>
    <row r="325" spans="3:9" x14ac:dyDescent="0.25">
      <c r="C325" s="29"/>
      <c r="D325" s="16"/>
      <c r="E325" s="16"/>
      <c r="F325" s="12"/>
      <c r="G325" s="58"/>
      <c r="H325" s="58"/>
      <c r="I325" s="72"/>
    </row>
    <row r="326" spans="3:9" x14ac:dyDescent="0.25">
      <c r="C326" s="29" t="s">
        <v>197</v>
      </c>
      <c r="D326" s="16" t="s">
        <v>130</v>
      </c>
      <c r="E326" s="16" t="s">
        <v>135</v>
      </c>
      <c r="F326" s="12" t="s">
        <v>81</v>
      </c>
      <c r="G326" s="58">
        <v>15</v>
      </c>
      <c r="H326" s="58"/>
      <c r="I326" s="72"/>
    </row>
    <row r="327" spans="3:9" x14ac:dyDescent="0.25">
      <c r="C327" s="29"/>
      <c r="D327" s="16"/>
      <c r="E327" s="16"/>
      <c r="F327" s="12"/>
      <c r="G327" s="58"/>
      <c r="H327" s="58"/>
      <c r="I327" s="72"/>
    </row>
    <row r="328" spans="3:9" x14ac:dyDescent="0.25">
      <c r="C328" s="29" t="s">
        <v>198</v>
      </c>
      <c r="D328" s="16" t="s">
        <v>285</v>
      </c>
      <c r="E328" s="16" t="s">
        <v>136</v>
      </c>
      <c r="F328" s="12" t="s">
        <v>92</v>
      </c>
      <c r="G328" s="58">
        <v>20</v>
      </c>
      <c r="H328" s="58"/>
      <c r="I328" s="72"/>
    </row>
    <row r="329" spans="3:9" x14ac:dyDescent="0.25">
      <c r="C329" s="29"/>
      <c r="D329" s="16"/>
      <c r="E329" s="16"/>
      <c r="F329" s="12"/>
      <c r="G329" s="58"/>
      <c r="H329" s="58"/>
      <c r="I329" s="72"/>
    </row>
    <row r="330" spans="3:9" x14ac:dyDescent="0.25">
      <c r="C330" s="29" t="s">
        <v>199</v>
      </c>
      <c r="D330" s="16"/>
      <c r="E330" s="16" t="s">
        <v>137</v>
      </c>
      <c r="F330" s="12" t="s">
        <v>81</v>
      </c>
      <c r="G330" s="58">
        <v>20</v>
      </c>
      <c r="H330" s="58"/>
      <c r="I330" s="72"/>
    </row>
    <row r="331" spans="3:9" x14ac:dyDescent="0.25">
      <c r="C331" s="29"/>
      <c r="D331" s="16"/>
      <c r="E331" s="16"/>
      <c r="F331" s="12"/>
      <c r="G331" s="58"/>
      <c r="H331" s="58"/>
      <c r="I331" s="72"/>
    </row>
    <row r="332" spans="3:9" x14ac:dyDescent="0.25">
      <c r="C332" s="29" t="s">
        <v>200</v>
      </c>
      <c r="D332" s="9" t="s">
        <v>305</v>
      </c>
      <c r="E332" s="9" t="s">
        <v>286</v>
      </c>
      <c r="F332" s="12"/>
      <c r="G332" s="58"/>
      <c r="H332" s="58"/>
      <c r="I332" s="72"/>
    </row>
    <row r="333" spans="3:9" x14ac:dyDescent="0.2">
      <c r="C333" s="29"/>
      <c r="D333" s="18"/>
      <c r="E333" s="16"/>
      <c r="F333" s="12"/>
      <c r="G333" s="58"/>
      <c r="H333" s="58"/>
      <c r="I333" s="72"/>
    </row>
    <row r="334" spans="3:9" x14ac:dyDescent="0.25">
      <c r="C334" s="29" t="s">
        <v>201</v>
      </c>
      <c r="D334" s="16" t="s">
        <v>287</v>
      </c>
      <c r="E334" s="16" t="s">
        <v>288</v>
      </c>
      <c r="F334" s="12" t="s">
        <v>83</v>
      </c>
      <c r="G334" s="58">
        <v>12</v>
      </c>
      <c r="H334" s="58"/>
      <c r="I334" s="72"/>
    </row>
    <row r="335" spans="3:9" x14ac:dyDescent="0.25">
      <c r="C335" s="29"/>
      <c r="D335" s="16"/>
      <c r="E335" s="16"/>
      <c r="F335" s="12"/>
      <c r="G335" s="58"/>
      <c r="H335" s="58"/>
      <c r="I335" s="72"/>
    </row>
    <row r="336" spans="3:9" x14ac:dyDescent="0.25">
      <c r="C336" s="29" t="s">
        <v>202</v>
      </c>
      <c r="D336" s="16" t="s">
        <v>87</v>
      </c>
      <c r="E336" s="16" t="s">
        <v>289</v>
      </c>
      <c r="F336" s="12"/>
      <c r="G336" s="58"/>
      <c r="H336" s="58"/>
      <c r="I336" s="72"/>
    </row>
    <row r="337" spans="3:9" x14ac:dyDescent="0.25">
      <c r="C337" s="29"/>
      <c r="D337" s="16"/>
      <c r="E337" s="16"/>
      <c r="F337" s="12"/>
      <c r="G337" s="58"/>
      <c r="H337" s="58"/>
      <c r="I337" s="72"/>
    </row>
    <row r="338" spans="3:9" x14ac:dyDescent="0.25">
      <c r="C338" s="29" t="s">
        <v>203</v>
      </c>
      <c r="D338" s="16"/>
      <c r="E338" s="16" t="s">
        <v>290</v>
      </c>
      <c r="F338" s="12" t="s">
        <v>81</v>
      </c>
      <c r="G338" s="58">
        <v>6</v>
      </c>
      <c r="H338" s="58"/>
      <c r="I338" s="72"/>
    </row>
    <row r="339" spans="3:9" x14ac:dyDescent="0.25">
      <c r="C339" s="29"/>
      <c r="D339" s="16"/>
      <c r="E339" s="16"/>
      <c r="F339" s="12"/>
      <c r="G339" s="58"/>
      <c r="H339" s="58"/>
      <c r="I339" s="72"/>
    </row>
    <row r="340" spans="3:9" x14ac:dyDescent="0.25">
      <c r="C340" s="29" t="s">
        <v>204</v>
      </c>
      <c r="D340" s="16"/>
      <c r="E340" s="16" t="s">
        <v>291</v>
      </c>
      <c r="F340" s="12" t="s">
        <v>81</v>
      </c>
      <c r="G340" s="58">
        <v>8</v>
      </c>
      <c r="H340" s="58"/>
      <c r="I340" s="72"/>
    </row>
    <row r="341" spans="3:9" x14ac:dyDescent="0.25">
      <c r="C341" s="29"/>
      <c r="D341" s="16"/>
      <c r="E341" s="16"/>
      <c r="F341" s="12"/>
      <c r="G341" s="58"/>
      <c r="H341" s="58"/>
      <c r="I341" s="72"/>
    </row>
    <row r="342" spans="3:9" x14ac:dyDescent="0.25">
      <c r="C342" s="29" t="s">
        <v>320</v>
      </c>
      <c r="D342" s="16" t="s">
        <v>292</v>
      </c>
      <c r="E342" s="16" t="s">
        <v>293</v>
      </c>
      <c r="F342" s="12" t="s">
        <v>83</v>
      </c>
      <c r="G342" s="58">
        <v>20</v>
      </c>
      <c r="H342" s="58"/>
      <c r="I342" s="72"/>
    </row>
    <row r="343" spans="3:9" x14ac:dyDescent="0.25">
      <c r="C343" s="29"/>
      <c r="D343" s="16"/>
      <c r="E343" s="16"/>
      <c r="F343" s="12"/>
      <c r="G343" s="58"/>
      <c r="H343" s="58"/>
      <c r="I343" s="72"/>
    </row>
    <row r="344" spans="3:9" x14ac:dyDescent="0.25">
      <c r="C344" s="29" t="s">
        <v>321</v>
      </c>
      <c r="D344" s="16" t="s">
        <v>88</v>
      </c>
      <c r="E344" s="16" t="s">
        <v>294</v>
      </c>
      <c r="F344" s="12" t="s">
        <v>83</v>
      </c>
      <c r="G344" s="58">
        <v>12</v>
      </c>
      <c r="H344" s="58"/>
      <c r="I344" s="72"/>
    </row>
    <row r="345" spans="3:9" x14ac:dyDescent="0.25">
      <c r="C345" s="29"/>
      <c r="D345" s="16"/>
      <c r="E345" s="16"/>
      <c r="F345" s="12"/>
      <c r="G345" s="58"/>
      <c r="H345" s="58"/>
      <c r="I345" s="72"/>
    </row>
    <row r="346" spans="3:9" x14ac:dyDescent="0.25">
      <c r="C346" s="29" t="s">
        <v>322</v>
      </c>
      <c r="D346" s="16" t="s">
        <v>295</v>
      </c>
      <c r="E346" s="16" t="s">
        <v>296</v>
      </c>
      <c r="F346" s="12"/>
      <c r="G346" s="58"/>
      <c r="H346" s="58"/>
      <c r="I346" s="72"/>
    </row>
    <row r="347" spans="3:9" x14ac:dyDescent="0.25">
      <c r="C347" s="29"/>
      <c r="D347" s="16"/>
      <c r="E347" s="16"/>
      <c r="F347" s="12"/>
      <c r="G347" s="58"/>
      <c r="H347" s="58"/>
      <c r="I347" s="72"/>
    </row>
    <row r="348" spans="3:9" x14ac:dyDescent="0.25">
      <c r="C348" s="29" t="s">
        <v>323</v>
      </c>
      <c r="D348" s="16"/>
      <c r="E348" s="16" t="s">
        <v>297</v>
      </c>
      <c r="F348" s="12" t="s">
        <v>86</v>
      </c>
      <c r="G348" s="58">
        <v>5</v>
      </c>
      <c r="H348" s="58"/>
      <c r="I348" s="72"/>
    </row>
    <row r="349" spans="3:9" x14ac:dyDescent="0.25">
      <c r="C349" s="29"/>
      <c r="D349" s="16"/>
      <c r="E349" s="16"/>
      <c r="F349" s="12"/>
      <c r="G349" s="58"/>
      <c r="H349" s="58"/>
      <c r="I349" s="72"/>
    </row>
    <row r="350" spans="3:9" ht="25.5" x14ac:dyDescent="0.25">
      <c r="C350" s="29" t="s">
        <v>324</v>
      </c>
      <c r="D350" s="16"/>
      <c r="E350" s="16" t="s">
        <v>298</v>
      </c>
      <c r="F350" s="12" t="s">
        <v>86</v>
      </c>
      <c r="G350" s="58">
        <v>5</v>
      </c>
      <c r="H350" s="58"/>
      <c r="I350" s="72"/>
    </row>
    <row r="351" spans="3:9" x14ac:dyDescent="0.25">
      <c r="C351" s="29"/>
      <c r="D351" s="16"/>
      <c r="E351" s="16"/>
      <c r="F351" s="12"/>
      <c r="G351" s="58"/>
      <c r="H351" s="58"/>
      <c r="I351" s="72"/>
    </row>
    <row r="352" spans="3:9" x14ac:dyDescent="0.25">
      <c r="C352" s="29" t="s">
        <v>171</v>
      </c>
      <c r="D352" s="16" t="s">
        <v>299</v>
      </c>
      <c r="E352" s="16" t="s">
        <v>300</v>
      </c>
      <c r="F352" s="12"/>
      <c r="G352" s="58"/>
      <c r="H352" s="58"/>
      <c r="I352" s="72"/>
    </row>
    <row r="353" spans="3:9" x14ac:dyDescent="0.25">
      <c r="C353" s="29"/>
      <c r="D353" s="16"/>
      <c r="E353" s="16"/>
      <c r="F353" s="12"/>
      <c r="G353" s="58"/>
      <c r="H353" s="58"/>
      <c r="I353" s="72"/>
    </row>
    <row r="354" spans="3:9" x14ac:dyDescent="0.25">
      <c r="C354" s="29" t="s">
        <v>172</v>
      </c>
      <c r="D354" s="16"/>
      <c r="E354" s="16" t="s">
        <v>297</v>
      </c>
      <c r="F354" s="12" t="s">
        <v>85</v>
      </c>
      <c r="G354" s="58">
        <v>50</v>
      </c>
      <c r="H354" s="58"/>
      <c r="I354" s="72"/>
    </row>
    <row r="355" spans="3:9" x14ac:dyDescent="0.25">
      <c r="C355" s="29"/>
      <c r="D355" s="16"/>
      <c r="E355" s="16"/>
      <c r="F355" s="12"/>
      <c r="G355" s="58"/>
      <c r="H355" s="58"/>
      <c r="I355" s="72"/>
    </row>
    <row r="356" spans="3:9" x14ac:dyDescent="0.25">
      <c r="C356" s="29" t="s">
        <v>213</v>
      </c>
      <c r="D356" s="16"/>
      <c r="E356" s="16" t="s">
        <v>297</v>
      </c>
      <c r="F356" s="12" t="s">
        <v>85</v>
      </c>
      <c r="G356" s="58">
        <v>50</v>
      </c>
      <c r="H356" s="58"/>
      <c r="I356" s="72"/>
    </row>
    <row r="357" spans="3:9" x14ac:dyDescent="0.25">
      <c r="C357" s="29"/>
      <c r="D357" s="16"/>
      <c r="E357" s="16"/>
      <c r="F357" s="12"/>
      <c r="G357" s="58"/>
      <c r="H357" s="58"/>
      <c r="I357" s="72"/>
    </row>
    <row r="358" spans="3:9" ht="25.5" x14ac:dyDescent="0.25">
      <c r="C358" s="29" t="s">
        <v>214</v>
      </c>
      <c r="D358" s="16"/>
      <c r="E358" s="16" t="s">
        <v>301</v>
      </c>
      <c r="F358" s="12" t="s">
        <v>85</v>
      </c>
      <c r="G358" s="58">
        <v>100</v>
      </c>
      <c r="H358" s="58"/>
      <c r="I358" s="72"/>
    </row>
    <row r="359" spans="3:9" x14ac:dyDescent="0.25">
      <c r="C359" s="29"/>
      <c r="D359" s="16"/>
      <c r="E359" s="16"/>
      <c r="F359" s="12"/>
      <c r="G359" s="58"/>
      <c r="H359" s="58"/>
      <c r="I359" s="72"/>
    </row>
    <row r="360" spans="3:9" ht="38.25" x14ac:dyDescent="0.25">
      <c r="C360" s="29" t="s">
        <v>215</v>
      </c>
      <c r="D360" s="16" t="s">
        <v>96</v>
      </c>
      <c r="E360" s="16" t="s">
        <v>302</v>
      </c>
      <c r="F360" s="12"/>
      <c r="G360" s="58"/>
      <c r="H360" s="58"/>
      <c r="I360" s="72"/>
    </row>
    <row r="361" spans="3:9" x14ac:dyDescent="0.25">
      <c r="C361" s="29"/>
      <c r="D361" s="16"/>
      <c r="E361" s="16"/>
      <c r="F361" s="12"/>
      <c r="G361" s="58"/>
      <c r="H361" s="58"/>
      <c r="I361" s="72"/>
    </row>
    <row r="362" spans="3:9" x14ac:dyDescent="0.25">
      <c r="C362" s="29" t="s">
        <v>217</v>
      </c>
      <c r="D362" s="16"/>
      <c r="E362" s="16" t="s">
        <v>303</v>
      </c>
      <c r="F362" s="12" t="s">
        <v>85</v>
      </c>
      <c r="G362" s="58">
        <v>75</v>
      </c>
      <c r="H362" s="58"/>
      <c r="I362" s="72"/>
    </row>
    <row r="363" spans="3:9" x14ac:dyDescent="0.25">
      <c r="C363" s="29"/>
      <c r="D363" s="16"/>
      <c r="E363" s="16"/>
      <c r="F363" s="12"/>
      <c r="G363" s="58"/>
      <c r="H363" s="58"/>
      <c r="I363" s="72"/>
    </row>
    <row r="364" spans="3:9" ht="38.25" x14ac:dyDescent="0.25">
      <c r="C364" s="29" t="s">
        <v>325</v>
      </c>
      <c r="D364" s="16"/>
      <c r="E364" s="16" t="s">
        <v>304</v>
      </c>
      <c r="F364" s="12"/>
      <c r="G364" s="58"/>
      <c r="H364" s="58"/>
      <c r="I364" s="72"/>
    </row>
    <row r="365" spans="3:9" x14ac:dyDescent="0.25">
      <c r="C365" s="29"/>
      <c r="D365" s="16"/>
      <c r="E365" s="16"/>
      <c r="F365" s="12"/>
      <c r="G365" s="58"/>
      <c r="H365" s="58"/>
      <c r="I365" s="72"/>
    </row>
    <row r="366" spans="3:9" x14ac:dyDescent="0.25">
      <c r="C366" s="29" t="s">
        <v>326</v>
      </c>
      <c r="D366" s="16"/>
      <c r="E366" s="16" t="s">
        <v>303</v>
      </c>
      <c r="F366" s="12" t="s">
        <v>86</v>
      </c>
      <c r="G366" s="58">
        <v>10</v>
      </c>
      <c r="H366" s="58"/>
      <c r="I366" s="72"/>
    </row>
    <row r="367" spans="3:9" x14ac:dyDescent="0.25">
      <c r="C367" s="29"/>
      <c r="D367" s="16"/>
      <c r="E367" s="16"/>
      <c r="F367" s="12"/>
      <c r="G367" s="58"/>
      <c r="H367" s="58"/>
      <c r="I367" s="72"/>
    </row>
    <row r="368" spans="3:9" x14ac:dyDescent="0.25">
      <c r="C368" s="29" t="s">
        <v>327</v>
      </c>
      <c r="D368" s="16"/>
      <c r="E368" s="16" t="s">
        <v>306</v>
      </c>
      <c r="F368" s="12"/>
      <c r="G368" s="58"/>
      <c r="H368" s="58"/>
      <c r="I368" s="72"/>
    </row>
    <row r="369" spans="3:9" x14ac:dyDescent="0.25">
      <c r="C369" s="29"/>
      <c r="D369" s="16"/>
      <c r="E369" s="16"/>
      <c r="F369" s="12"/>
      <c r="G369" s="58"/>
      <c r="H369" s="58"/>
      <c r="I369" s="72"/>
    </row>
    <row r="370" spans="3:9" ht="51" x14ac:dyDescent="0.25">
      <c r="C370" s="29" t="s">
        <v>328</v>
      </c>
      <c r="D370" s="16"/>
      <c r="E370" s="16" t="s">
        <v>307</v>
      </c>
      <c r="F370" s="12"/>
      <c r="G370" s="58"/>
      <c r="H370" s="58"/>
      <c r="I370" s="72"/>
    </row>
    <row r="371" spans="3:9" x14ac:dyDescent="0.25">
      <c r="C371" s="29"/>
      <c r="D371" s="16"/>
      <c r="E371" s="16"/>
      <c r="F371" s="12"/>
      <c r="G371" s="58"/>
      <c r="H371" s="58"/>
      <c r="I371" s="72"/>
    </row>
    <row r="372" spans="3:9" x14ac:dyDescent="0.25">
      <c r="C372" s="29" t="s">
        <v>329</v>
      </c>
      <c r="D372" s="16"/>
      <c r="E372" s="16" t="s">
        <v>308</v>
      </c>
      <c r="F372" s="12" t="s">
        <v>85</v>
      </c>
      <c r="G372" s="58">
        <v>50</v>
      </c>
      <c r="H372" s="58"/>
      <c r="I372" s="72"/>
    </row>
    <row r="373" spans="3:9" x14ac:dyDescent="0.25">
      <c r="C373" s="29"/>
      <c r="D373" s="16"/>
      <c r="E373" s="16"/>
      <c r="F373" s="12"/>
      <c r="G373" s="58"/>
      <c r="H373" s="58"/>
      <c r="I373" s="72"/>
    </row>
    <row r="374" spans="3:9" x14ac:dyDescent="0.25">
      <c r="C374" s="29"/>
      <c r="D374" s="16"/>
      <c r="E374" s="16"/>
      <c r="F374" s="12"/>
      <c r="G374" s="58"/>
      <c r="H374" s="58"/>
      <c r="I374" s="72"/>
    </row>
    <row r="375" spans="3:9" x14ac:dyDescent="0.25">
      <c r="C375" s="29"/>
      <c r="D375" s="16"/>
      <c r="E375" s="16"/>
      <c r="F375" s="12"/>
      <c r="G375" s="58"/>
      <c r="H375" s="58"/>
      <c r="I375" s="72"/>
    </row>
    <row r="376" spans="3:9" x14ac:dyDescent="0.25">
      <c r="C376" s="29"/>
      <c r="D376" s="16"/>
      <c r="E376" s="16"/>
      <c r="F376" s="12"/>
      <c r="G376" s="58"/>
      <c r="H376" s="58"/>
      <c r="I376" s="72"/>
    </row>
    <row r="377" spans="3:9" x14ac:dyDescent="0.25">
      <c r="C377" s="29"/>
      <c r="D377" s="16"/>
      <c r="E377" s="16"/>
      <c r="F377" s="12"/>
      <c r="G377" s="58"/>
      <c r="H377" s="58"/>
      <c r="I377" s="72"/>
    </row>
    <row r="378" spans="3:9" x14ac:dyDescent="0.25">
      <c r="C378" s="34"/>
      <c r="D378" s="35"/>
      <c r="E378" s="35"/>
      <c r="F378" s="47"/>
      <c r="G378" s="70"/>
      <c r="H378" s="79"/>
      <c r="I378" s="74"/>
    </row>
    <row r="379" spans="3:9" x14ac:dyDescent="0.25">
      <c r="C379" s="19" t="s">
        <v>80</v>
      </c>
      <c r="D379" s="36"/>
      <c r="E379" s="36"/>
      <c r="H379" s="50"/>
      <c r="I379" s="75">
        <f>I305+SUM(I306:I377)</f>
        <v>0</v>
      </c>
    </row>
    <row r="380" spans="3:9" x14ac:dyDescent="0.25">
      <c r="C380" s="37"/>
      <c r="D380" s="38"/>
      <c r="E380" s="38"/>
      <c r="F380" s="49"/>
      <c r="G380" s="71"/>
      <c r="H380" s="80"/>
      <c r="I380" s="76"/>
    </row>
    <row r="381" spans="3:9" x14ac:dyDescent="0.25">
      <c r="C381" s="29"/>
      <c r="D381" s="16"/>
      <c r="E381" s="16"/>
      <c r="F381" s="12"/>
      <c r="G381" s="58"/>
      <c r="H381" s="58"/>
      <c r="I381" s="72"/>
    </row>
    <row r="382" spans="3:9" x14ac:dyDescent="0.25">
      <c r="C382" s="29"/>
      <c r="D382" s="29"/>
      <c r="E382" s="9" t="s">
        <v>330</v>
      </c>
      <c r="F382" s="12"/>
      <c r="G382" s="58"/>
      <c r="H382" s="58"/>
      <c r="I382" s="72"/>
    </row>
    <row r="383" spans="3:9" x14ac:dyDescent="0.25">
      <c r="C383" s="29"/>
      <c r="D383" s="16"/>
      <c r="E383" s="16"/>
      <c r="F383" s="12"/>
      <c r="G383" s="58"/>
      <c r="H383" s="58"/>
      <c r="I383" s="72"/>
    </row>
    <row r="384" spans="3:9" x14ac:dyDescent="0.25">
      <c r="C384" s="29"/>
      <c r="D384" s="9" t="s">
        <v>124</v>
      </c>
      <c r="E384" s="9" t="s">
        <v>142</v>
      </c>
      <c r="F384" s="12"/>
      <c r="G384" s="58"/>
      <c r="H384" s="58"/>
      <c r="I384" s="72"/>
    </row>
    <row r="385" spans="3:9" x14ac:dyDescent="0.25">
      <c r="C385" s="29"/>
      <c r="D385" s="16"/>
      <c r="E385" s="16"/>
      <c r="F385" s="12"/>
      <c r="G385" s="58"/>
      <c r="H385" s="58"/>
      <c r="I385" s="72"/>
    </row>
    <row r="386" spans="3:9" x14ac:dyDescent="0.25">
      <c r="C386" s="29" t="s">
        <v>331</v>
      </c>
      <c r="D386" s="16"/>
      <c r="E386" s="9" t="s">
        <v>332</v>
      </c>
      <c r="F386" s="12"/>
      <c r="G386" s="58">
        <v>0</v>
      </c>
      <c r="H386" s="58"/>
      <c r="I386" s="72"/>
    </row>
    <row r="387" spans="3:9" x14ac:dyDescent="0.25">
      <c r="C387" s="29"/>
      <c r="D387" s="16"/>
      <c r="E387" s="16"/>
      <c r="F387" s="12"/>
      <c r="G387" s="58"/>
      <c r="H387" s="58"/>
      <c r="I387" s="72"/>
    </row>
    <row r="388" spans="3:9" ht="25.5" x14ac:dyDescent="0.25">
      <c r="C388" s="29" t="s">
        <v>333</v>
      </c>
      <c r="D388" s="16" t="s">
        <v>89</v>
      </c>
      <c r="E388" s="16" t="s">
        <v>334</v>
      </c>
      <c r="F388" s="12"/>
      <c r="G388" s="58">
        <v>0</v>
      </c>
      <c r="H388" s="58"/>
      <c r="I388" s="72"/>
    </row>
    <row r="389" spans="3:9" x14ac:dyDescent="0.25">
      <c r="C389" s="29"/>
      <c r="D389" s="16"/>
      <c r="E389" s="16"/>
      <c r="F389" s="12"/>
      <c r="G389" s="58"/>
      <c r="H389" s="58"/>
      <c r="I389" s="72"/>
    </row>
    <row r="390" spans="3:9" x14ac:dyDescent="0.25">
      <c r="C390" s="29" t="s">
        <v>335</v>
      </c>
      <c r="D390" s="16"/>
      <c r="E390" s="16" t="s">
        <v>90</v>
      </c>
      <c r="F390" s="12" t="s">
        <v>81</v>
      </c>
      <c r="G390" s="58">
        <v>1000</v>
      </c>
      <c r="H390" s="58"/>
      <c r="I390" s="72"/>
    </row>
    <row r="391" spans="3:9" x14ac:dyDescent="0.25">
      <c r="C391" s="29"/>
      <c r="D391" s="16"/>
      <c r="E391" s="16"/>
      <c r="F391" s="12"/>
      <c r="G391" s="58"/>
      <c r="H391" s="58"/>
      <c r="I391" s="72"/>
    </row>
    <row r="392" spans="3:9" x14ac:dyDescent="0.25">
      <c r="C392" s="29" t="s">
        <v>336</v>
      </c>
      <c r="D392" s="16"/>
      <c r="E392" s="16" t="s">
        <v>91</v>
      </c>
      <c r="F392" s="12" t="s">
        <v>81</v>
      </c>
      <c r="G392" s="58">
        <v>900</v>
      </c>
      <c r="H392" s="58"/>
      <c r="I392" s="58"/>
    </row>
    <row r="393" spans="3:9" x14ac:dyDescent="0.25">
      <c r="C393" s="29"/>
      <c r="D393" s="16"/>
      <c r="E393" s="16"/>
      <c r="F393" s="12"/>
      <c r="G393" s="58"/>
      <c r="H393" s="58"/>
      <c r="I393" s="58"/>
    </row>
    <row r="394" spans="3:9" ht="25.5" x14ac:dyDescent="0.25">
      <c r="C394" s="29" t="s">
        <v>337</v>
      </c>
      <c r="D394" s="16" t="s">
        <v>89</v>
      </c>
      <c r="E394" s="9" t="s">
        <v>338</v>
      </c>
      <c r="F394" s="12"/>
      <c r="G394" s="58">
        <v>0</v>
      </c>
      <c r="H394" s="72"/>
      <c r="I394" s="72"/>
    </row>
    <row r="395" spans="3:9" x14ac:dyDescent="0.25">
      <c r="C395" s="29"/>
      <c r="D395" s="16"/>
      <c r="E395" s="16"/>
      <c r="F395" s="12"/>
      <c r="G395" s="58"/>
      <c r="H395" s="72"/>
      <c r="I395" s="72"/>
    </row>
    <row r="396" spans="3:9" x14ac:dyDescent="0.25">
      <c r="C396" s="29" t="s">
        <v>339</v>
      </c>
      <c r="D396" s="16"/>
      <c r="E396" s="16" t="s">
        <v>90</v>
      </c>
      <c r="F396" s="12" t="s">
        <v>81</v>
      </c>
      <c r="G396" s="58">
        <v>650</v>
      </c>
      <c r="H396" s="72"/>
      <c r="I396" s="72"/>
    </row>
    <row r="397" spans="3:9" x14ac:dyDescent="0.25">
      <c r="C397" s="29"/>
      <c r="D397" s="16"/>
      <c r="E397" s="16"/>
      <c r="F397" s="12"/>
      <c r="G397" s="58"/>
      <c r="H397" s="72"/>
      <c r="I397" s="72"/>
    </row>
    <row r="398" spans="3:9" x14ac:dyDescent="0.25">
      <c r="C398" s="29" t="s">
        <v>340</v>
      </c>
      <c r="D398" s="16"/>
      <c r="E398" s="16" t="s">
        <v>91</v>
      </c>
      <c r="F398" s="12" t="s">
        <v>81</v>
      </c>
      <c r="G398" s="58">
        <v>450</v>
      </c>
      <c r="H398" s="72"/>
      <c r="I398" s="72"/>
    </row>
    <row r="399" spans="3:9" x14ac:dyDescent="0.25">
      <c r="C399" s="29"/>
      <c r="D399" s="16"/>
      <c r="E399" s="16"/>
      <c r="F399" s="12"/>
      <c r="G399" s="58"/>
      <c r="H399" s="72"/>
      <c r="I399" s="72"/>
    </row>
    <row r="400" spans="3:9" x14ac:dyDescent="0.25">
      <c r="C400" s="29" t="s">
        <v>341</v>
      </c>
      <c r="D400" s="16"/>
      <c r="E400" s="9" t="s">
        <v>138</v>
      </c>
      <c r="F400" s="12"/>
      <c r="G400" s="58">
        <v>0</v>
      </c>
      <c r="H400" s="72"/>
      <c r="I400" s="72"/>
    </row>
    <row r="401" spans="3:9" x14ac:dyDescent="0.25">
      <c r="C401" s="29"/>
      <c r="D401" s="16"/>
      <c r="E401" s="16"/>
      <c r="F401" s="12"/>
      <c r="G401" s="58"/>
      <c r="H401" s="72"/>
      <c r="I401" s="72"/>
    </row>
    <row r="402" spans="3:9" x14ac:dyDescent="0.25">
      <c r="C402" s="29" t="s">
        <v>342</v>
      </c>
      <c r="D402" s="16"/>
      <c r="E402" s="16" t="s">
        <v>90</v>
      </c>
      <c r="F402" s="12" t="s">
        <v>81</v>
      </c>
      <c r="G402" s="58">
        <v>30</v>
      </c>
      <c r="H402" s="72"/>
      <c r="I402" s="72"/>
    </row>
    <row r="403" spans="3:9" x14ac:dyDescent="0.25">
      <c r="C403" s="29"/>
      <c r="D403" s="16"/>
      <c r="E403" s="16"/>
      <c r="F403" s="12"/>
      <c r="G403" s="58"/>
      <c r="H403" s="72"/>
      <c r="I403" s="72"/>
    </row>
    <row r="404" spans="3:9" x14ac:dyDescent="0.25">
      <c r="C404" s="29" t="s">
        <v>343</v>
      </c>
      <c r="D404" s="16"/>
      <c r="E404" s="16" t="s">
        <v>91</v>
      </c>
      <c r="F404" s="12" t="s">
        <v>81</v>
      </c>
      <c r="G404" s="58">
        <v>30</v>
      </c>
      <c r="H404" s="72"/>
      <c r="I404" s="72"/>
    </row>
    <row r="405" spans="3:9" x14ac:dyDescent="0.25">
      <c r="C405" s="29"/>
      <c r="D405" s="16"/>
      <c r="E405" s="16"/>
      <c r="F405" s="12"/>
      <c r="G405" s="58"/>
      <c r="H405" s="72"/>
      <c r="I405" s="72"/>
    </row>
    <row r="406" spans="3:9" ht="25.5" x14ac:dyDescent="0.25">
      <c r="C406" s="29" t="s">
        <v>344</v>
      </c>
      <c r="D406" s="16"/>
      <c r="E406" s="9" t="s">
        <v>345</v>
      </c>
      <c r="F406" s="12"/>
      <c r="G406" s="58">
        <v>0</v>
      </c>
      <c r="H406" s="72"/>
      <c r="I406" s="72"/>
    </row>
    <row r="407" spans="3:9" x14ac:dyDescent="0.25">
      <c r="C407" s="29"/>
      <c r="D407" s="16"/>
      <c r="E407" s="16"/>
      <c r="F407" s="12"/>
      <c r="G407" s="58"/>
      <c r="H407" s="72"/>
      <c r="I407" s="72"/>
    </row>
    <row r="408" spans="3:9" x14ac:dyDescent="0.25">
      <c r="C408" s="29" t="s">
        <v>346</v>
      </c>
      <c r="D408" s="16"/>
      <c r="E408" s="16" t="s">
        <v>90</v>
      </c>
      <c r="F408" s="12" t="s">
        <v>81</v>
      </c>
      <c r="G408" s="58">
        <v>20</v>
      </c>
      <c r="H408" s="72"/>
      <c r="I408" s="72"/>
    </row>
    <row r="409" spans="3:9" x14ac:dyDescent="0.25">
      <c r="C409" s="29"/>
      <c r="D409" s="16"/>
      <c r="E409" s="16"/>
      <c r="F409" s="12"/>
      <c r="G409" s="58"/>
      <c r="H409" s="72"/>
      <c r="I409" s="72"/>
    </row>
    <row r="410" spans="3:9" x14ac:dyDescent="0.25">
      <c r="C410" s="29" t="s">
        <v>347</v>
      </c>
      <c r="D410" s="16"/>
      <c r="E410" s="16" t="s">
        <v>91</v>
      </c>
      <c r="F410" s="12" t="s">
        <v>81</v>
      </c>
      <c r="G410" s="58">
        <v>20</v>
      </c>
      <c r="H410" s="72"/>
      <c r="I410" s="72"/>
    </row>
    <row r="411" spans="3:9" x14ac:dyDescent="0.25">
      <c r="C411" s="29"/>
      <c r="D411" s="16"/>
      <c r="E411" s="16"/>
      <c r="F411" s="12"/>
      <c r="G411" s="58"/>
      <c r="H411" s="72"/>
      <c r="I411" s="72"/>
    </row>
    <row r="412" spans="3:9" x14ac:dyDescent="0.25">
      <c r="C412" s="29" t="s">
        <v>348</v>
      </c>
      <c r="D412" s="16" t="s">
        <v>126</v>
      </c>
      <c r="E412" s="16" t="s">
        <v>127</v>
      </c>
      <c r="F412" s="12" t="s">
        <v>81</v>
      </c>
      <c r="G412" s="58">
        <v>2</v>
      </c>
      <c r="H412" s="72"/>
      <c r="I412" s="72"/>
    </row>
    <row r="413" spans="3:9" x14ac:dyDescent="0.25">
      <c r="C413" s="29"/>
      <c r="D413" s="16"/>
      <c r="E413" s="16"/>
      <c r="F413" s="12"/>
      <c r="G413" s="58"/>
      <c r="H413" s="72"/>
      <c r="I413" s="72"/>
    </row>
    <row r="414" spans="3:9" x14ac:dyDescent="0.25">
      <c r="C414" s="29" t="s">
        <v>349</v>
      </c>
      <c r="D414" s="16" t="s">
        <v>292</v>
      </c>
      <c r="E414" s="16" t="s">
        <v>350</v>
      </c>
      <c r="F414" s="12" t="s">
        <v>81</v>
      </c>
      <c r="G414" s="58">
        <v>2</v>
      </c>
      <c r="H414" s="72"/>
      <c r="I414" s="72"/>
    </row>
    <row r="415" spans="3:9" x14ac:dyDescent="0.25">
      <c r="C415" s="29"/>
      <c r="D415" s="16"/>
      <c r="E415" s="16"/>
      <c r="F415" s="12"/>
      <c r="G415" s="58"/>
      <c r="H415" s="72"/>
      <c r="I415" s="72"/>
    </row>
    <row r="416" spans="3:9" x14ac:dyDescent="0.2">
      <c r="C416" s="29" t="s">
        <v>351</v>
      </c>
      <c r="D416" s="18" t="s">
        <v>220</v>
      </c>
      <c r="E416" s="9" t="s">
        <v>352</v>
      </c>
      <c r="F416" s="12"/>
      <c r="G416" s="58">
        <v>0</v>
      </c>
      <c r="H416" s="72"/>
      <c r="I416" s="72"/>
    </row>
    <row r="417" spans="3:9" x14ac:dyDescent="0.2">
      <c r="C417" s="29"/>
      <c r="D417" s="18"/>
      <c r="E417" s="9"/>
      <c r="F417" s="12"/>
      <c r="G417" s="58"/>
      <c r="H417" s="72"/>
      <c r="I417" s="72"/>
    </row>
    <row r="418" spans="3:9" x14ac:dyDescent="0.2">
      <c r="C418" s="29"/>
      <c r="D418" s="18"/>
      <c r="E418" s="9" t="s">
        <v>353</v>
      </c>
      <c r="F418" s="12"/>
      <c r="G418" s="58">
        <v>0</v>
      </c>
      <c r="H418" s="72"/>
      <c r="I418" s="72"/>
    </row>
    <row r="419" spans="3:9" x14ac:dyDescent="0.2">
      <c r="C419" s="29"/>
      <c r="D419" s="18"/>
      <c r="E419" s="9"/>
      <c r="F419" s="12"/>
      <c r="G419" s="58"/>
      <c r="H419" s="72"/>
      <c r="I419" s="72"/>
    </row>
    <row r="420" spans="3:9" x14ac:dyDescent="0.2">
      <c r="C420" s="29"/>
      <c r="D420" s="1"/>
      <c r="E420" s="9" t="s">
        <v>354</v>
      </c>
      <c r="F420" s="12"/>
      <c r="G420" s="58">
        <v>0</v>
      </c>
      <c r="H420" s="72"/>
      <c r="I420" s="72"/>
    </row>
    <row r="421" spans="3:9" x14ac:dyDescent="0.2">
      <c r="C421" s="29"/>
      <c r="D421" s="1"/>
      <c r="E421" s="9"/>
      <c r="F421" s="12"/>
      <c r="G421" s="58"/>
      <c r="H421" s="72"/>
      <c r="I421" s="72"/>
    </row>
    <row r="422" spans="3:9" ht="25.5" x14ac:dyDescent="0.2">
      <c r="C422" s="29" t="s">
        <v>355</v>
      </c>
      <c r="D422" s="1" t="s">
        <v>89</v>
      </c>
      <c r="E422" s="9" t="s">
        <v>356</v>
      </c>
      <c r="F422" s="12"/>
      <c r="G422" s="58">
        <v>0</v>
      </c>
      <c r="H422" s="72"/>
      <c r="I422" s="72"/>
    </row>
    <row r="423" spans="3:9" x14ac:dyDescent="0.2">
      <c r="C423" s="29"/>
      <c r="D423" s="1"/>
      <c r="E423" s="9"/>
      <c r="F423" s="12"/>
      <c r="G423" s="58"/>
      <c r="H423" s="72"/>
      <c r="I423" s="72"/>
    </row>
    <row r="424" spans="3:9" x14ac:dyDescent="0.2">
      <c r="C424" s="29" t="s">
        <v>357</v>
      </c>
      <c r="D424" s="1"/>
      <c r="E424" s="16" t="s">
        <v>358</v>
      </c>
      <c r="F424" s="12" t="s">
        <v>85</v>
      </c>
      <c r="G424" s="58">
        <v>2600</v>
      </c>
      <c r="H424" s="72"/>
      <c r="I424" s="72"/>
    </row>
    <row r="425" spans="3:9" x14ac:dyDescent="0.2">
      <c r="C425" s="29"/>
      <c r="D425" s="1"/>
      <c r="E425" s="16"/>
      <c r="F425" s="12"/>
      <c r="G425" s="58"/>
      <c r="H425" s="72"/>
      <c r="I425" s="72"/>
    </row>
    <row r="426" spans="3:9" x14ac:dyDescent="0.2">
      <c r="C426" s="29" t="s">
        <v>359</v>
      </c>
      <c r="D426" s="1"/>
      <c r="E426" s="9" t="s">
        <v>360</v>
      </c>
      <c r="F426" s="12"/>
      <c r="G426" s="58">
        <v>0</v>
      </c>
      <c r="H426" s="72"/>
      <c r="I426" s="72"/>
    </row>
    <row r="427" spans="3:9" x14ac:dyDescent="0.2">
      <c r="C427" s="29"/>
      <c r="D427" s="1"/>
      <c r="E427" s="16"/>
      <c r="F427" s="12"/>
      <c r="G427" s="58"/>
      <c r="H427" s="72"/>
      <c r="I427" s="72"/>
    </row>
    <row r="428" spans="3:9" x14ac:dyDescent="0.2">
      <c r="C428" s="29" t="s">
        <v>361</v>
      </c>
      <c r="D428" s="1"/>
      <c r="E428" s="16" t="s">
        <v>362</v>
      </c>
      <c r="F428" s="12" t="s">
        <v>92</v>
      </c>
      <c r="G428" s="58">
        <v>10</v>
      </c>
      <c r="H428" s="72"/>
      <c r="I428" s="72"/>
    </row>
    <row r="429" spans="3:9" x14ac:dyDescent="0.2">
      <c r="C429" s="29"/>
      <c r="D429" s="1"/>
      <c r="E429" s="16"/>
      <c r="F429" s="12"/>
      <c r="G429" s="58"/>
      <c r="H429" s="72"/>
      <c r="I429" s="72"/>
    </row>
    <row r="430" spans="3:9" x14ac:dyDescent="0.2">
      <c r="C430" s="29" t="s">
        <v>363</v>
      </c>
      <c r="D430" s="1"/>
      <c r="E430" s="9" t="s">
        <v>364</v>
      </c>
      <c r="F430" s="12"/>
      <c r="G430" s="58">
        <v>0</v>
      </c>
      <c r="H430" s="72"/>
      <c r="I430" s="72"/>
    </row>
    <row r="431" spans="3:9" x14ac:dyDescent="0.2">
      <c r="C431" s="29"/>
      <c r="D431" s="1"/>
      <c r="E431" s="16"/>
      <c r="F431" s="12"/>
      <c r="G431" s="58"/>
      <c r="H431" s="72"/>
      <c r="I431" s="72"/>
    </row>
    <row r="432" spans="3:9" x14ac:dyDescent="0.2">
      <c r="C432" s="29" t="s">
        <v>365</v>
      </c>
      <c r="D432" s="1"/>
      <c r="E432" s="16" t="s">
        <v>366</v>
      </c>
      <c r="F432" s="12" t="s">
        <v>92</v>
      </c>
      <c r="G432" s="58">
        <v>8</v>
      </c>
      <c r="H432" s="72"/>
      <c r="I432" s="72"/>
    </row>
    <row r="433" spans="3:9" x14ac:dyDescent="0.2">
      <c r="C433" s="29"/>
      <c r="D433" s="1"/>
      <c r="E433" s="16"/>
      <c r="F433" s="12"/>
      <c r="G433" s="58"/>
      <c r="H433" s="72"/>
      <c r="I433" s="72"/>
    </row>
    <row r="434" spans="3:9" x14ac:dyDescent="0.2">
      <c r="C434" s="29" t="s">
        <v>367</v>
      </c>
      <c r="D434" s="1"/>
      <c r="E434" s="16" t="s">
        <v>368</v>
      </c>
      <c r="F434" s="12" t="s">
        <v>92</v>
      </c>
      <c r="G434" s="58">
        <v>5</v>
      </c>
      <c r="H434" s="72"/>
      <c r="I434" s="72"/>
    </row>
    <row r="435" spans="3:9" x14ac:dyDescent="0.2">
      <c r="C435" s="29"/>
      <c r="D435" s="1"/>
      <c r="E435" s="16"/>
      <c r="F435" s="12"/>
      <c r="G435" s="58"/>
      <c r="H435" s="72"/>
      <c r="I435" s="72"/>
    </row>
    <row r="436" spans="3:9" x14ac:dyDescent="0.2">
      <c r="C436" s="29" t="s">
        <v>369</v>
      </c>
      <c r="D436" s="1"/>
      <c r="E436" s="16" t="s">
        <v>370</v>
      </c>
      <c r="F436" s="12" t="s">
        <v>92</v>
      </c>
      <c r="G436" s="58">
        <v>3</v>
      </c>
      <c r="H436" s="72"/>
      <c r="I436" s="72"/>
    </row>
    <row r="437" spans="3:9" x14ac:dyDescent="0.2">
      <c r="C437" s="29"/>
      <c r="D437" s="1"/>
      <c r="E437" s="16"/>
      <c r="F437" s="12"/>
      <c r="G437" s="58"/>
      <c r="H437" s="72"/>
      <c r="I437" s="72"/>
    </row>
    <row r="438" spans="3:9" x14ac:dyDescent="0.2">
      <c r="C438" s="29" t="s">
        <v>371</v>
      </c>
      <c r="D438" s="1"/>
      <c r="E438" s="16" t="s">
        <v>372</v>
      </c>
      <c r="F438" s="12" t="s">
        <v>92</v>
      </c>
      <c r="G438" s="58">
        <v>1</v>
      </c>
      <c r="H438" s="72"/>
      <c r="I438" s="72"/>
    </row>
    <row r="439" spans="3:9" x14ac:dyDescent="0.2">
      <c r="C439" s="29"/>
      <c r="D439" s="1"/>
      <c r="E439" s="16"/>
      <c r="F439" s="12"/>
      <c r="G439" s="58"/>
      <c r="H439" s="72"/>
      <c r="I439" s="72"/>
    </row>
    <row r="440" spans="3:9" ht="25.5" x14ac:dyDescent="0.2">
      <c r="C440" s="29" t="s">
        <v>373</v>
      </c>
      <c r="D440" s="1"/>
      <c r="E440" s="9" t="s">
        <v>374</v>
      </c>
      <c r="F440" s="12"/>
      <c r="G440" s="58">
        <v>0</v>
      </c>
      <c r="H440" s="72"/>
      <c r="I440" s="72"/>
    </row>
    <row r="441" spans="3:9" x14ac:dyDescent="0.2">
      <c r="C441" s="29"/>
      <c r="D441" s="1"/>
      <c r="E441" s="16"/>
      <c r="F441" s="12"/>
      <c r="G441" s="58"/>
      <c r="H441" s="72"/>
      <c r="I441" s="72"/>
    </row>
    <row r="442" spans="3:9" ht="38.25" x14ac:dyDescent="0.2">
      <c r="C442" s="29"/>
      <c r="D442" s="1"/>
      <c r="E442" s="9" t="s">
        <v>375</v>
      </c>
      <c r="F442" s="12"/>
      <c r="G442" s="58">
        <v>0</v>
      </c>
      <c r="H442" s="72"/>
      <c r="I442" s="72"/>
    </row>
    <row r="443" spans="3:9" x14ac:dyDescent="0.2">
      <c r="C443" s="29"/>
      <c r="D443" s="1"/>
      <c r="E443" s="16"/>
      <c r="F443" s="12"/>
      <c r="G443" s="58"/>
      <c r="H443" s="72"/>
      <c r="I443" s="72"/>
    </row>
    <row r="444" spans="3:9" x14ac:dyDescent="0.2">
      <c r="C444" s="29"/>
      <c r="D444" s="1"/>
      <c r="E444" s="9" t="s">
        <v>376</v>
      </c>
      <c r="F444" s="12"/>
      <c r="G444" s="58">
        <v>0</v>
      </c>
      <c r="H444" s="72"/>
      <c r="I444" s="72"/>
    </row>
    <row r="445" spans="3:9" x14ac:dyDescent="0.2">
      <c r="C445" s="29"/>
      <c r="D445" s="1"/>
      <c r="E445" s="16"/>
      <c r="F445" s="12"/>
      <c r="G445" s="58"/>
      <c r="H445" s="72"/>
      <c r="I445" s="72"/>
    </row>
    <row r="446" spans="3:9" x14ac:dyDescent="0.2">
      <c r="C446" s="29" t="s">
        <v>377</v>
      </c>
      <c r="D446" s="1"/>
      <c r="E446" s="16" t="s">
        <v>362</v>
      </c>
      <c r="F446" s="12" t="s">
        <v>92</v>
      </c>
      <c r="G446" s="58">
        <v>4</v>
      </c>
      <c r="H446" s="72"/>
      <c r="I446" s="72"/>
    </row>
    <row r="447" spans="3:9" x14ac:dyDescent="0.2">
      <c r="C447" s="29"/>
      <c r="D447" s="1"/>
      <c r="E447" s="16"/>
      <c r="F447" s="12"/>
      <c r="G447" s="58"/>
      <c r="H447" s="72"/>
      <c r="I447" s="72"/>
    </row>
    <row r="448" spans="3:9" x14ac:dyDescent="0.2">
      <c r="C448" s="29"/>
      <c r="D448" s="1"/>
      <c r="E448" s="9" t="s">
        <v>378</v>
      </c>
      <c r="F448" s="12"/>
      <c r="G448" s="58">
        <v>0</v>
      </c>
      <c r="H448" s="72"/>
      <c r="I448" s="72"/>
    </row>
    <row r="449" spans="3:9" x14ac:dyDescent="0.2">
      <c r="C449" s="29"/>
      <c r="D449" s="1"/>
      <c r="E449" s="9"/>
      <c r="F449" s="12"/>
      <c r="G449" s="58"/>
      <c r="H449" s="72"/>
      <c r="I449" s="72"/>
    </row>
    <row r="450" spans="3:9" x14ac:dyDescent="0.2">
      <c r="C450" s="29" t="s">
        <v>379</v>
      </c>
      <c r="D450" s="1"/>
      <c r="E450" s="16" t="s">
        <v>380</v>
      </c>
      <c r="F450" s="12" t="s">
        <v>92</v>
      </c>
      <c r="G450" s="58">
        <v>5</v>
      </c>
      <c r="H450" s="72"/>
      <c r="I450" s="72"/>
    </row>
    <row r="451" spans="3:9" x14ac:dyDescent="0.2">
      <c r="C451" s="29"/>
      <c r="D451" s="1"/>
      <c r="E451" s="16"/>
      <c r="F451" s="12"/>
      <c r="G451" s="58"/>
      <c r="H451" s="72"/>
      <c r="I451" s="72"/>
    </row>
    <row r="452" spans="3:9" x14ac:dyDescent="0.2">
      <c r="C452" s="29"/>
      <c r="D452" s="1"/>
      <c r="E452" s="16"/>
      <c r="F452" s="12"/>
      <c r="G452" s="58"/>
      <c r="H452" s="72"/>
      <c r="I452" s="72"/>
    </row>
    <row r="453" spans="3:9" x14ac:dyDescent="0.2">
      <c r="C453" s="29"/>
      <c r="D453" s="1"/>
      <c r="E453" s="16"/>
      <c r="F453" s="12"/>
      <c r="G453" s="58"/>
      <c r="H453" s="72"/>
      <c r="I453" s="72"/>
    </row>
    <row r="454" spans="3:9" x14ac:dyDescent="0.2">
      <c r="C454" s="29"/>
      <c r="D454" s="1"/>
      <c r="E454" s="16"/>
      <c r="F454" s="12"/>
      <c r="G454" s="58"/>
      <c r="H454" s="72"/>
      <c r="I454" s="72"/>
    </row>
    <row r="455" spans="3:9" x14ac:dyDescent="0.2">
      <c r="C455" s="29"/>
      <c r="D455" s="1"/>
      <c r="E455" s="16"/>
      <c r="F455" s="12"/>
      <c r="G455" s="58"/>
      <c r="H455" s="72"/>
      <c r="I455" s="72"/>
    </row>
    <row r="456" spans="3:9" x14ac:dyDescent="0.25">
      <c r="C456" s="34"/>
      <c r="D456" s="35"/>
      <c r="E456" s="35"/>
      <c r="F456" s="47"/>
      <c r="G456" s="62"/>
      <c r="H456" s="79"/>
      <c r="I456" s="74"/>
    </row>
    <row r="457" spans="3:9" x14ac:dyDescent="0.25">
      <c r="C457" s="19" t="s">
        <v>33</v>
      </c>
      <c r="D457" s="36"/>
      <c r="E457" s="36"/>
      <c r="G457" s="63"/>
      <c r="H457" s="50"/>
      <c r="I457" s="75">
        <f>SUM(I382:I455)</f>
        <v>0</v>
      </c>
    </row>
    <row r="458" spans="3:9" x14ac:dyDescent="0.25">
      <c r="C458" s="37"/>
      <c r="D458" s="38"/>
      <c r="E458" s="38"/>
      <c r="F458" s="49"/>
      <c r="G458" s="64"/>
      <c r="H458" s="80"/>
      <c r="I458" s="76"/>
    </row>
    <row r="459" spans="3:9" x14ac:dyDescent="0.25">
      <c r="C459" s="34"/>
      <c r="D459" s="39"/>
      <c r="E459" s="39"/>
      <c r="G459" s="63"/>
      <c r="H459" s="79"/>
      <c r="I459" s="74"/>
    </row>
    <row r="460" spans="3:9" x14ac:dyDescent="0.25">
      <c r="C460" s="19" t="s">
        <v>34</v>
      </c>
      <c r="D460" s="36"/>
      <c r="E460" s="36"/>
      <c r="G460" s="63"/>
      <c r="H460" s="50"/>
      <c r="I460" s="75">
        <f>I457</f>
        <v>0</v>
      </c>
    </row>
    <row r="461" spans="3:9" x14ac:dyDescent="0.25">
      <c r="C461" s="37"/>
      <c r="D461" s="38"/>
      <c r="E461" s="38"/>
      <c r="F461" s="49"/>
      <c r="G461" s="64"/>
      <c r="H461" s="80"/>
      <c r="I461" s="76"/>
    </row>
    <row r="462" spans="3:9" x14ac:dyDescent="0.25">
      <c r="C462" s="22"/>
      <c r="D462" s="23"/>
      <c r="E462" s="23"/>
      <c r="F462" s="54"/>
      <c r="G462" s="65"/>
      <c r="H462" s="74"/>
      <c r="I462" s="74"/>
    </row>
    <row r="463" spans="3:9" x14ac:dyDescent="0.2">
      <c r="C463" s="29"/>
      <c r="D463" s="1"/>
      <c r="E463" s="9" t="s">
        <v>381</v>
      </c>
      <c r="F463" s="12"/>
      <c r="G463" s="58">
        <v>0</v>
      </c>
      <c r="H463" s="72"/>
      <c r="I463" s="72"/>
    </row>
    <row r="464" spans="3:9" x14ac:dyDescent="0.2">
      <c r="C464" s="29"/>
      <c r="D464" s="1"/>
      <c r="E464" s="16"/>
      <c r="F464" s="12"/>
      <c r="G464" s="58"/>
      <c r="H464" s="72"/>
      <c r="I464" s="72"/>
    </row>
    <row r="465" spans="3:9" x14ac:dyDescent="0.2">
      <c r="C465" s="29" t="s">
        <v>382</v>
      </c>
      <c r="D465" s="1"/>
      <c r="E465" s="16" t="s">
        <v>383</v>
      </c>
      <c r="F465" s="12" t="s">
        <v>92</v>
      </c>
      <c r="G465" s="58">
        <v>4</v>
      </c>
      <c r="H465" s="72"/>
      <c r="I465" s="72"/>
    </row>
    <row r="466" spans="3:9" x14ac:dyDescent="0.2">
      <c r="C466" s="29"/>
      <c r="D466" s="1"/>
      <c r="E466" s="16"/>
      <c r="F466" s="12"/>
      <c r="G466" s="58"/>
      <c r="H466" s="72"/>
      <c r="I466" s="72"/>
    </row>
    <row r="467" spans="3:9" x14ac:dyDescent="0.2">
      <c r="C467" s="29" t="s">
        <v>384</v>
      </c>
      <c r="D467" s="1"/>
      <c r="E467" s="16" t="s">
        <v>380</v>
      </c>
      <c r="F467" s="12" t="s">
        <v>92</v>
      </c>
      <c r="G467" s="58">
        <v>5</v>
      </c>
      <c r="H467" s="72"/>
      <c r="I467" s="72"/>
    </row>
    <row r="468" spans="3:9" x14ac:dyDescent="0.2">
      <c r="C468" s="29"/>
      <c r="D468" s="1"/>
      <c r="E468" s="16"/>
      <c r="F468" s="12"/>
      <c r="G468" s="58"/>
      <c r="H468" s="72"/>
      <c r="I468" s="72"/>
    </row>
    <row r="469" spans="3:9" x14ac:dyDescent="0.2">
      <c r="C469" s="29" t="s">
        <v>385</v>
      </c>
      <c r="D469" s="1"/>
      <c r="E469" s="16" t="s">
        <v>386</v>
      </c>
      <c r="F469" s="12" t="s">
        <v>92</v>
      </c>
      <c r="G469" s="58">
        <v>2</v>
      </c>
      <c r="H469" s="72"/>
      <c r="I469" s="72"/>
    </row>
    <row r="470" spans="3:9" x14ac:dyDescent="0.2">
      <c r="C470" s="29"/>
      <c r="D470" s="1"/>
      <c r="E470" s="16"/>
      <c r="F470" s="12"/>
      <c r="G470" s="58"/>
      <c r="H470" s="72"/>
      <c r="I470" s="72"/>
    </row>
    <row r="471" spans="3:9" x14ac:dyDescent="0.2">
      <c r="C471" s="29"/>
      <c r="D471" s="1"/>
      <c r="E471" s="9" t="s">
        <v>387</v>
      </c>
      <c r="F471" s="12"/>
      <c r="G471" s="58">
        <v>0</v>
      </c>
      <c r="H471" s="72"/>
      <c r="I471" s="72"/>
    </row>
    <row r="472" spans="3:9" x14ac:dyDescent="0.2">
      <c r="C472" s="29"/>
      <c r="D472" s="1"/>
      <c r="E472" s="16"/>
      <c r="F472" s="12"/>
      <c r="G472" s="58"/>
      <c r="H472" s="72"/>
      <c r="I472" s="72"/>
    </row>
    <row r="473" spans="3:9" x14ac:dyDescent="0.2">
      <c r="C473" s="29" t="s">
        <v>388</v>
      </c>
      <c r="D473" s="1"/>
      <c r="E473" s="16" t="s">
        <v>389</v>
      </c>
      <c r="F473" s="12" t="s">
        <v>92</v>
      </c>
      <c r="G473" s="58">
        <v>1</v>
      </c>
      <c r="H473" s="72"/>
      <c r="I473" s="72"/>
    </row>
    <row r="474" spans="3:9" x14ac:dyDescent="0.25">
      <c r="C474" s="29"/>
      <c r="D474" s="16"/>
      <c r="E474" s="16"/>
      <c r="F474" s="12"/>
      <c r="G474" s="58"/>
      <c r="H474" s="72"/>
      <c r="I474" s="72"/>
    </row>
    <row r="475" spans="3:9" ht="25.5" x14ac:dyDescent="0.2">
      <c r="C475" s="29" t="s">
        <v>390</v>
      </c>
      <c r="D475" s="1"/>
      <c r="E475" s="16" t="s">
        <v>391</v>
      </c>
      <c r="F475" s="12"/>
      <c r="G475" s="58">
        <v>0</v>
      </c>
      <c r="H475" s="72"/>
      <c r="I475" s="72"/>
    </row>
    <row r="476" spans="3:9" x14ac:dyDescent="0.2">
      <c r="C476" s="29"/>
      <c r="D476" s="1"/>
      <c r="E476" s="16"/>
      <c r="F476" s="12"/>
      <c r="G476" s="58"/>
      <c r="H476" s="72"/>
      <c r="I476" s="72"/>
    </row>
    <row r="477" spans="3:9" ht="38.25" x14ac:dyDescent="0.2">
      <c r="C477" s="29"/>
      <c r="D477" s="1"/>
      <c r="E477" s="16" t="s">
        <v>147</v>
      </c>
      <c r="F477" s="12"/>
      <c r="G477" s="58">
        <v>0</v>
      </c>
      <c r="H477" s="72"/>
      <c r="I477" s="72"/>
    </row>
    <row r="478" spans="3:9" x14ac:dyDescent="0.2">
      <c r="C478" s="29"/>
      <c r="D478" s="1"/>
      <c r="E478" s="16"/>
      <c r="F478" s="12"/>
      <c r="G478" s="58"/>
      <c r="H478" s="72"/>
      <c r="I478" s="72"/>
    </row>
    <row r="479" spans="3:9" ht="76.5" x14ac:dyDescent="0.2">
      <c r="C479" s="29"/>
      <c r="D479" s="1"/>
      <c r="E479" s="16" t="s">
        <v>392</v>
      </c>
      <c r="F479" s="12"/>
      <c r="G479" s="58">
        <v>0</v>
      </c>
      <c r="H479" s="72"/>
      <c r="I479" s="72"/>
    </row>
    <row r="480" spans="3:9" ht="25.5" x14ac:dyDescent="0.2">
      <c r="C480" s="29" t="s">
        <v>393</v>
      </c>
      <c r="D480" s="1"/>
      <c r="E480" s="16" t="s">
        <v>394</v>
      </c>
      <c r="F480" s="12" t="s">
        <v>92</v>
      </c>
      <c r="G480" s="58">
        <v>2</v>
      </c>
      <c r="H480" s="72"/>
      <c r="I480" s="72"/>
    </row>
    <row r="481" spans="3:9" x14ac:dyDescent="0.2">
      <c r="C481" s="29"/>
      <c r="D481" s="1"/>
      <c r="E481" s="16"/>
      <c r="F481" s="12"/>
      <c r="G481" s="58"/>
      <c r="H481" s="72"/>
      <c r="I481" s="72"/>
    </row>
    <row r="482" spans="3:9" ht="25.5" x14ac:dyDescent="0.2">
      <c r="C482" s="29" t="s">
        <v>395</v>
      </c>
      <c r="D482" s="1"/>
      <c r="E482" s="16" t="s">
        <v>396</v>
      </c>
      <c r="F482" s="12" t="s">
        <v>92</v>
      </c>
      <c r="G482" s="58">
        <v>3</v>
      </c>
      <c r="H482" s="72"/>
      <c r="I482" s="72"/>
    </row>
    <row r="483" spans="3:9" ht="25.5" x14ac:dyDescent="0.2">
      <c r="C483" s="29" t="s">
        <v>397</v>
      </c>
      <c r="D483" s="1"/>
      <c r="E483" s="16" t="s">
        <v>398</v>
      </c>
      <c r="F483" s="12" t="s">
        <v>92</v>
      </c>
      <c r="G483" s="58">
        <v>70</v>
      </c>
      <c r="H483" s="72"/>
      <c r="I483" s="72"/>
    </row>
    <row r="484" spans="3:9" x14ac:dyDescent="0.2">
      <c r="C484" s="29"/>
      <c r="D484" s="1"/>
      <c r="E484" s="16"/>
      <c r="F484" s="12"/>
      <c r="G484" s="58"/>
      <c r="H484" s="72"/>
      <c r="I484" s="72"/>
    </row>
    <row r="485" spans="3:9" ht="25.5" x14ac:dyDescent="0.2">
      <c r="C485" s="29" t="s">
        <v>399</v>
      </c>
      <c r="D485" s="1"/>
      <c r="E485" s="16" t="s">
        <v>400</v>
      </c>
      <c r="F485" s="12" t="s">
        <v>92</v>
      </c>
      <c r="G485" s="58">
        <v>20</v>
      </c>
      <c r="H485" s="72"/>
      <c r="I485" s="72"/>
    </row>
    <row r="486" spans="3:9" x14ac:dyDescent="0.2">
      <c r="C486" s="29"/>
      <c r="D486" s="1"/>
      <c r="E486" s="16"/>
      <c r="F486" s="12"/>
      <c r="G486" s="58"/>
      <c r="H486" s="72"/>
      <c r="I486" s="72"/>
    </row>
    <row r="487" spans="3:9" x14ac:dyDescent="0.2">
      <c r="C487" s="29" t="s">
        <v>401</v>
      </c>
      <c r="D487" s="1"/>
      <c r="E487" s="16" t="s">
        <v>402</v>
      </c>
      <c r="F487" s="12" t="s">
        <v>92</v>
      </c>
      <c r="G487" s="58">
        <v>17</v>
      </c>
      <c r="H487" s="72"/>
      <c r="I487" s="72"/>
    </row>
    <row r="488" spans="3:9" x14ac:dyDescent="0.2">
      <c r="C488" s="29"/>
      <c r="D488" s="1"/>
      <c r="E488" s="16"/>
      <c r="F488" s="12"/>
      <c r="G488" s="58"/>
      <c r="H488" s="72"/>
      <c r="I488" s="72"/>
    </row>
    <row r="489" spans="3:9" x14ac:dyDescent="0.2">
      <c r="C489" s="29"/>
      <c r="D489" s="1"/>
      <c r="E489" s="9" t="s">
        <v>403</v>
      </c>
      <c r="F489" s="12"/>
      <c r="G489" s="58">
        <v>0</v>
      </c>
      <c r="H489" s="72"/>
      <c r="I489" s="72"/>
    </row>
    <row r="490" spans="3:9" x14ac:dyDescent="0.2">
      <c r="C490" s="29"/>
      <c r="D490" s="1"/>
      <c r="E490" s="16"/>
      <c r="F490" s="12"/>
      <c r="G490" s="58"/>
      <c r="H490" s="72"/>
      <c r="I490" s="72"/>
    </row>
    <row r="491" spans="3:9" x14ac:dyDescent="0.2">
      <c r="C491" s="29" t="s">
        <v>404</v>
      </c>
      <c r="D491" s="1"/>
      <c r="E491" s="16" t="s">
        <v>405</v>
      </c>
      <c r="F491" s="12" t="s">
        <v>92</v>
      </c>
      <c r="G491" s="58">
        <v>3</v>
      </c>
      <c r="H491" s="72"/>
      <c r="I491" s="72"/>
    </row>
    <row r="492" spans="3:9" x14ac:dyDescent="0.2">
      <c r="C492" s="29"/>
      <c r="D492" s="1"/>
      <c r="E492" s="16"/>
      <c r="F492" s="12"/>
      <c r="G492" s="58"/>
      <c r="H492" s="72"/>
      <c r="I492" s="72"/>
    </row>
    <row r="493" spans="3:9" x14ac:dyDescent="0.2">
      <c r="C493" s="29" t="s">
        <v>406</v>
      </c>
      <c r="D493" s="1"/>
      <c r="E493" s="16" t="s">
        <v>407</v>
      </c>
      <c r="F493" s="12" t="s">
        <v>92</v>
      </c>
      <c r="G493" s="58">
        <v>10</v>
      </c>
      <c r="H493" s="72"/>
      <c r="I493" s="72"/>
    </row>
    <row r="494" spans="3:9" x14ac:dyDescent="0.2">
      <c r="C494" s="29"/>
      <c r="D494" s="1"/>
      <c r="E494" s="16"/>
      <c r="F494" s="12"/>
      <c r="G494" s="58"/>
      <c r="H494" s="72"/>
      <c r="I494" s="72"/>
    </row>
    <row r="495" spans="3:9" x14ac:dyDescent="0.2">
      <c r="C495" s="29"/>
      <c r="D495" s="1"/>
      <c r="E495" s="9" t="s">
        <v>411</v>
      </c>
      <c r="F495" s="12"/>
      <c r="G495" s="58">
        <v>0</v>
      </c>
      <c r="H495" s="72"/>
      <c r="I495" s="72"/>
    </row>
    <row r="496" spans="3:9" x14ac:dyDescent="0.2">
      <c r="C496" s="29"/>
      <c r="D496" s="1"/>
      <c r="E496" s="16"/>
      <c r="F496" s="12"/>
      <c r="G496" s="58"/>
      <c r="H496" s="72"/>
      <c r="I496" s="72"/>
    </row>
    <row r="497" spans="3:9" x14ac:dyDescent="0.2">
      <c r="C497" s="29" t="s">
        <v>412</v>
      </c>
      <c r="D497" s="1"/>
      <c r="E497" s="16" t="s">
        <v>413</v>
      </c>
      <c r="F497" s="12" t="s">
        <v>92</v>
      </c>
      <c r="G497" s="58">
        <v>3</v>
      </c>
      <c r="H497" s="72"/>
      <c r="I497" s="72"/>
    </row>
    <row r="498" spans="3:9" x14ac:dyDescent="0.2">
      <c r="C498" s="29"/>
      <c r="D498" s="1"/>
      <c r="E498" s="16"/>
      <c r="F498" s="12"/>
      <c r="G498" s="58"/>
      <c r="H498" s="72"/>
      <c r="I498" s="72"/>
    </row>
    <row r="499" spans="3:9" x14ac:dyDescent="0.2">
      <c r="C499" s="29" t="s">
        <v>414</v>
      </c>
      <c r="D499" s="1"/>
      <c r="E499" s="16" t="s">
        <v>415</v>
      </c>
      <c r="F499" s="12" t="s">
        <v>92</v>
      </c>
      <c r="G499" s="58">
        <v>20</v>
      </c>
      <c r="H499" s="72"/>
      <c r="I499" s="72"/>
    </row>
    <row r="500" spans="3:9" x14ac:dyDescent="0.2">
      <c r="C500" s="29"/>
      <c r="D500" s="1"/>
      <c r="E500" s="16"/>
      <c r="F500" s="12"/>
      <c r="G500" s="58"/>
      <c r="H500" s="72"/>
      <c r="I500" s="72"/>
    </row>
    <row r="501" spans="3:9" x14ac:dyDescent="0.2">
      <c r="C501" s="29"/>
      <c r="D501" s="1"/>
      <c r="E501" s="9" t="s">
        <v>416</v>
      </c>
      <c r="F501" s="12"/>
      <c r="G501" s="58">
        <v>0</v>
      </c>
      <c r="H501" s="72"/>
      <c r="I501" s="72"/>
    </row>
    <row r="502" spans="3:9" x14ac:dyDescent="0.2">
      <c r="C502" s="29"/>
      <c r="D502" s="1"/>
      <c r="E502" s="16"/>
      <c r="F502" s="12"/>
      <c r="G502" s="58"/>
      <c r="H502" s="72"/>
      <c r="I502" s="72"/>
    </row>
    <row r="503" spans="3:9" x14ac:dyDescent="0.2">
      <c r="C503" s="29" t="s">
        <v>417</v>
      </c>
      <c r="D503" s="1"/>
      <c r="E503" s="16" t="s">
        <v>445</v>
      </c>
      <c r="F503" s="12" t="s">
        <v>92</v>
      </c>
      <c r="G503" s="58">
        <v>3</v>
      </c>
      <c r="H503" s="72"/>
      <c r="I503" s="72"/>
    </row>
    <row r="504" spans="3:9" x14ac:dyDescent="0.2">
      <c r="C504" s="29"/>
      <c r="D504" s="1"/>
      <c r="E504" s="16"/>
      <c r="F504" s="12"/>
      <c r="G504" s="58"/>
      <c r="H504" s="72"/>
      <c r="I504" s="72"/>
    </row>
    <row r="505" spans="3:9" x14ac:dyDescent="0.2">
      <c r="C505" s="29" t="s">
        <v>418</v>
      </c>
      <c r="D505" s="1"/>
      <c r="E505" s="16" t="s">
        <v>446</v>
      </c>
      <c r="F505" s="12" t="s">
        <v>92</v>
      </c>
      <c r="G505" s="58">
        <v>20</v>
      </c>
      <c r="H505" s="72"/>
      <c r="I505" s="72"/>
    </row>
    <row r="506" spans="3:9" x14ac:dyDescent="0.2">
      <c r="C506" s="29"/>
      <c r="D506" s="1"/>
      <c r="E506" s="16"/>
      <c r="F506" s="12"/>
      <c r="G506" s="58"/>
      <c r="H506" s="72"/>
      <c r="I506" s="72"/>
    </row>
    <row r="507" spans="3:9" x14ac:dyDescent="0.2">
      <c r="C507" s="29"/>
      <c r="D507" s="1"/>
      <c r="E507" s="9" t="s">
        <v>146</v>
      </c>
      <c r="F507" s="12"/>
      <c r="G507" s="58">
        <v>0</v>
      </c>
      <c r="H507" s="72"/>
      <c r="I507" s="72"/>
    </row>
    <row r="508" spans="3:9" x14ac:dyDescent="0.2">
      <c r="C508" s="29"/>
      <c r="D508" s="1"/>
      <c r="E508" s="16"/>
      <c r="F508" s="12"/>
      <c r="G508" s="58"/>
      <c r="H508" s="72"/>
      <c r="I508" s="72"/>
    </row>
    <row r="509" spans="3:9" x14ac:dyDescent="0.2">
      <c r="C509" s="29" t="s">
        <v>419</v>
      </c>
      <c r="D509" s="1"/>
      <c r="E509" s="16" t="s">
        <v>420</v>
      </c>
      <c r="F509" s="12" t="s">
        <v>92</v>
      </c>
      <c r="G509" s="58">
        <v>3</v>
      </c>
      <c r="H509" s="72"/>
      <c r="I509" s="72"/>
    </row>
    <row r="510" spans="3:9" x14ac:dyDescent="0.2">
      <c r="C510" s="29"/>
      <c r="D510" s="1"/>
      <c r="E510" s="16"/>
      <c r="F510" s="12"/>
      <c r="G510" s="58"/>
      <c r="H510" s="72"/>
      <c r="I510" s="72"/>
    </row>
    <row r="511" spans="3:9" x14ac:dyDescent="0.2">
      <c r="C511" s="29" t="s">
        <v>421</v>
      </c>
      <c r="D511" s="1"/>
      <c r="E511" s="16" t="s">
        <v>422</v>
      </c>
      <c r="F511" s="12" t="s">
        <v>92</v>
      </c>
      <c r="G511" s="58">
        <v>20</v>
      </c>
      <c r="H511" s="72"/>
      <c r="I511" s="72"/>
    </row>
    <row r="512" spans="3:9" x14ac:dyDescent="0.2">
      <c r="C512" s="29"/>
      <c r="D512" s="1"/>
      <c r="E512" s="16"/>
      <c r="F512" s="12"/>
      <c r="G512" s="58"/>
      <c r="H512" s="72"/>
      <c r="I512" s="72"/>
    </row>
    <row r="513" spans="3:9" x14ac:dyDescent="0.2">
      <c r="C513" s="29"/>
      <c r="D513" s="1"/>
      <c r="E513" s="9" t="s">
        <v>141</v>
      </c>
      <c r="F513" s="12"/>
      <c r="G513" s="58">
        <v>0</v>
      </c>
      <c r="H513" s="72"/>
      <c r="I513" s="72"/>
    </row>
    <row r="514" spans="3:9" x14ac:dyDescent="0.2">
      <c r="C514" s="29"/>
      <c r="D514" s="1"/>
      <c r="E514" s="9"/>
      <c r="F514" s="12"/>
      <c r="G514" s="58"/>
      <c r="H514" s="72"/>
      <c r="I514" s="72"/>
    </row>
    <row r="515" spans="3:9" x14ac:dyDescent="0.2">
      <c r="C515" s="29" t="s">
        <v>423</v>
      </c>
      <c r="D515" s="1"/>
      <c r="E515" s="16" t="s">
        <v>424</v>
      </c>
      <c r="F515" s="12" t="s">
        <v>92</v>
      </c>
      <c r="G515" s="58">
        <v>37</v>
      </c>
      <c r="H515" s="72"/>
      <c r="I515" s="72"/>
    </row>
    <row r="516" spans="3:9" x14ac:dyDescent="0.2">
      <c r="C516" s="29"/>
      <c r="D516" s="1"/>
      <c r="E516" s="16"/>
      <c r="F516" s="12"/>
      <c r="G516" s="58"/>
      <c r="H516" s="72"/>
      <c r="I516" s="72"/>
    </row>
    <row r="517" spans="3:9" x14ac:dyDescent="0.2">
      <c r="C517" s="29" t="s">
        <v>426</v>
      </c>
      <c r="D517" s="1"/>
      <c r="E517" s="16" t="s">
        <v>425</v>
      </c>
      <c r="F517" s="12" t="s">
        <v>92</v>
      </c>
      <c r="G517" s="58">
        <v>3</v>
      </c>
      <c r="H517" s="72"/>
      <c r="I517" s="72"/>
    </row>
    <row r="518" spans="3:9" x14ac:dyDescent="0.2">
      <c r="C518" s="29"/>
      <c r="D518" s="1"/>
      <c r="E518" s="16"/>
      <c r="F518" s="12"/>
      <c r="G518" s="58"/>
      <c r="H518" s="72"/>
      <c r="I518" s="72"/>
    </row>
    <row r="519" spans="3:9" x14ac:dyDescent="0.2">
      <c r="C519" s="29"/>
      <c r="D519" s="1"/>
      <c r="E519" s="9" t="s">
        <v>128</v>
      </c>
      <c r="F519" s="12"/>
      <c r="G519" s="58">
        <v>0</v>
      </c>
      <c r="H519" s="72"/>
      <c r="I519" s="72"/>
    </row>
    <row r="520" spans="3:9" x14ac:dyDescent="0.2">
      <c r="C520" s="29"/>
      <c r="D520" s="1"/>
      <c r="E520" s="16"/>
      <c r="F520" s="12"/>
      <c r="G520" s="58"/>
      <c r="H520" s="72"/>
      <c r="I520" s="72"/>
    </row>
    <row r="521" spans="3:9" x14ac:dyDescent="0.2">
      <c r="C521" s="29" t="s">
        <v>429</v>
      </c>
      <c r="D521" s="1"/>
      <c r="E521" s="16" t="s">
        <v>427</v>
      </c>
      <c r="F521" s="12" t="s">
        <v>92</v>
      </c>
      <c r="G521" s="58">
        <v>3</v>
      </c>
      <c r="H521" s="72"/>
      <c r="I521" s="72"/>
    </row>
    <row r="522" spans="3:9" x14ac:dyDescent="0.2">
      <c r="C522" s="29"/>
      <c r="D522" s="1"/>
      <c r="E522" s="16"/>
      <c r="F522" s="12"/>
      <c r="G522" s="58"/>
      <c r="H522" s="72"/>
      <c r="I522" s="72"/>
    </row>
    <row r="523" spans="3:9" x14ac:dyDescent="0.2">
      <c r="C523" s="29" t="s">
        <v>447</v>
      </c>
      <c r="D523" s="1"/>
      <c r="E523" s="16" t="s">
        <v>428</v>
      </c>
      <c r="F523" s="12" t="s">
        <v>92</v>
      </c>
      <c r="G523" s="58">
        <v>8</v>
      </c>
      <c r="H523" s="72"/>
      <c r="I523" s="72"/>
    </row>
    <row r="524" spans="3:9" x14ac:dyDescent="0.2">
      <c r="C524" s="29"/>
      <c r="D524" s="1"/>
      <c r="E524" s="16"/>
      <c r="F524" s="12"/>
      <c r="G524" s="58"/>
      <c r="H524" s="72"/>
      <c r="I524" s="72"/>
    </row>
    <row r="525" spans="3:9" x14ac:dyDescent="0.2">
      <c r="C525" s="29"/>
      <c r="D525" s="1"/>
      <c r="E525" s="16"/>
      <c r="F525" s="12"/>
      <c r="G525" s="58"/>
      <c r="H525" s="72"/>
      <c r="I525" s="72"/>
    </row>
    <row r="526" spans="3:9" x14ac:dyDescent="0.2">
      <c r="C526" s="29"/>
      <c r="D526" s="1"/>
      <c r="E526" s="16"/>
      <c r="F526" s="12"/>
      <c r="G526" s="58"/>
      <c r="H526" s="72"/>
      <c r="I526" s="72"/>
    </row>
    <row r="527" spans="3:9" x14ac:dyDescent="0.2">
      <c r="C527" s="29"/>
      <c r="D527" s="1"/>
      <c r="E527" s="16"/>
      <c r="F527" s="12"/>
      <c r="G527" s="58"/>
      <c r="H527" s="72"/>
      <c r="I527" s="72"/>
    </row>
    <row r="528" spans="3:9" x14ac:dyDescent="0.2">
      <c r="C528" s="29"/>
      <c r="D528" s="1"/>
      <c r="E528" s="16"/>
      <c r="F528" s="12"/>
      <c r="G528" s="58"/>
      <c r="H528" s="58"/>
      <c r="I528" s="72"/>
    </row>
    <row r="529" spans="3:9" x14ac:dyDescent="0.25">
      <c r="C529" s="34"/>
      <c r="D529" s="35"/>
      <c r="E529" s="35"/>
      <c r="F529" s="47"/>
      <c r="G529" s="62"/>
      <c r="H529" s="79"/>
      <c r="I529" s="74"/>
    </row>
    <row r="530" spans="3:9" x14ac:dyDescent="0.25">
      <c r="C530" s="19" t="s">
        <v>33</v>
      </c>
      <c r="D530" s="36"/>
      <c r="E530" s="36"/>
      <c r="G530" s="63"/>
      <c r="H530" s="50"/>
      <c r="I530" s="75">
        <f>SUM(I452:I528)</f>
        <v>0</v>
      </c>
    </row>
    <row r="531" spans="3:9" x14ac:dyDescent="0.25">
      <c r="C531" s="37"/>
      <c r="D531" s="38"/>
      <c r="E531" s="38"/>
      <c r="F531" s="49"/>
      <c r="G531" s="64"/>
      <c r="H531" s="80"/>
      <c r="I531" s="76"/>
    </row>
    <row r="532" spans="3:9" x14ac:dyDescent="0.25">
      <c r="C532" s="34"/>
      <c r="D532" s="39"/>
      <c r="E532" s="39"/>
      <c r="G532" s="63"/>
      <c r="H532" s="79"/>
      <c r="I532" s="74"/>
    </row>
    <row r="533" spans="3:9" x14ac:dyDescent="0.25">
      <c r="C533" s="19" t="s">
        <v>34</v>
      </c>
      <c r="D533" s="36"/>
      <c r="E533" s="36"/>
      <c r="G533" s="63"/>
      <c r="H533" s="50"/>
      <c r="I533" s="75">
        <f>I530</f>
        <v>0</v>
      </c>
    </row>
    <row r="534" spans="3:9" x14ac:dyDescent="0.25">
      <c r="C534" s="37"/>
      <c r="D534" s="38"/>
      <c r="E534" s="38"/>
      <c r="F534" s="49"/>
      <c r="G534" s="64"/>
      <c r="H534" s="80"/>
      <c r="I534" s="76"/>
    </row>
    <row r="535" spans="3:9" x14ac:dyDescent="0.25">
      <c r="C535" s="22"/>
      <c r="D535" s="23"/>
      <c r="E535" s="23"/>
      <c r="F535" s="54"/>
      <c r="G535" s="65"/>
      <c r="H535" s="74"/>
      <c r="I535" s="74"/>
    </row>
    <row r="536" spans="3:9" x14ac:dyDescent="0.2">
      <c r="C536" s="29" t="s">
        <v>448</v>
      </c>
      <c r="D536" s="1"/>
      <c r="E536" s="9" t="s">
        <v>430</v>
      </c>
      <c r="F536" s="12"/>
      <c r="G536" s="58">
        <v>0</v>
      </c>
      <c r="H536" s="72"/>
      <c r="I536" s="72"/>
    </row>
    <row r="537" spans="3:9" x14ac:dyDescent="0.2">
      <c r="C537" s="29"/>
      <c r="D537" s="1"/>
      <c r="E537" s="16"/>
      <c r="F537" s="12"/>
      <c r="G537" s="58"/>
      <c r="H537" s="72"/>
      <c r="I537" s="72"/>
    </row>
    <row r="538" spans="3:9" x14ac:dyDescent="0.2">
      <c r="C538" s="29" t="s">
        <v>449</v>
      </c>
      <c r="D538" s="1"/>
      <c r="E538" s="16" t="s">
        <v>431</v>
      </c>
      <c r="F538" s="12" t="s">
        <v>92</v>
      </c>
      <c r="G538" s="58">
        <v>3</v>
      </c>
      <c r="H538" s="72"/>
      <c r="I538" s="72"/>
    </row>
    <row r="539" spans="3:9" x14ac:dyDescent="0.2">
      <c r="C539" s="29"/>
      <c r="D539" s="1"/>
      <c r="E539" s="16"/>
      <c r="F539" s="12"/>
      <c r="G539" s="58"/>
      <c r="H539" s="72"/>
      <c r="I539" s="72"/>
    </row>
    <row r="540" spans="3:9" x14ac:dyDescent="0.2">
      <c r="C540" s="29" t="s">
        <v>450</v>
      </c>
      <c r="D540" s="1"/>
      <c r="E540" s="16" t="s">
        <v>432</v>
      </c>
      <c r="F540" s="12" t="s">
        <v>92</v>
      </c>
      <c r="G540" s="58">
        <v>3</v>
      </c>
      <c r="H540" s="72"/>
      <c r="I540" s="72"/>
    </row>
    <row r="541" spans="3:9" x14ac:dyDescent="0.2">
      <c r="C541" s="29"/>
      <c r="D541" s="1"/>
      <c r="E541" s="16"/>
      <c r="F541" s="12"/>
      <c r="G541" s="58"/>
      <c r="H541" s="72"/>
      <c r="I541" s="72"/>
    </row>
    <row r="542" spans="3:9" ht="25.5" x14ac:dyDescent="0.2">
      <c r="C542" s="29" t="s">
        <v>451</v>
      </c>
      <c r="D542" s="1"/>
      <c r="E542" s="16" t="s">
        <v>433</v>
      </c>
      <c r="F542" s="12" t="s">
        <v>92</v>
      </c>
      <c r="G542" s="58">
        <v>12</v>
      </c>
      <c r="H542" s="72"/>
      <c r="I542" s="72"/>
    </row>
    <row r="543" spans="3:9" x14ac:dyDescent="0.2">
      <c r="C543" s="29"/>
      <c r="D543" s="1"/>
      <c r="E543" s="16"/>
      <c r="F543" s="12"/>
      <c r="G543" s="58"/>
      <c r="H543" s="72"/>
      <c r="I543" s="72"/>
    </row>
    <row r="544" spans="3:9" x14ac:dyDescent="0.2">
      <c r="C544" s="29" t="s">
        <v>452</v>
      </c>
      <c r="D544" s="1"/>
      <c r="E544" s="16" t="s">
        <v>434</v>
      </c>
      <c r="F544" s="12" t="s">
        <v>92</v>
      </c>
      <c r="G544" s="58">
        <v>3</v>
      </c>
      <c r="H544" s="72"/>
      <c r="I544" s="72"/>
    </row>
    <row r="545" spans="3:9" x14ac:dyDescent="0.2">
      <c r="C545" s="29"/>
      <c r="D545" s="1"/>
      <c r="E545" s="16"/>
      <c r="F545" s="12"/>
      <c r="G545" s="58"/>
      <c r="H545" s="72"/>
      <c r="I545" s="72"/>
    </row>
    <row r="546" spans="3:9" x14ac:dyDescent="0.2">
      <c r="C546" s="29" t="s">
        <v>453</v>
      </c>
      <c r="D546" s="1"/>
      <c r="E546" s="16" t="s">
        <v>435</v>
      </c>
      <c r="F546" s="12" t="s">
        <v>92</v>
      </c>
      <c r="G546" s="58">
        <v>12</v>
      </c>
      <c r="H546" s="72"/>
      <c r="I546" s="72"/>
    </row>
    <row r="547" spans="3:9" x14ac:dyDescent="0.2">
      <c r="C547" s="29"/>
      <c r="D547" s="1"/>
      <c r="E547" s="16"/>
      <c r="F547" s="12"/>
      <c r="G547" s="58"/>
      <c r="H547" s="72"/>
      <c r="I547" s="72"/>
    </row>
    <row r="548" spans="3:9" x14ac:dyDescent="0.2">
      <c r="C548" s="29" t="s">
        <v>454</v>
      </c>
      <c r="D548" s="1"/>
      <c r="E548" s="16" t="s">
        <v>436</v>
      </c>
      <c r="F548" s="12" t="s">
        <v>92</v>
      </c>
      <c r="G548" s="58">
        <v>6</v>
      </c>
      <c r="H548" s="72"/>
      <c r="I548" s="72"/>
    </row>
    <row r="549" spans="3:9" x14ac:dyDescent="0.2">
      <c r="C549" s="29"/>
      <c r="D549" s="1"/>
      <c r="E549" s="16"/>
      <c r="F549" s="12"/>
      <c r="G549" s="58"/>
      <c r="H549" s="72"/>
      <c r="I549" s="72"/>
    </row>
    <row r="550" spans="3:9" ht="25.5" x14ac:dyDescent="0.2">
      <c r="C550" s="29" t="s">
        <v>455</v>
      </c>
      <c r="D550" s="1"/>
      <c r="E550" s="16" t="s">
        <v>437</v>
      </c>
      <c r="F550" s="12" t="s">
        <v>92</v>
      </c>
      <c r="G550" s="58">
        <v>3</v>
      </c>
      <c r="H550" s="72"/>
      <c r="I550" s="72"/>
    </row>
    <row r="551" spans="3:9" x14ac:dyDescent="0.2">
      <c r="C551" s="29"/>
      <c r="D551" s="1"/>
      <c r="E551" s="16"/>
      <c r="F551" s="12"/>
      <c r="G551" s="58"/>
      <c r="H551" s="72"/>
      <c r="I551" s="72"/>
    </row>
    <row r="552" spans="3:9" x14ac:dyDescent="0.2">
      <c r="C552" s="29" t="s">
        <v>456</v>
      </c>
      <c r="D552" s="1"/>
      <c r="E552" s="16" t="s">
        <v>438</v>
      </c>
      <c r="F552" s="12" t="s">
        <v>92</v>
      </c>
      <c r="G552" s="58">
        <v>3</v>
      </c>
      <c r="H552" s="72"/>
      <c r="I552" s="72"/>
    </row>
    <row r="553" spans="3:9" x14ac:dyDescent="0.2">
      <c r="C553" s="29"/>
      <c r="D553" s="1"/>
      <c r="E553" s="16"/>
      <c r="F553" s="12"/>
      <c r="G553" s="58"/>
      <c r="H553" s="72"/>
      <c r="I553" s="72"/>
    </row>
    <row r="554" spans="3:9" x14ac:dyDescent="0.2">
      <c r="C554" s="29" t="s">
        <v>457</v>
      </c>
      <c r="D554" s="1"/>
      <c r="E554" s="16" t="s">
        <v>439</v>
      </c>
      <c r="F554" s="58" t="s">
        <v>92</v>
      </c>
      <c r="G554" s="58">
        <v>3</v>
      </c>
      <c r="H554" s="72"/>
      <c r="I554" s="72"/>
    </row>
    <row r="555" spans="3:9" x14ac:dyDescent="0.2">
      <c r="C555" s="29"/>
      <c r="D555" s="1"/>
      <c r="E555" s="16"/>
      <c r="F555" s="12"/>
      <c r="G555" s="58"/>
      <c r="H555" s="72"/>
      <c r="I555" s="72"/>
    </row>
    <row r="556" spans="3:9" ht="25.5" x14ac:dyDescent="0.2">
      <c r="C556" s="29" t="s">
        <v>458</v>
      </c>
      <c r="D556" s="1"/>
      <c r="E556" s="16" t="s">
        <v>440</v>
      </c>
      <c r="F556" s="12" t="s">
        <v>92</v>
      </c>
      <c r="G556" s="58">
        <v>6</v>
      </c>
      <c r="H556" s="72"/>
      <c r="I556" s="72"/>
    </row>
    <row r="557" spans="3:9" x14ac:dyDescent="0.2">
      <c r="C557" s="29"/>
      <c r="D557" s="1"/>
      <c r="E557" s="16"/>
      <c r="F557" s="12"/>
      <c r="G557" s="58"/>
      <c r="H557" s="72"/>
      <c r="I557" s="72"/>
    </row>
    <row r="558" spans="3:9" ht="25.5" x14ac:dyDescent="0.2">
      <c r="C558" s="29" t="s">
        <v>459</v>
      </c>
      <c r="D558" s="1"/>
      <c r="E558" s="16" t="s">
        <v>441</v>
      </c>
      <c r="F558" s="12" t="s">
        <v>92</v>
      </c>
      <c r="G558" s="58">
        <v>3</v>
      </c>
      <c r="H558" s="72"/>
      <c r="I558" s="72"/>
    </row>
    <row r="559" spans="3:9" x14ac:dyDescent="0.2">
      <c r="C559" s="29"/>
      <c r="D559" s="1"/>
      <c r="E559" s="16"/>
      <c r="F559" s="12"/>
      <c r="G559" s="58"/>
      <c r="H559" s="72"/>
      <c r="I559" s="72"/>
    </row>
    <row r="560" spans="3:9" ht="25.5" x14ac:dyDescent="0.2">
      <c r="C560" s="29" t="s">
        <v>460</v>
      </c>
      <c r="D560" s="1"/>
      <c r="E560" s="16" t="s">
        <v>442</v>
      </c>
      <c r="F560" s="12" t="s">
        <v>92</v>
      </c>
      <c r="G560" s="58">
        <v>6</v>
      </c>
      <c r="H560" s="72"/>
      <c r="I560" s="72"/>
    </row>
    <row r="561" spans="3:9" x14ac:dyDescent="0.2">
      <c r="C561" s="29"/>
      <c r="D561" s="1"/>
      <c r="E561" s="16"/>
      <c r="F561" s="12"/>
      <c r="G561" s="58"/>
      <c r="H561" s="72"/>
      <c r="I561" s="72"/>
    </row>
    <row r="562" spans="3:9" ht="25.5" x14ac:dyDescent="0.2">
      <c r="C562" s="29" t="s">
        <v>461</v>
      </c>
      <c r="D562" s="1"/>
      <c r="E562" s="16" t="s">
        <v>443</v>
      </c>
      <c r="F562" s="12" t="s">
        <v>92</v>
      </c>
      <c r="G562" s="58">
        <v>12</v>
      </c>
      <c r="H562" s="72"/>
      <c r="I562" s="72"/>
    </row>
    <row r="563" spans="3:9" x14ac:dyDescent="0.2">
      <c r="C563" s="29"/>
      <c r="D563" s="1"/>
      <c r="E563" s="16"/>
      <c r="F563" s="12"/>
      <c r="G563" s="58"/>
      <c r="H563" s="72"/>
      <c r="I563" s="72"/>
    </row>
    <row r="564" spans="3:9" ht="25.5" x14ac:dyDescent="0.2">
      <c r="C564" s="29" t="s">
        <v>462</v>
      </c>
      <c r="D564" s="1"/>
      <c r="E564" s="16" t="s">
        <v>444</v>
      </c>
      <c r="F564" s="12" t="s">
        <v>92</v>
      </c>
      <c r="G564" s="58">
        <v>12</v>
      </c>
      <c r="H564" s="72"/>
      <c r="I564" s="72"/>
    </row>
    <row r="565" spans="3:9" x14ac:dyDescent="0.2">
      <c r="C565" s="29" t="s">
        <v>513</v>
      </c>
      <c r="D565" s="1"/>
      <c r="E565" s="9" t="s">
        <v>463</v>
      </c>
      <c r="F565" s="12"/>
      <c r="G565" s="58">
        <v>0</v>
      </c>
      <c r="H565" s="72"/>
      <c r="I565" s="72"/>
    </row>
    <row r="566" spans="3:9" x14ac:dyDescent="0.2">
      <c r="C566" s="29"/>
      <c r="D566" s="1"/>
      <c r="E566" s="16"/>
      <c r="F566" s="12"/>
      <c r="G566" s="58"/>
      <c r="H566" s="72"/>
      <c r="I566" s="72"/>
    </row>
    <row r="567" spans="3:9" x14ac:dyDescent="0.2">
      <c r="C567" s="29" t="s">
        <v>514</v>
      </c>
      <c r="D567" s="1"/>
      <c r="E567" s="16" t="s">
        <v>464</v>
      </c>
      <c r="F567" s="12" t="s">
        <v>92</v>
      </c>
      <c r="G567" s="58">
        <v>16</v>
      </c>
      <c r="H567" s="72"/>
      <c r="I567" s="72"/>
    </row>
    <row r="568" spans="3:9" x14ac:dyDescent="0.2">
      <c r="C568" s="29"/>
      <c r="D568" s="1"/>
      <c r="E568" s="16"/>
      <c r="F568" s="12"/>
      <c r="G568" s="58"/>
      <c r="H568" s="72"/>
      <c r="I568" s="72"/>
    </row>
    <row r="569" spans="3:9" x14ac:dyDescent="0.2">
      <c r="C569" s="29" t="s">
        <v>515</v>
      </c>
      <c r="D569" s="1"/>
      <c r="E569" s="16" t="s">
        <v>465</v>
      </c>
      <c r="F569" s="12" t="s">
        <v>92</v>
      </c>
      <c r="G569" s="58">
        <v>8</v>
      </c>
      <c r="H569" s="72"/>
      <c r="I569" s="72"/>
    </row>
    <row r="570" spans="3:9" x14ac:dyDescent="0.2">
      <c r="C570" s="29"/>
      <c r="D570" s="1"/>
      <c r="E570" s="16"/>
      <c r="F570" s="12"/>
      <c r="G570" s="58"/>
      <c r="H570" s="72"/>
      <c r="I570" s="72"/>
    </row>
    <row r="571" spans="3:9" x14ac:dyDescent="0.2">
      <c r="C571" s="29" t="s">
        <v>516</v>
      </c>
      <c r="D571" s="1"/>
      <c r="E571" s="16" t="s">
        <v>466</v>
      </c>
      <c r="F571" s="12" t="s">
        <v>92</v>
      </c>
      <c r="G571" s="58">
        <v>8</v>
      </c>
      <c r="H571" s="72"/>
      <c r="I571" s="72"/>
    </row>
    <row r="572" spans="3:9" x14ac:dyDescent="0.2">
      <c r="C572" s="29"/>
      <c r="D572" s="1"/>
      <c r="E572" s="16"/>
      <c r="F572" s="12"/>
      <c r="G572" s="58"/>
      <c r="H572" s="72"/>
      <c r="I572" s="72"/>
    </row>
    <row r="573" spans="3:9" x14ac:dyDescent="0.2">
      <c r="C573" s="29" t="s">
        <v>517</v>
      </c>
      <c r="D573" s="1"/>
      <c r="E573" s="16" t="s">
        <v>467</v>
      </c>
      <c r="F573" s="12" t="s">
        <v>92</v>
      </c>
      <c r="G573" s="58">
        <v>8</v>
      </c>
      <c r="H573" s="72"/>
      <c r="I573" s="72"/>
    </row>
    <row r="574" spans="3:9" x14ac:dyDescent="0.2">
      <c r="C574" s="29"/>
      <c r="D574" s="1"/>
      <c r="E574" s="16"/>
      <c r="F574" s="12"/>
      <c r="G574" s="58"/>
      <c r="H574" s="72"/>
      <c r="I574" s="72"/>
    </row>
    <row r="575" spans="3:9" x14ac:dyDescent="0.2">
      <c r="C575" s="29" t="s">
        <v>518</v>
      </c>
      <c r="D575" s="1"/>
      <c r="E575" s="16" t="s">
        <v>468</v>
      </c>
      <c r="F575" s="12" t="s">
        <v>92</v>
      </c>
      <c r="G575" s="58">
        <v>8</v>
      </c>
      <c r="H575" s="72"/>
      <c r="I575" s="72"/>
    </row>
    <row r="576" spans="3:9" x14ac:dyDescent="0.2">
      <c r="C576" s="29"/>
      <c r="D576" s="1"/>
      <c r="E576" s="16"/>
      <c r="F576" s="12"/>
      <c r="G576" s="58"/>
      <c r="H576" s="72"/>
      <c r="I576" s="72"/>
    </row>
    <row r="577" spans="3:9" x14ac:dyDescent="0.2">
      <c r="C577" s="29" t="s">
        <v>469</v>
      </c>
      <c r="D577" s="1"/>
      <c r="E577" s="9" t="s">
        <v>470</v>
      </c>
      <c r="F577" s="12"/>
      <c r="G577" s="58">
        <v>0</v>
      </c>
      <c r="H577" s="72"/>
      <c r="I577" s="72"/>
    </row>
    <row r="578" spans="3:9" x14ac:dyDescent="0.2">
      <c r="C578" s="29"/>
      <c r="D578" s="1"/>
      <c r="E578" s="16"/>
      <c r="F578" s="12"/>
      <c r="G578" s="58"/>
      <c r="H578" s="72"/>
      <c r="I578" s="72"/>
    </row>
    <row r="579" spans="3:9" ht="51" x14ac:dyDescent="0.2">
      <c r="C579" s="29"/>
      <c r="D579" s="1"/>
      <c r="E579" s="16" t="s">
        <v>471</v>
      </c>
      <c r="F579" s="12"/>
      <c r="G579" s="58">
        <v>0</v>
      </c>
      <c r="H579" s="72"/>
      <c r="I579" s="72"/>
    </row>
    <row r="580" spans="3:9" x14ac:dyDescent="0.2">
      <c r="C580" s="29"/>
      <c r="D580" s="1"/>
      <c r="E580" s="16"/>
      <c r="F580" s="12"/>
      <c r="G580" s="58"/>
      <c r="H580" s="72"/>
      <c r="I580" s="72"/>
    </row>
    <row r="581" spans="3:9" x14ac:dyDescent="0.2">
      <c r="C581" s="29" t="s">
        <v>472</v>
      </c>
      <c r="D581" s="1"/>
      <c r="E581" s="16" t="s">
        <v>473</v>
      </c>
      <c r="F581" s="12" t="s">
        <v>92</v>
      </c>
      <c r="G581" s="58">
        <v>3</v>
      </c>
      <c r="H581" s="72"/>
      <c r="I581" s="72"/>
    </row>
    <row r="582" spans="3:9" x14ac:dyDescent="0.2">
      <c r="C582" s="29"/>
      <c r="D582" s="1"/>
      <c r="E582" s="16"/>
      <c r="F582" s="12"/>
      <c r="G582" s="58"/>
      <c r="H582" s="72"/>
      <c r="I582" s="72"/>
    </row>
    <row r="583" spans="3:9" ht="25.5" x14ac:dyDescent="0.2">
      <c r="C583" s="29" t="s">
        <v>474</v>
      </c>
      <c r="D583" s="1"/>
      <c r="E583" s="9" t="s">
        <v>475</v>
      </c>
      <c r="F583" s="12"/>
      <c r="G583" s="58">
        <v>0</v>
      </c>
      <c r="H583" s="72"/>
      <c r="I583" s="72"/>
    </row>
    <row r="584" spans="3:9" x14ac:dyDescent="0.2">
      <c r="C584" s="29"/>
      <c r="D584" s="1"/>
      <c r="E584" s="9"/>
      <c r="F584" s="12"/>
      <c r="G584" s="58"/>
      <c r="H584" s="72"/>
      <c r="I584" s="72"/>
    </row>
    <row r="585" spans="3:9" ht="25.5" x14ac:dyDescent="0.2">
      <c r="C585" s="29"/>
      <c r="D585" s="1"/>
      <c r="E585" s="16" t="s">
        <v>476</v>
      </c>
      <c r="F585" s="12"/>
      <c r="G585" s="58">
        <v>0</v>
      </c>
      <c r="H585" s="72"/>
      <c r="I585" s="72"/>
    </row>
    <row r="586" spans="3:9" x14ac:dyDescent="0.2">
      <c r="C586" s="29"/>
      <c r="D586" s="1"/>
      <c r="E586" s="16"/>
      <c r="F586" s="12"/>
      <c r="G586" s="58"/>
      <c r="H586" s="72"/>
      <c r="I586" s="72"/>
    </row>
    <row r="587" spans="3:9" x14ac:dyDescent="0.2">
      <c r="C587" s="29" t="s">
        <v>477</v>
      </c>
      <c r="D587" s="1"/>
      <c r="E587" s="16" t="s">
        <v>478</v>
      </c>
      <c r="F587" s="12" t="s">
        <v>92</v>
      </c>
      <c r="G587" s="58">
        <v>5</v>
      </c>
      <c r="H587" s="72"/>
      <c r="I587" s="72"/>
    </row>
    <row r="588" spans="3:9" x14ac:dyDescent="0.2">
      <c r="C588" s="29"/>
      <c r="D588" s="1"/>
      <c r="E588" s="16"/>
      <c r="F588" s="12"/>
      <c r="G588" s="58"/>
      <c r="H588" s="72"/>
      <c r="I588" s="72"/>
    </row>
    <row r="589" spans="3:9" x14ac:dyDescent="0.2">
      <c r="C589" s="29" t="s">
        <v>479</v>
      </c>
      <c r="D589" s="1"/>
      <c r="E589" s="16" t="s">
        <v>480</v>
      </c>
      <c r="F589" s="12" t="s">
        <v>92</v>
      </c>
      <c r="G589" s="58">
        <v>15</v>
      </c>
      <c r="H589" s="72"/>
      <c r="I589" s="72"/>
    </row>
    <row r="590" spans="3:9" x14ac:dyDescent="0.2">
      <c r="C590" s="29"/>
      <c r="D590" s="1"/>
      <c r="E590" s="16"/>
      <c r="F590" s="12"/>
      <c r="G590" s="58"/>
      <c r="H590" s="72"/>
      <c r="I590" s="72"/>
    </row>
    <row r="591" spans="3:9" x14ac:dyDescent="0.2">
      <c r="C591" s="29" t="s">
        <v>481</v>
      </c>
      <c r="D591" s="1"/>
      <c r="E591" s="16" t="s">
        <v>482</v>
      </c>
      <c r="F591" s="12" t="s">
        <v>92</v>
      </c>
      <c r="G591" s="58">
        <v>20</v>
      </c>
      <c r="H591" s="72"/>
      <c r="I591" s="72"/>
    </row>
    <row r="592" spans="3:9" x14ac:dyDescent="0.2">
      <c r="C592" s="29"/>
      <c r="D592" s="1"/>
      <c r="E592" s="16"/>
      <c r="F592" s="12"/>
      <c r="G592" s="58">
        <v>0</v>
      </c>
      <c r="H592" s="72"/>
      <c r="I592" s="72"/>
    </row>
    <row r="593" spans="3:9" x14ac:dyDescent="0.2">
      <c r="C593" s="29" t="s">
        <v>483</v>
      </c>
      <c r="D593" s="1"/>
      <c r="E593" s="9" t="s">
        <v>156</v>
      </c>
      <c r="F593" s="12"/>
      <c r="G593" s="58">
        <v>0</v>
      </c>
      <c r="H593" s="72"/>
      <c r="I593" s="72"/>
    </row>
    <row r="594" spans="3:9" x14ac:dyDescent="0.2">
      <c r="C594" s="29"/>
      <c r="D594" s="1"/>
      <c r="E594" s="16"/>
      <c r="F594" s="12"/>
      <c r="G594" s="58"/>
      <c r="H594" s="72"/>
      <c r="I594" s="72"/>
    </row>
    <row r="595" spans="3:9" ht="25.5" x14ac:dyDescent="0.2">
      <c r="C595" s="29"/>
      <c r="D595" s="1"/>
      <c r="E595" s="16" t="s">
        <v>476</v>
      </c>
      <c r="F595" s="12"/>
      <c r="G595" s="58">
        <v>0</v>
      </c>
      <c r="H595" s="72"/>
      <c r="I595" s="72"/>
    </row>
    <row r="596" spans="3:9" x14ac:dyDescent="0.2">
      <c r="C596" s="29"/>
      <c r="D596" s="1"/>
      <c r="E596" s="16"/>
      <c r="F596" s="12"/>
      <c r="G596" s="58"/>
      <c r="H596" s="72"/>
      <c r="I596" s="72"/>
    </row>
    <row r="597" spans="3:9" x14ac:dyDescent="0.2">
      <c r="C597" s="29" t="s">
        <v>484</v>
      </c>
      <c r="D597" s="1" t="s">
        <v>170</v>
      </c>
      <c r="E597" s="16" t="s">
        <v>485</v>
      </c>
      <c r="F597" s="12" t="s">
        <v>92</v>
      </c>
      <c r="G597" s="58">
        <v>10</v>
      </c>
      <c r="H597" s="72"/>
      <c r="I597" s="72"/>
    </row>
    <row r="598" spans="3:9" x14ac:dyDescent="0.2">
      <c r="C598" s="29"/>
      <c r="D598" s="1"/>
      <c r="E598" s="16"/>
      <c r="F598" s="12"/>
      <c r="G598" s="58"/>
      <c r="H598" s="72"/>
      <c r="I598" s="72"/>
    </row>
    <row r="599" spans="3:9" x14ac:dyDescent="0.2">
      <c r="C599" s="29"/>
      <c r="D599" s="1"/>
      <c r="E599" s="16"/>
      <c r="F599" s="12"/>
      <c r="G599" s="58"/>
      <c r="H599" s="72"/>
      <c r="I599" s="72"/>
    </row>
    <row r="600" spans="3:9" x14ac:dyDescent="0.2">
      <c r="C600" s="29"/>
      <c r="D600" s="1"/>
      <c r="E600" s="16"/>
      <c r="F600" s="12"/>
      <c r="G600" s="58"/>
      <c r="H600" s="72"/>
      <c r="I600" s="72"/>
    </row>
    <row r="601" spans="3:9" x14ac:dyDescent="0.25">
      <c r="C601" s="34"/>
      <c r="D601" s="35"/>
      <c r="E601" s="35"/>
      <c r="F601" s="47"/>
      <c r="G601" s="62"/>
      <c r="H601" s="79"/>
      <c r="I601" s="74"/>
    </row>
    <row r="602" spans="3:9" x14ac:dyDescent="0.25">
      <c r="C602" s="19" t="s">
        <v>33</v>
      </c>
      <c r="D602" s="36"/>
      <c r="E602" s="36"/>
      <c r="G602" s="63"/>
      <c r="H602" s="50"/>
      <c r="I602" s="75">
        <f>SUM(I520:I600)</f>
        <v>0</v>
      </c>
    </row>
    <row r="603" spans="3:9" x14ac:dyDescent="0.25">
      <c r="C603" s="37"/>
      <c r="D603" s="38"/>
      <c r="E603" s="38"/>
      <c r="F603" s="49"/>
      <c r="G603" s="64"/>
      <c r="H603" s="80"/>
      <c r="I603" s="76"/>
    </row>
    <row r="604" spans="3:9" x14ac:dyDescent="0.25">
      <c r="C604" s="34"/>
      <c r="D604" s="39"/>
      <c r="E604" s="39"/>
      <c r="G604" s="63"/>
      <c r="H604" s="79"/>
      <c r="I604" s="74"/>
    </row>
    <row r="605" spans="3:9" x14ac:dyDescent="0.25">
      <c r="C605" s="19" t="s">
        <v>34</v>
      </c>
      <c r="D605" s="36"/>
      <c r="E605" s="36"/>
      <c r="G605" s="63"/>
      <c r="H605" s="50"/>
      <c r="I605" s="75">
        <f>I602</f>
        <v>0</v>
      </c>
    </row>
    <row r="606" spans="3:9" x14ac:dyDescent="0.25">
      <c r="C606" s="37"/>
      <c r="D606" s="38"/>
      <c r="E606" s="38"/>
      <c r="F606" s="49"/>
      <c r="G606" s="64"/>
      <c r="H606" s="80"/>
      <c r="I606" s="76"/>
    </row>
    <row r="607" spans="3:9" x14ac:dyDescent="0.25">
      <c r="C607" s="22"/>
      <c r="D607" s="23"/>
      <c r="E607" s="23"/>
      <c r="F607" s="54"/>
      <c r="G607" s="65"/>
      <c r="H607" s="74"/>
      <c r="I607" s="74"/>
    </row>
    <row r="608" spans="3:9" x14ac:dyDescent="0.2">
      <c r="C608" s="29"/>
      <c r="D608" s="18" t="s">
        <v>97</v>
      </c>
      <c r="E608" s="9" t="s">
        <v>486</v>
      </c>
      <c r="F608" s="12"/>
      <c r="G608" s="58">
        <v>0</v>
      </c>
      <c r="H608" s="72"/>
      <c r="I608" s="72"/>
    </row>
    <row r="609" spans="3:9" x14ac:dyDescent="0.2">
      <c r="C609" s="29"/>
      <c r="D609" s="18"/>
      <c r="E609" s="16"/>
      <c r="F609" s="12"/>
      <c r="G609" s="58"/>
      <c r="H609" s="72"/>
      <c r="I609" s="72"/>
    </row>
    <row r="610" spans="3:9" ht="38.25" x14ac:dyDescent="0.2">
      <c r="C610" s="29" t="s">
        <v>487</v>
      </c>
      <c r="D610" s="1" t="s">
        <v>89</v>
      </c>
      <c r="E610" s="16" t="s">
        <v>488</v>
      </c>
      <c r="F610" s="12"/>
      <c r="G610" s="58">
        <v>0</v>
      </c>
      <c r="H610" s="72"/>
      <c r="I610" s="72"/>
    </row>
    <row r="611" spans="3:9" x14ac:dyDescent="0.2">
      <c r="C611" s="29"/>
      <c r="D611" s="1"/>
      <c r="E611" s="16"/>
      <c r="F611" s="12"/>
      <c r="G611" s="58"/>
      <c r="H611" s="72"/>
      <c r="I611" s="72"/>
    </row>
    <row r="612" spans="3:9" x14ac:dyDescent="0.2">
      <c r="C612" s="29" t="s">
        <v>489</v>
      </c>
      <c r="D612" s="1"/>
      <c r="E612" s="16" t="s">
        <v>490</v>
      </c>
      <c r="F612" s="12" t="s">
        <v>85</v>
      </c>
      <c r="G612" s="58">
        <v>500</v>
      </c>
      <c r="H612" s="72"/>
      <c r="I612" s="72"/>
    </row>
    <row r="613" spans="3:9" x14ac:dyDescent="0.2">
      <c r="C613" s="29"/>
      <c r="D613" s="1"/>
      <c r="E613" s="16"/>
      <c r="F613" s="12"/>
      <c r="G613" s="58"/>
      <c r="H613" s="72"/>
      <c r="I613" s="72"/>
    </row>
    <row r="614" spans="3:9" x14ac:dyDescent="0.2">
      <c r="C614" s="29" t="s">
        <v>491</v>
      </c>
      <c r="D614" s="1"/>
      <c r="E614" s="16" t="s">
        <v>492</v>
      </c>
      <c r="F614" s="12" t="s">
        <v>85</v>
      </c>
      <c r="G614" s="58">
        <v>2000</v>
      </c>
      <c r="H614" s="72"/>
      <c r="I614" s="72"/>
    </row>
    <row r="615" spans="3:9" x14ac:dyDescent="0.2">
      <c r="C615" s="29"/>
      <c r="D615" s="1"/>
      <c r="E615" s="16"/>
      <c r="F615" s="12"/>
      <c r="G615" s="58"/>
      <c r="H615" s="72"/>
      <c r="I615" s="72"/>
    </row>
    <row r="616" spans="3:9" x14ac:dyDescent="0.2">
      <c r="C616" s="29" t="s">
        <v>493</v>
      </c>
      <c r="D616" s="1"/>
      <c r="E616" s="16" t="s">
        <v>494</v>
      </c>
      <c r="F616" s="12" t="s">
        <v>85</v>
      </c>
      <c r="G616" s="58">
        <v>300</v>
      </c>
      <c r="H616" s="72"/>
      <c r="I616" s="72"/>
    </row>
    <row r="617" spans="3:9" x14ac:dyDescent="0.2">
      <c r="C617" s="29"/>
      <c r="D617" s="1"/>
      <c r="E617" s="16"/>
      <c r="F617" s="12"/>
      <c r="G617" s="58"/>
      <c r="H617" s="72"/>
      <c r="I617" s="72"/>
    </row>
    <row r="618" spans="3:9" x14ac:dyDescent="0.2">
      <c r="C618" s="29" t="s">
        <v>495</v>
      </c>
      <c r="D618" s="1"/>
      <c r="E618" s="16" t="s">
        <v>496</v>
      </c>
      <c r="F618" s="12" t="s">
        <v>85</v>
      </c>
      <c r="G618" s="58">
        <v>4600</v>
      </c>
      <c r="H618" s="72"/>
      <c r="I618" s="72"/>
    </row>
    <row r="619" spans="3:9" x14ac:dyDescent="0.2">
      <c r="C619" s="29"/>
      <c r="D619" s="1"/>
      <c r="E619" s="16"/>
      <c r="F619" s="12"/>
      <c r="G619" s="58"/>
      <c r="H619" s="72"/>
      <c r="I619" s="72"/>
    </row>
    <row r="620" spans="3:9" ht="25.5" x14ac:dyDescent="0.2">
      <c r="C620" s="29" t="s">
        <v>497</v>
      </c>
      <c r="D620" s="1"/>
      <c r="E620" s="16" t="s">
        <v>498</v>
      </c>
      <c r="F620" s="12"/>
      <c r="G620" s="58">
        <v>0</v>
      </c>
      <c r="H620" s="72"/>
      <c r="I620" s="72"/>
    </row>
    <row r="621" spans="3:9" x14ac:dyDescent="0.2">
      <c r="C621" s="29"/>
      <c r="D621" s="1"/>
      <c r="E621" s="16"/>
      <c r="F621" s="12"/>
      <c r="G621" s="58"/>
      <c r="H621" s="72"/>
      <c r="I621" s="72"/>
    </row>
    <row r="622" spans="3:9" x14ac:dyDescent="0.2">
      <c r="C622" s="29" t="s">
        <v>499</v>
      </c>
      <c r="D622" s="1"/>
      <c r="E622" s="16" t="s">
        <v>500</v>
      </c>
      <c r="F622" s="12" t="s">
        <v>92</v>
      </c>
      <c r="G622" s="58">
        <v>10</v>
      </c>
      <c r="H622" s="72"/>
      <c r="I622" s="72"/>
    </row>
    <row r="623" spans="3:9" x14ac:dyDescent="0.2">
      <c r="C623" s="29"/>
      <c r="D623" s="1"/>
      <c r="E623" s="16"/>
      <c r="F623" s="12"/>
      <c r="G623" s="58"/>
      <c r="H623" s="72"/>
      <c r="I623" s="72"/>
    </row>
    <row r="624" spans="3:9" x14ac:dyDescent="0.2">
      <c r="C624" s="29" t="s">
        <v>501</v>
      </c>
      <c r="D624" s="1"/>
      <c r="E624" s="16" t="s">
        <v>502</v>
      </c>
      <c r="F624" s="12" t="s">
        <v>92</v>
      </c>
      <c r="G624" s="58">
        <v>3</v>
      </c>
      <c r="H624" s="72"/>
      <c r="I624" s="72"/>
    </row>
    <row r="625" spans="3:9" x14ac:dyDescent="0.2">
      <c r="C625" s="29"/>
      <c r="D625" s="1"/>
      <c r="E625" s="16"/>
      <c r="F625" s="12"/>
      <c r="G625" s="58"/>
      <c r="H625" s="72"/>
      <c r="I625" s="72"/>
    </row>
    <row r="626" spans="3:9" x14ac:dyDescent="0.2">
      <c r="C626" s="29" t="s">
        <v>503</v>
      </c>
      <c r="D626" s="1"/>
      <c r="E626" s="16" t="s">
        <v>504</v>
      </c>
      <c r="F626" s="58" t="s">
        <v>92</v>
      </c>
      <c r="G626" s="58">
        <v>4</v>
      </c>
      <c r="H626" s="72"/>
      <c r="I626" s="72"/>
    </row>
    <row r="627" spans="3:9" x14ac:dyDescent="0.2">
      <c r="C627" s="29"/>
      <c r="D627" s="1"/>
      <c r="E627" s="16"/>
      <c r="F627" s="58"/>
      <c r="G627" s="58"/>
      <c r="H627" s="72"/>
      <c r="I627" s="72"/>
    </row>
    <row r="628" spans="3:9" x14ac:dyDescent="0.2">
      <c r="C628" s="29" t="s">
        <v>505</v>
      </c>
      <c r="D628" s="1"/>
      <c r="E628" s="16" t="s">
        <v>506</v>
      </c>
      <c r="F628" s="58" t="s">
        <v>92</v>
      </c>
      <c r="G628" s="58">
        <v>20</v>
      </c>
      <c r="H628" s="72"/>
      <c r="I628" s="72"/>
    </row>
    <row r="629" spans="3:9" x14ac:dyDescent="0.2">
      <c r="C629" s="29"/>
      <c r="D629" s="1"/>
      <c r="E629" s="16"/>
      <c r="F629" s="12"/>
      <c r="G629" s="58"/>
      <c r="H629" s="72"/>
      <c r="I629" s="72"/>
    </row>
    <row r="630" spans="3:9" ht="25.5" x14ac:dyDescent="0.2">
      <c r="C630" s="29" t="s">
        <v>507</v>
      </c>
      <c r="D630" s="1"/>
      <c r="E630" s="16" t="s">
        <v>508</v>
      </c>
      <c r="F630" s="12" t="s">
        <v>92</v>
      </c>
      <c r="G630" s="58">
        <v>30</v>
      </c>
      <c r="H630" s="72"/>
      <c r="I630" s="72"/>
    </row>
    <row r="631" spans="3:9" x14ac:dyDescent="0.2">
      <c r="C631" s="29"/>
      <c r="D631" s="1"/>
      <c r="E631" s="16"/>
      <c r="F631" s="12"/>
      <c r="G631" s="58"/>
      <c r="H631" s="72"/>
      <c r="I631" s="72"/>
    </row>
    <row r="632" spans="3:9" x14ac:dyDescent="0.2">
      <c r="C632" s="29" t="s">
        <v>509</v>
      </c>
      <c r="D632" s="1"/>
      <c r="E632" s="16" t="s">
        <v>510</v>
      </c>
      <c r="F632" s="12" t="s">
        <v>92</v>
      </c>
      <c r="G632" s="58">
        <v>2</v>
      </c>
      <c r="H632" s="72"/>
      <c r="I632" s="72"/>
    </row>
    <row r="633" spans="3:9" x14ac:dyDescent="0.2">
      <c r="C633" s="29"/>
      <c r="D633" s="1"/>
      <c r="E633" s="16"/>
      <c r="F633" s="12"/>
      <c r="G633" s="58"/>
      <c r="H633" s="72"/>
      <c r="I633" s="72"/>
    </row>
    <row r="634" spans="3:9" x14ac:dyDescent="0.2">
      <c r="C634" s="29" t="s">
        <v>511</v>
      </c>
      <c r="D634" s="1"/>
      <c r="E634" s="16" t="s">
        <v>512</v>
      </c>
      <c r="F634" s="12" t="s">
        <v>92</v>
      </c>
      <c r="G634" s="58">
        <v>1</v>
      </c>
      <c r="H634" s="72"/>
      <c r="I634" s="72"/>
    </row>
    <row r="635" spans="3:9" x14ac:dyDescent="0.2">
      <c r="C635" s="29"/>
      <c r="D635" s="1"/>
      <c r="E635" s="16"/>
      <c r="F635" s="12"/>
      <c r="G635" s="58"/>
      <c r="H635" s="72"/>
      <c r="I635" s="72"/>
    </row>
    <row r="636" spans="3:9" x14ac:dyDescent="0.2">
      <c r="C636" s="29"/>
      <c r="D636" s="1"/>
      <c r="E636" s="16"/>
      <c r="F636" s="12"/>
      <c r="G636" s="58"/>
      <c r="H636" s="72"/>
      <c r="I636" s="72"/>
    </row>
    <row r="637" spans="3:9" x14ac:dyDescent="0.2">
      <c r="C637" s="29"/>
      <c r="D637" s="1"/>
      <c r="E637" s="16"/>
      <c r="F637" s="12"/>
      <c r="G637" s="58"/>
      <c r="H637" s="72"/>
      <c r="I637" s="72"/>
    </row>
    <row r="638" spans="3:9" x14ac:dyDescent="0.2">
      <c r="C638" s="29"/>
      <c r="D638" s="1"/>
      <c r="E638" s="16"/>
      <c r="F638" s="12"/>
      <c r="G638" s="58"/>
      <c r="H638" s="72"/>
      <c r="I638" s="72"/>
    </row>
    <row r="639" spans="3:9" x14ac:dyDescent="0.2">
      <c r="C639" s="29"/>
      <c r="D639" s="1"/>
      <c r="E639" s="16"/>
      <c r="F639" s="12"/>
      <c r="G639" s="58"/>
      <c r="H639" s="72"/>
      <c r="I639" s="72"/>
    </row>
    <row r="640" spans="3:9" x14ac:dyDescent="0.2">
      <c r="C640" s="29"/>
      <c r="D640" s="1"/>
      <c r="E640" s="16"/>
      <c r="F640" s="12"/>
      <c r="G640" s="58"/>
      <c r="H640" s="72"/>
      <c r="I640" s="72"/>
    </row>
    <row r="641" spans="3:9" x14ac:dyDescent="0.2">
      <c r="C641" s="29"/>
      <c r="D641" s="1"/>
      <c r="E641" s="16"/>
      <c r="F641" s="12"/>
      <c r="G641" s="58"/>
      <c r="H641" s="72"/>
      <c r="I641" s="72"/>
    </row>
    <row r="642" spans="3:9" x14ac:dyDescent="0.2">
      <c r="C642" s="29"/>
      <c r="D642" s="1"/>
      <c r="E642" s="16"/>
      <c r="F642" s="12"/>
      <c r="G642" s="58"/>
      <c r="H642" s="72"/>
      <c r="I642" s="72"/>
    </row>
    <row r="643" spans="3:9" x14ac:dyDescent="0.2">
      <c r="C643" s="29"/>
      <c r="D643" s="1"/>
      <c r="E643" s="16"/>
      <c r="F643" s="12"/>
      <c r="G643" s="58"/>
      <c r="H643" s="72"/>
      <c r="I643" s="72"/>
    </row>
    <row r="644" spans="3:9" x14ac:dyDescent="0.2">
      <c r="C644" s="29"/>
      <c r="D644" s="1"/>
      <c r="E644" s="16"/>
      <c r="F644" s="12"/>
      <c r="G644" s="58"/>
      <c r="H644" s="72"/>
      <c r="I644" s="72"/>
    </row>
    <row r="645" spans="3:9" x14ac:dyDescent="0.2">
      <c r="C645" s="29"/>
      <c r="D645" s="1"/>
      <c r="E645" s="16"/>
      <c r="F645" s="12"/>
      <c r="G645" s="58"/>
      <c r="H645" s="72"/>
      <c r="I645" s="72"/>
    </row>
    <row r="646" spans="3:9" x14ac:dyDescent="0.2">
      <c r="C646" s="29"/>
      <c r="D646" s="1"/>
      <c r="E646" s="16"/>
      <c r="F646" s="12"/>
      <c r="G646" s="58"/>
      <c r="H646" s="72"/>
      <c r="I646" s="72"/>
    </row>
    <row r="647" spans="3:9" x14ac:dyDescent="0.2">
      <c r="C647" s="29"/>
      <c r="D647" s="1"/>
      <c r="E647" s="16"/>
      <c r="F647" s="12"/>
      <c r="G647" s="58"/>
      <c r="H647" s="72"/>
      <c r="I647" s="72"/>
    </row>
    <row r="648" spans="3:9" x14ac:dyDescent="0.2">
      <c r="C648" s="29"/>
      <c r="D648" s="1"/>
      <c r="E648" s="16"/>
      <c r="F648" s="12"/>
      <c r="G648" s="58"/>
      <c r="H648" s="72"/>
      <c r="I648" s="72"/>
    </row>
    <row r="649" spans="3:9" x14ac:dyDescent="0.2">
      <c r="C649" s="29"/>
      <c r="D649" s="1"/>
      <c r="E649" s="16"/>
      <c r="F649" s="12"/>
      <c r="G649" s="58"/>
      <c r="H649" s="72"/>
      <c r="I649" s="72"/>
    </row>
    <row r="650" spans="3:9" x14ac:dyDescent="0.2">
      <c r="C650" s="29"/>
      <c r="D650" s="1"/>
      <c r="E650" s="16"/>
      <c r="F650" s="12"/>
      <c r="G650" s="58"/>
      <c r="H650" s="72"/>
      <c r="I650" s="72"/>
    </row>
    <row r="651" spans="3:9" x14ac:dyDescent="0.2">
      <c r="C651" s="29"/>
      <c r="D651" s="1"/>
      <c r="E651" s="16"/>
      <c r="F651" s="12"/>
      <c r="G651" s="58"/>
      <c r="H651" s="72"/>
      <c r="I651" s="72"/>
    </row>
    <row r="652" spans="3:9" x14ac:dyDescent="0.2">
      <c r="C652" s="29"/>
      <c r="D652" s="1"/>
      <c r="E652" s="16"/>
      <c r="F652" s="12"/>
      <c r="G652" s="58"/>
      <c r="H652" s="72"/>
      <c r="I652" s="72"/>
    </row>
    <row r="653" spans="3:9" x14ac:dyDescent="0.2">
      <c r="C653" s="29"/>
      <c r="D653" s="1"/>
      <c r="E653" s="16"/>
      <c r="F653" s="12"/>
      <c r="G653" s="58"/>
      <c r="H653" s="72"/>
      <c r="I653" s="72"/>
    </row>
    <row r="654" spans="3:9" x14ac:dyDescent="0.2">
      <c r="C654" s="29"/>
      <c r="D654" s="1"/>
      <c r="E654" s="16"/>
      <c r="F654" s="12"/>
      <c r="G654" s="58"/>
      <c r="H654" s="72"/>
      <c r="I654" s="72"/>
    </row>
    <row r="655" spans="3:9" x14ac:dyDescent="0.2">
      <c r="C655" s="29"/>
      <c r="D655" s="1"/>
      <c r="E655" s="16"/>
      <c r="F655" s="12"/>
      <c r="G655" s="58"/>
      <c r="H655" s="72"/>
      <c r="I655" s="72"/>
    </row>
    <row r="656" spans="3:9" x14ac:dyDescent="0.2">
      <c r="C656" s="29"/>
      <c r="D656" s="1"/>
      <c r="E656" s="16"/>
      <c r="F656" s="12"/>
      <c r="G656" s="58"/>
      <c r="H656" s="72"/>
      <c r="I656" s="72"/>
    </row>
    <row r="657" spans="3:9" x14ac:dyDescent="0.2">
      <c r="C657" s="29"/>
      <c r="D657" s="1"/>
      <c r="E657" s="16"/>
      <c r="F657" s="12"/>
      <c r="G657" s="58"/>
      <c r="H657" s="72"/>
      <c r="I657" s="72"/>
    </row>
    <row r="658" spans="3:9" x14ac:dyDescent="0.2">
      <c r="C658" s="29"/>
      <c r="D658" s="1"/>
      <c r="E658" s="16"/>
      <c r="F658" s="12"/>
      <c r="G658" s="58"/>
      <c r="H658" s="72"/>
      <c r="I658" s="72"/>
    </row>
    <row r="659" spans="3:9" x14ac:dyDescent="0.2">
      <c r="C659" s="29"/>
      <c r="D659" s="1"/>
      <c r="E659" s="16"/>
      <c r="F659" s="12"/>
      <c r="G659" s="58"/>
      <c r="H659" s="72"/>
      <c r="I659" s="72"/>
    </row>
    <row r="660" spans="3:9" x14ac:dyDescent="0.2">
      <c r="C660" s="29"/>
      <c r="D660" s="1"/>
      <c r="E660" s="16"/>
      <c r="F660" s="12"/>
      <c r="G660" s="58"/>
      <c r="H660" s="72"/>
      <c r="I660" s="72"/>
    </row>
    <row r="661" spans="3:9" x14ac:dyDescent="0.2">
      <c r="C661" s="29"/>
      <c r="D661" s="1"/>
      <c r="E661" s="16"/>
      <c r="F661" s="12"/>
      <c r="G661" s="58"/>
      <c r="H661" s="72"/>
      <c r="I661" s="72"/>
    </row>
    <row r="662" spans="3:9" x14ac:dyDescent="0.2">
      <c r="C662" s="29"/>
      <c r="D662" s="1"/>
      <c r="E662" s="16"/>
      <c r="F662" s="12"/>
      <c r="G662" s="58"/>
      <c r="H662" s="72"/>
      <c r="I662" s="72"/>
    </row>
    <row r="663" spans="3:9" x14ac:dyDescent="0.2">
      <c r="C663" s="29"/>
      <c r="D663" s="1"/>
      <c r="E663" s="16"/>
      <c r="F663" s="12"/>
      <c r="G663" s="58"/>
      <c r="H663" s="72"/>
      <c r="I663" s="72"/>
    </row>
    <row r="664" spans="3:9" x14ac:dyDescent="0.2">
      <c r="C664" s="29"/>
      <c r="D664" s="1"/>
      <c r="E664" s="16"/>
      <c r="F664" s="12"/>
      <c r="G664" s="58"/>
      <c r="H664" s="72"/>
      <c r="I664" s="72"/>
    </row>
    <row r="665" spans="3:9" x14ac:dyDescent="0.2">
      <c r="C665" s="29"/>
      <c r="D665" s="1"/>
      <c r="E665" s="16"/>
      <c r="F665" s="12"/>
      <c r="G665" s="58"/>
      <c r="H665" s="72"/>
      <c r="I665" s="72"/>
    </row>
    <row r="666" spans="3:9" x14ac:dyDescent="0.2">
      <c r="C666" s="29"/>
      <c r="D666" s="1"/>
      <c r="E666" s="16"/>
      <c r="F666" s="12"/>
      <c r="G666" s="58"/>
      <c r="H666" s="72"/>
      <c r="I666" s="72"/>
    </row>
    <row r="667" spans="3:9" x14ac:dyDescent="0.2">
      <c r="C667" s="29"/>
      <c r="D667" s="1"/>
      <c r="E667" s="16"/>
      <c r="F667" s="12"/>
      <c r="G667" s="58"/>
      <c r="H667" s="72"/>
      <c r="I667" s="72"/>
    </row>
    <row r="668" spans="3:9" x14ac:dyDescent="0.2">
      <c r="C668" s="29"/>
      <c r="D668" s="1"/>
      <c r="E668" s="16"/>
      <c r="F668" s="12"/>
      <c r="G668" s="58"/>
      <c r="H668" s="72"/>
      <c r="I668" s="72"/>
    </row>
    <row r="669" spans="3:9" x14ac:dyDescent="0.2">
      <c r="C669" s="29"/>
      <c r="D669" s="1"/>
      <c r="E669" s="16"/>
      <c r="F669" s="12"/>
      <c r="G669" s="58"/>
      <c r="H669" s="72"/>
      <c r="I669" s="72"/>
    </row>
    <row r="670" spans="3:9" x14ac:dyDescent="0.2">
      <c r="C670" s="29"/>
      <c r="D670" s="1"/>
      <c r="E670" s="16"/>
      <c r="F670" s="12"/>
      <c r="G670" s="58"/>
      <c r="H670" s="72"/>
      <c r="I670" s="72"/>
    </row>
    <row r="671" spans="3:9" x14ac:dyDescent="0.2">
      <c r="C671" s="29"/>
      <c r="D671" s="1"/>
      <c r="E671" s="16"/>
      <c r="F671" s="12"/>
      <c r="G671" s="58"/>
      <c r="H671" s="72"/>
      <c r="I671" s="72"/>
    </row>
    <row r="672" spans="3:9" x14ac:dyDescent="0.2">
      <c r="C672" s="29"/>
      <c r="D672" s="1"/>
      <c r="E672" s="16"/>
      <c r="F672" s="12"/>
      <c r="G672" s="58"/>
      <c r="H672" s="72"/>
      <c r="I672" s="72"/>
    </row>
    <row r="673" spans="3:9" x14ac:dyDescent="0.2">
      <c r="C673" s="29"/>
      <c r="D673" s="1"/>
      <c r="E673" s="16"/>
      <c r="F673" s="12"/>
      <c r="G673" s="58"/>
      <c r="H673" s="72"/>
      <c r="I673" s="72"/>
    </row>
    <row r="674" spans="3:9" x14ac:dyDescent="0.2">
      <c r="C674" s="29"/>
      <c r="D674" s="1"/>
      <c r="E674" s="16"/>
      <c r="F674" s="12"/>
      <c r="G674" s="58"/>
      <c r="H674" s="72"/>
      <c r="I674" s="72"/>
    </row>
    <row r="675" spans="3:9" x14ac:dyDescent="0.2">
      <c r="C675" s="29"/>
      <c r="D675" s="1"/>
      <c r="E675" s="16"/>
      <c r="F675" s="12"/>
      <c r="G675" s="58"/>
      <c r="H675" s="72"/>
      <c r="I675" s="72"/>
    </row>
    <row r="676" spans="3:9" x14ac:dyDescent="0.2">
      <c r="C676" s="29"/>
      <c r="D676" s="1"/>
      <c r="E676" s="16"/>
      <c r="F676" s="12"/>
      <c r="G676" s="58"/>
      <c r="H676" s="72"/>
      <c r="I676" s="72"/>
    </row>
    <row r="677" spans="3:9" x14ac:dyDescent="0.2">
      <c r="C677" s="29"/>
      <c r="D677" s="1"/>
      <c r="E677" s="16"/>
      <c r="F677" s="12"/>
      <c r="G677" s="58"/>
      <c r="H677" s="72"/>
      <c r="I677" s="72"/>
    </row>
    <row r="678" spans="3:9" x14ac:dyDescent="0.2">
      <c r="C678" s="29"/>
      <c r="D678" s="1"/>
      <c r="E678" s="16"/>
      <c r="F678" s="12"/>
      <c r="G678" s="58"/>
      <c r="H678" s="72"/>
      <c r="I678" s="72"/>
    </row>
    <row r="679" spans="3:9" x14ac:dyDescent="0.2">
      <c r="C679" s="29"/>
      <c r="D679" s="1"/>
      <c r="E679" s="16"/>
      <c r="F679" s="12"/>
      <c r="G679" s="58"/>
      <c r="H679" s="72"/>
      <c r="I679" s="72"/>
    </row>
    <row r="680" spans="3:9" x14ac:dyDescent="0.2">
      <c r="C680" s="29"/>
      <c r="D680" s="1"/>
      <c r="E680" s="16"/>
      <c r="F680" s="12"/>
      <c r="G680" s="58"/>
      <c r="H680" s="72"/>
      <c r="I680" s="72"/>
    </row>
    <row r="681" spans="3:9" x14ac:dyDescent="0.25">
      <c r="C681" s="34"/>
      <c r="D681" s="35"/>
      <c r="E681" s="35"/>
      <c r="F681" s="47"/>
      <c r="G681" s="70"/>
      <c r="H681" s="79"/>
      <c r="I681" s="74"/>
    </row>
    <row r="682" spans="3:9" x14ac:dyDescent="0.25">
      <c r="C682" s="19" t="s">
        <v>80</v>
      </c>
      <c r="D682" s="36"/>
      <c r="E682" s="36"/>
      <c r="H682" s="50"/>
      <c r="I682" s="75">
        <f>I564+SUM(I565:I680)</f>
        <v>0</v>
      </c>
    </row>
    <row r="683" spans="3:9" x14ac:dyDescent="0.25">
      <c r="C683" s="37"/>
      <c r="D683" s="38"/>
      <c r="E683" s="38"/>
      <c r="F683" s="49"/>
      <c r="G683" s="71"/>
      <c r="H683" s="80"/>
      <c r="I683" s="76"/>
    </row>
    <row r="684" spans="3:9" x14ac:dyDescent="0.25">
      <c r="C684" s="29"/>
      <c r="D684" s="16"/>
      <c r="E684" s="16"/>
      <c r="F684" s="12"/>
      <c r="G684" s="58"/>
      <c r="H684" s="58"/>
      <c r="I684" s="72"/>
    </row>
    <row r="685" spans="3:9" x14ac:dyDescent="0.2">
      <c r="C685" s="29"/>
      <c r="D685" s="1"/>
      <c r="E685" s="9" t="s">
        <v>519</v>
      </c>
      <c r="F685" s="12"/>
      <c r="G685" s="58">
        <v>0</v>
      </c>
      <c r="H685" s="72"/>
      <c r="I685" s="72"/>
    </row>
    <row r="686" spans="3:9" x14ac:dyDescent="0.2">
      <c r="C686" s="29"/>
      <c r="D686" s="1"/>
      <c r="E686" s="16"/>
      <c r="F686" s="12"/>
      <c r="G686" s="58"/>
      <c r="H686" s="72"/>
      <c r="I686" s="72"/>
    </row>
    <row r="687" spans="3:9" x14ac:dyDescent="0.2">
      <c r="C687" s="29" t="s">
        <v>520</v>
      </c>
      <c r="D687" s="1"/>
      <c r="E687" s="9" t="s">
        <v>521</v>
      </c>
      <c r="F687" s="12"/>
      <c r="G687" s="58">
        <v>0</v>
      </c>
      <c r="H687" s="72"/>
      <c r="I687" s="72"/>
    </row>
    <row r="688" spans="3:9" x14ac:dyDescent="0.2">
      <c r="C688" s="29"/>
      <c r="D688" s="1"/>
      <c r="E688" s="9"/>
      <c r="F688" s="12"/>
      <c r="G688" s="58"/>
      <c r="H688" s="72"/>
      <c r="I688" s="72"/>
    </row>
    <row r="689" spans="3:9" ht="25.5" x14ac:dyDescent="0.2">
      <c r="C689" s="29"/>
      <c r="D689" s="1"/>
      <c r="E689" s="16" t="s">
        <v>522</v>
      </c>
      <c r="F689" s="12"/>
      <c r="G689" s="58">
        <v>0</v>
      </c>
      <c r="H689" s="72"/>
      <c r="I689" s="72"/>
    </row>
    <row r="690" spans="3:9" x14ac:dyDescent="0.2">
      <c r="C690" s="29"/>
      <c r="D690" s="1"/>
      <c r="E690" s="16"/>
      <c r="F690" s="12"/>
      <c r="G690" s="58"/>
      <c r="H690" s="72"/>
      <c r="I690" s="72"/>
    </row>
    <row r="691" spans="3:9" x14ac:dyDescent="0.2">
      <c r="C691" s="29" t="s">
        <v>523</v>
      </c>
      <c r="D691" s="1"/>
      <c r="E691" s="9" t="s">
        <v>578</v>
      </c>
      <c r="F691" s="12"/>
      <c r="G691" s="58">
        <v>0</v>
      </c>
      <c r="H691" s="72"/>
      <c r="I691" s="72"/>
    </row>
    <row r="692" spans="3:9" x14ac:dyDescent="0.2">
      <c r="C692" s="29"/>
      <c r="D692" s="1"/>
      <c r="E692" s="9"/>
      <c r="F692" s="12"/>
      <c r="G692" s="58"/>
      <c r="H692" s="72"/>
      <c r="I692" s="72"/>
    </row>
    <row r="693" spans="3:9" x14ac:dyDescent="0.2">
      <c r="C693" s="29" t="s">
        <v>524</v>
      </c>
      <c r="D693" s="1"/>
      <c r="E693" s="16" t="s">
        <v>525</v>
      </c>
      <c r="F693" s="12" t="s">
        <v>92</v>
      </c>
      <c r="G693" s="58">
        <v>15</v>
      </c>
      <c r="H693" s="72"/>
      <c r="I693" s="72"/>
    </row>
    <row r="694" spans="3:9" x14ac:dyDescent="0.2">
      <c r="C694" s="29"/>
      <c r="D694" s="1"/>
      <c r="E694" s="16"/>
      <c r="F694" s="12"/>
      <c r="G694" s="58"/>
      <c r="H694" s="72"/>
      <c r="I694" s="72"/>
    </row>
    <row r="695" spans="3:9" x14ac:dyDescent="0.2">
      <c r="C695" s="29" t="s">
        <v>526</v>
      </c>
      <c r="D695" s="1"/>
      <c r="E695" s="16" t="s">
        <v>527</v>
      </c>
      <c r="F695" s="12" t="s">
        <v>92</v>
      </c>
      <c r="G695" s="58">
        <v>20</v>
      </c>
      <c r="H695" s="72"/>
      <c r="I695" s="72"/>
    </row>
    <row r="696" spans="3:9" x14ac:dyDescent="0.2">
      <c r="C696" s="29"/>
      <c r="D696" s="1"/>
      <c r="E696" s="16"/>
      <c r="F696" s="12"/>
      <c r="G696" s="58"/>
      <c r="H696" s="72"/>
      <c r="I696" s="72"/>
    </row>
    <row r="697" spans="3:9" x14ac:dyDescent="0.2">
      <c r="C697" s="29" t="s">
        <v>528</v>
      </c>
      <c r="D697" s="1"/>
      <c r="E697" s="16" t="s">
        <v>579</v>
      </c>
      <c r="F697" s="12" t="s">
        <v>92</v>
      </c>
      <c r="G697" s="58">
        <v>10</v>
      </c>
      <c r="H697" s="72"/>
      <c r="I697" s="72"/>
    </row>
    <row r="698" spans="3:9" x14ac:dyDescent="0.2">
      <c r="C698" s="29"/>
      <c r="D698" s="1"/>
      <c r="E698" s="16"/>
      <c r="F698" s="12"/>
      <c r="G698" s="58"/>
      <c r="H698" s="72"/>
      <c r="I698" s="72"/>
    </row>
    <row r="699" spans="3:9" ht="25.5" x14ac:dyDescent="0.2">
      <c r="C699" s="29" t="s">
        <v>529</v>
      </c>
      <c r="D699" s="1"/>
      <c r="E699" s="9" t="s">
        <v>580</v>
      </c>
      <c r="F699" s="12"/>
      <c r="G699" s="58">
        <v>0</v>
      </c>
      <c r="H699" s="72"/>
      <c r="I699" s="72"/>
    </row>
    <row r="700" spans="3:9" x14ac:dyDescent="0.2">
      <c r="C700" s="29"/>
      <c r="D700" s="1"/>
      <c r="E700" s="9"/>
      <c r="F700" s="12"/>
      <c r="G700" s="58"/>
      <c r="H700" s="72"/>
      <c r="I700" s="72"/>
    </row>
    <row r="701" spans="3:9" x14ac:dyDescent="0.2">
      <c r="C701" s="29" t="s">
        <v>530</v>
      </c>
      <c r="D701" s="1"/>
      <c r="E701" s="16" t="s">
        <v>531</v>
      </c>
      <c r="F701" s="12" t="s">
        <v>92</v>
      </c>
      <c r="G701" s="58">
        <v>15</v>
      </c>
      <c r="H701" s="72"/>
      <c r="I701" s="72"/>
    </row>
    <row r="702" spans="3:9" x14ac:dyDescent="0.2">
      <c r="C702" s="29"/>
      <c r="D702" s="1"/>
      <c r="E702" s="16"/>
      <c r="F702" s="12"/>
      <c r="G702" s="58"/>
      <c r="H702" s="72"/>
      <c r="I702" s="72"/>
    </row>
    <row r="703" spans="3:9" x14ac:dyDescent="0.2">
      <c r="C703" s="29" t="s">
        <v>532</v>
      </c>
      <c r="D703" s="1"/>
      <c r="E703" s="16" t="s">
        <v>533</v>
      </c>
      <c r="F703" s="12"/>
      <c r="G703" s="58">
        <v>0</v>
      </c>
      <c r="H703" s="72"/>
      <c r="I703" s="72"/>
    </row>
    <row r="704" spans="3:9" x14ac:dyDescent="0.2">
      <c r="C704" s="29"/>
      <c r="D704" s="1"/>
      <c r="E704" s="16"/>
      <c r="F704" s="12"/>
      <c r="G704" s="58"/>
      <c r="H704" s="72"/>
      <c r="I704" s="72"/>
    </row>
    <row r="705" spans="3:9" x14ac:dyDescent="0.2">
      <c r="C705" s="29" t="s">
        <v>534</v>
      </c>
      <c r="D705" s="1"/>
      <c r="E705" s="16" t="s">
        <v>535</v>
      </c>
      <c r="F705" s="12" t="s">
        <v>92</v>
      </c>
      <c r="G705" s="58">
        <v>2</v>
      </c>
      <c r="H705" s="72"/>
      <c r="I705" s="72"/>
    </row>
    <row r="706" spans="3:9" x14ac:dyDescent="0.2">
      <c r="C706" s="29"/>
      <c r="D706" s="1"/>
      <c r="E706" s="16"/>
      <c r="F706" s="12"/>
      <c r="G706" s="58"/>
      <c r="H706" s="72"/>
      <c r="I706" s="72"/>
    </row>
    <row r="707" spans="3:9" ht="25.5" x14ac:dyDescent="0.2">
      <c r="C707" s="29" t="s">
        <v>536</v>
      </c>
      <c r="D707" s="1"/>
      <c r="E707" s="16" t="s">
        <v>581</v>
      </c>
      <c r="F707" s="12" t="s">
        <v>92</v>
      </c>
      <c r="G707" s="58">
        <v>3</v>
      </c>
      <c r="H707" s="72"/>
      <c r="I707" s="72"/>
    </row>
    <row r="708" spans="3:9" x14ac:dyDescent="0.2">
      <c r="C708" s="29"/>
      <c r="D708" s="1"/>
      <c r="E708" s="16"/>
      <c r="F708" s="12"/>
      <c r="G708" s="58"/>
      <c r="H708" s="72"/>
      <c r="I708" s="72"/>
    </row>
    <row r="709" spans="3:9" ht="25.5" x14ac:dyDescent="0.2">
      <c r="C709" s="29" t="s">
        <v>537</v>
      </c>
      <c r="D709" s="1"/>
      <c r="E709" s="16" t="s">
        <v>582</v>
      </c>
      <c r="F709" s="12" t="s">
        <v>92</v>
      </c>
      <c r="G709" s="58">
        <v>8</v>
      </c>
      <c r="H709" s="72"/>
      <c r="I709" s="72"/>
    </row>
    <row r="710" spans="3:9" x14ac:dyDescent="0.2">
      <c r="C710" s="29"/>
      <c r="D710" s="1"/>
      <c r="E710" s="16"/>
      <c r="F710" s="12"/>
      <c r="G710" s="58"/>
      <c r="H710" s="72"/>
      <c r="I710" s="72"/>
    </row>
    <row r="711" spans="3:9" x14ac:dyDescent="0.2">
      <c r="C711" s="29" t="s">
        <v>538</v>
      </c>
      <c r="D711" s="1"/>
      <c r="E711" s="9" t="s">
        <v>539</v>
      </c>
      <c r="F711" s="12"/>
      <c r="G711" s="58">
        <v>0</v>
      </c>
      <c r="H711" s="72"/>
      <c r="I711" s="72"/>
    </row>
    <row r="712" spans="3:9" x14ac:dyDescent="0.2">
      <c r="C712" s="29"/>
      <c r="D712" s="1"/>
      <c r="E712" s="16"/>
      <c r="F712" s="12"/>
      <c r="G712" s="58"/>
      <c r="H712" s="72"/>
      <c r="I712" s="72"/>
    </row>
    <row r="713" spans="3:9" ht="25.5" x14ac:dyDescent="0.2">
      <c r="C713" s="29" t="s">
        <v>540</v>
      </c>
      <c r="D713" s="1"/>
      <c r="E713" s="16" t="s">
        <v>583</v>
      </c>
      <c r="F713" s="12" t="s">
        <v>81</v>
      </c>
      <c r="G713" s="58">
        <v>8</v>
      </c>
      <c r="H713" s="72"/>
      <c r="I713" s="72"/>
    </row>
    <row r="714" spans="3:9" x14ac:dyDescent="0.2">
      <c r="C714" s="29"/>
      <c r="D714" s="1"/>
      <c r="E714" s="16"/>
      <c r="F714" s="12"/>
      <c r="G714" s="58"/>
      <c r="H714" s="72"/>
      <c r="I714" s="72"/>
    </row>
    <row r="715" spans="3:9" x14ac:dyDescent="0.2">
      <c r="C715" s="29"/>
      <c r="D715" s="1"/>
      <c r="E715" s="9" t="s">
        <v>169</v>
      </c>
      <c r="F715" s="12"/>
      <c r="G715" s="58">
        <v>0</v>
      </c>
      <c r="H715" s="72"/>
      <c r="I715" s="72"/>
    </row>
    <row r="716" spans="3:9" x14ac:dyDescent="0.2">
      <c r="C716" s="29"/>
      <c r="D716" s="1"/>
      <c r="E716" s="16"/>
      <c r="F716" s="12"/>
      <c r="G716" s="58"/>
      <c r="H716" s="72"/>
      <c r="I716" s="72"/>
    </row>
    <row r="717" spans="3:9" ht="51" x14ac:dyDescent="0.2">
      <c r="C717" s="29" t="s">
        <v>541</v>
      </c>
      <c r="D717" s="1"/>
      <c r="E717" s="16" t="s">
        <v>584</v>
      </c>
      <c r="F717" s="12" t="s">
        <v>92</v>
      </c>
      <c r="G717" s="58">
        <v>100</v>
      </c>
      <c r="H717" s="72"/>
      <c r="I717" s="72"/>
    </row>
    <row r="718" spans="3:9" x14ac:dyDescent="0.2">
      <c r="C718" s="29"/>
      <c r="D718" s="1"/>
      <c r="E718" s="16"/>
      <c r="F718" s="12"/>
      <c r="G718" s="58"/>
      <c r="H718" s="72"/>
      <c r="I718" s="72"/>
    </row>
    <row r="719" spans="3:9" ht="38.25" x14ac:dyDescent="0.2">
      <c r="C719" s="29" t="s">
        <v>542</v>
      </c>
      <c r="D719" s="1"/>
      <c r="E719" s="16" t="s">
        <v>585</v>
      </c>
      <c r="F719" s="12" t="s">
        <v>92</v>
      </c>
      <c r="G719" s="58">
        <v>50</v>
      </c>
      <c r="H719" s="72"/>
      <c r="I719" s="72"/>
    </row>
    <row r="720" spans="3:9" x14ac:dyDescent="0.2">
      <c r="C720" s="29"/>
      <c r="D720" s="1"/>
      <c r="E720" s="16"/>
      <c r="F720" s="12"/>
      <c r="G720" s="58"/>
      <c r="H720" s="72"/>
      <c r="I720" s="72"/>
    </row>
    <row r="721" spans="3:9" ht="25.5" x14ac:dyDescent="0.2">
      <c r="C721" s="29" t="s">
        <v>543</v>
      </c>
      <c r="D721" s="1"/>
      <c r="E721" s="16" t="s">
        <v>544</v>
      </c>
      <c r="F721" s="12"/>
      <c r="G721" s="58">
        <v>0</v>
      </c>
      <c r="H721" s="72"/>
      <c r="I721" s="72"/>
    </row>
    <row r="722" spans="3:9" x14ac:dyDescent="0.2">
      <c r="C722" s="29"/>
      <c r="D722" s="1"/>
      <c r="E722" s="16"/>
      <c r="F722" s="12"/>
      <c r="G722" s="58"/>
      <c r="H722" s="72"/>
      <c r="I722" s="72"/>
    </row>
    <row r="723" spans="3:9" x14ac:dyDescent="0.2">
      <c r="C723" s="29" t="s">
        <v>545</v>
      </c>
      <c r="D723" s="1"/>
      <c r="E723" s="16" t="s">
        <v>546</v>
      </c>
      <c r="F723" s="12" t="s">
        <v>92</v>
      </c>
      <c r="G723" s="58">
        <v>30</v>
      </c>
      <c r="H723" s="72"/>
      <c r="I723" s="72"/>
    </row>
    <row r="724" spans="3:9" x14ac:dyDescent="0.2">
      <c r="C724" s="29"/>
      <c r="D724" s="1"/>
      <c r="E724" s="16"/>
      <c r="F724" s="12"/>
      <c r="G724" s="58"/>
      <c r="H724" s="72"/>
      <c r="I724" s="72"/>
    </row>
    <row r="725" spans="3:9" x14ac:dyDescent="0.2">
      <c r="C725" s="29" t="s">
        <v>547</v>
      </c>
      <c r="D725" s="1"/>
      <c r="E725" s="16" t="s">
        <v>548</v>
      </c>
      <c r="F725" s="12" t="s">
        <v>92</v>
      </c>
      <c r="G725" s="58">
        <v>180</v>
      </c>
      <c r="H725" s="72"/>
      <c r="I725" s="72"/>
    </row>
    <row r="726" spans="3:9" x14ac:dyDescent="0.2">
      <c r="C726" s="29"/>
      <c r="D726" s="1"/>
      <c r="E726" s="16"/>
      <c r="F726" s="12"/>
      <c r="G726" s="58"/>
      <c r="H726" s="72"/>
      <c r="I726" s="72"/>
    </row>
    <row r="727" spans="3:9" ht="25.5" x14ac:dyDescent="0.2">
      <c r="C727" s="29" t="s">
        <v>549</v>
      </c>
      <c r="D727" s="1"/>
      <c r="E727" s="16" t="s">
        <v>550</v>
      </c>
      <c r="F727" s="12" t="s">
        <v>92</v>
      </c>
      <c r="G727" s="58">
        <v>70</v>
      </c>
      <c r="H727" s="72"/>
      <c r="I727" s="72"/>
    </row>
    <row r="728" spans="3:9" x14ac:dyDescent="0.2">
      <c r="C728" s="29"/>
      <c r="D728" s="1"/>
      <c r="E728" s="16"/>
      <c r="F728" s="12"/>
      <c r="G728" s="58"/>
      <c r="H728" s="72"/>
      <c r="I728" s="72"/>
    </row>
    <row r="729" spans="3:9" x14ac:dyDescent="0.2">
      <c r="C729" s="29" t="s">
        <v>551</v>
      </c>
      <c r="D729" s="1"/>
      <c r="E729" s="9" t="s">
        <v>552</v>
      </c>
      <c r="F729" s="12"/>
      <c r="G729" s="58">
        <v>0</v>
      </c>
      <c r="H729" s="72"/>
      <c r="I729" s="72"/>
    </row>
    <row r="730" spans="3:9" x14ac:dyDescent="0.2">
      <c r="C730" s="29"/>
      <c r="D730" s="1"/>
      <c r="E730" s="9"/>
      <c r="F730" s="12"/>
      <c r="G730" s="58"/>
      <c r="H730" s="72"/>
      <c r="I730" s="72"/>
    </row>
    <row r="731" spans="3:9" ht="25.5" x14ac:dyDescent="0.2">
      <c r="C731" s="29"/>
      <c r="D731" s="1"/>
      <c r="E731" s="16" t="s">
        <v>586</v>
      </c>
      <c r="F731" s="12"/>
      <c r="G731" s="58">
        <v>0</v>
      </c>
      <c r="H731" s="72"/>
      <c r="I731" s="72"/>
    </row>
    <row r="732" spans="3:9" x14ac:dyDescent="0.2">
      <c r="C732" s="29"/>
      <c r="D732" s="1"/>
      <c r="E732" s="16"/>
      <c r="F732" s="12"/>
      <c r="G732" s="58"/>
      <c r="H732" s="72"/>
      <c r="I732" s="72"/>
    </row>
    <row r="733" spans="3:9" x14ac:dyDescent="0.2">
      <c r="C733" s="29" t="s">
        <v>553</v>
      </c>
      <c r="D733" s="1"/>
      <c r="E733" s="16" t="s">
        <v>554</v>
      </c>
      <c r="F733" s="12" t="s">
        <v>92</v>
      </c>
      <c r="G733" s="58">
        <v>25</v>
      </c>
      <c r="H733" s="72"/>
      <c r="I733" s="72"/>
    </row>
    <row r="734" spans="3:9" x14ac:dyDescent="0.2">
      <c r="C734" s="29"/>
      <c r="D734" s="1"/>
      <c r="E734" s="16"/>
      <c r="F734" s="12"/>
      <c r="G734" s="58"/>
      <c r="H734" s="72"/>
      <c r="I734" s="72"/>
    </row>
    <row r="735" spans="3:9" x14ac:dyDescent="0.2">
      <c r="C735" s="29" t="s">
        <v>555</v>
      </c>
      <c r="D735" s="1"/>
      <c r="E735" s="16" t="s">
        <v>556</v>
      </c>
      <c r="F735" s="12" t="s">
        <v>92</v>
      </c>
      <c r="G735" s="58">
        <v>50</v>
      </c>
      <c r="H735" s="72"/>
      <c r="I735" s="72"/>
    </row>
    <row r="736" spans="3:9" x14ac:dyDescent="0.2">
      <c r="C736" s="29"/>
      <c r="D736" s="1"/>
      <c r="E736" s="16"/>
      <c r="F736" s="12"/>
      <c r="G736" s="58"/>
      <c r="H736" s="72"/>
      <c r="I736" s="72"/>
    </row>
    <row r="737" spans="3:9" x14ac:dyDescent="0.2">
      <c r="C737" s="29" t="s">
        <v>557</v>
      </c>
      <c r="D737" s="1"/>
      <c r="E737" s="16" t="s">
        <v>558</v>
      </c>
      <c r="F737" s="12" t="s">
        <v>92</v>
      </c>
      <c r="G737" s="58">
        <v>25</v>
      </c>
      <c r="H737" s="72"/>
      <c r="I737" s="72"/>
    </row>
    <row r="738" spans="3:9" x14ac:dyDescent="0.2">
      <c r="C738" s="29"/>
      <c r="D738" s="1"/>
      <c r="E738" s="16"/>
      <c r="F738" s="12"/>
      <c r="G738" s="58"/>
      <c r="H738" s="72"/>
      <c r="I738" s="72"/>
    </row>
    <row r="739" spans="3:9" x14ac:dyDescent="0.2">
      <c r="C739" s="29" t="s">
        <v>559</v>
      </c>
      <c r="D739" s="1"/>
      <c r="E739" s="16" t="s">
        <v>560</v>
      </c>
      <c r="F739" s="12" t="s">
        <v>92</v>
      </c>
      <c r="G739" s="58">
        <v>25</v>
      </c>
      <c r="H739" s="72"/>
      <c r="I739" s="72"/>
    </row>
    <row r="740" spans="3:9" x14ac:dyDescent="0.2">
      <c r="C740" s="29"/>
      <c r="D740" s="1"/>
      <c r="E740" s="16"/>
      <c r="F740" s="12"/>
      <c r="G740" s="58"/>
      <c r="H740" s="72"/>
      <c r="I740" s="72"/>
    </row>
    <row r="741" spans="3:9" x14ac:dyDescent="0.2">
      <c r="C741" s="29" t="s">
        <v>561</v>
      </c>
      <c r="D741" s="1"/>
      <c r="E741" s="16" t="s">
        <v>562</v>
      </c>
      <c r="F741" s="12" t="s">
        <v>92</v>
      </c>
      <c r="G741" s="58">
        <v>25</v>
      </c>
      <c r="H741" s="72"/>
      <c r="I741" s="72"/>
    </row>
    <row r="742" spans="3:9" x14ac:dyDescent="0.2">
      <c r="C742" s="29"/>
      <c r="D742" s="1"/>
      <c r="E742" s="16"/>
      <c r="F742" s="12"/>
      <c r="G742" s="58"/>
      <c r="H742" s="72"/>
      <c r="I742" s="72"/>
    </row>
    <row r="743" spans="3:9" ht="25.5" x14ac:dyDescent="0.2">
      <c r="C743" s="29" t="s">
        <v>563</v>
      </c>
      <c r="D743" s="1"/>
      <c r="E743" s="16" t="s">
        <v>564</v>
      </c>
      <c r="F743" s="12" t="s">
        <v>92</v>
      </c>
      <c r="G743" s="58">
        <v>12</v>
      </c>
      <c r="H743" s="72"/>
      <c r="I743" s="72"/>
    </row>
    <row r="744" spans="3:9" x14ac:dyDescent="0.2">
      <c r="C744" s="29"/>
      <c r="D744" s="1"/>
      <c r="E744" s="16"/>
      <c r="F744" s="12"/>
      <c r="G744" s="58"/>
      <c r="H744" s="72"/>
      <c r="I744" s="72"/>
    </row>
    <row r="745" spans="3:9" x14ac:dyDescent="0.2">
      <c r="C745" s="29" t="s">
        <v>565</v>
      </c>
      <c r="D745" s="1"/>
      <c r="E745" s="16" t="s">
        <v>566</v>
      </c>
      <c r="F745" s="12" t="s">
        <v>92</v>
      </c>
      <c r="G745" s="58">
        <v>25</v>
      </c>
      <c r="H745" s="72"/>
      <c r="I745" s="72"/>
    </row>
    <row r="746" spans="3:9" x14ac:dyDescent="0.2">
      <c r="C746" s="29"/>
      <c r="D746" s="1"/>
      <c r="E746" s="16"/>
      <c r="F746" s="12"/>
      <c r="G746" s="58"/>
      <c r="H746" s="72"/>
      <c r="I746" s="72"/>
    </row>
    <row r="747" spans="3:9" x14ac:dyDescent="0.2">
      <c r="C747" s="29" t="s">
        <v>567</v>
      </c>
      <c r="D747" s="1"/>
      <c r="E747" s="16" t="s">
        <v>568</v>
      </c>
      <c r="F747" s="12" t="s">
        <v>92</v>
      </c>
      <c r="G747" s="58">
        <v>25</v>
      </c>
      <c r="H747" s="72"/>
      <c r="I747" s="72"/>
    </row>
    <row r="748" spans="3:9" x14ac:dyDescent="0.2">
      <c r="C748" s="29"/>
      <c r="D748" s="1"/>
      <c r="E748" s="16"/>
      <c r="F748" s="12"/>
      <c r="G748" s="58"/>
      <c r="H748" s="72"/>
      <c r="I748" s="72"/>
    </row>
    <row r="749" spans="3:9" ht="25.5" x14ac:dyDescent="0.2">
      <c r="C749" s="29" t="s">
        <v>93</v>
      </c>
      <c r="D749" s="1"/>
      <c r="E749" s="16" t="s">
        <v>587</v>
      </c>
      <c r="F749" s="12" t="s">
        <v>92</v>
      </c>
      <c r="G749" s="58">
        <v>25</v>
      </c>
      <c r="H749" s="72"/>
      <c r="I749" s="72"/>
    </row>
    <row r="750" spans="3:9" x14ac:dyDescent="0.2">
      <c r="C750" s="29"/>
      <c r="D750" s="1"/>
      <c r="E750" s="16"/>
      <c r="F750" s="12"/>
      <c r="G750" s="58"/>
      <c r="H750" s="72"/>
      <c r="I750" s="72"/>
    </row>
    <row r="751" spans="3:9" x14ac:dyDescent="0.2">
      <c r="C751" s="29"/>
      <c r="D751" s="1"/>
      <c r="E751" s="16"/>
      <c r="F751" s="12"/>
      <c r="G751" s="58"/>
      <c r="H751" s="72"/>
      <c r="I751" s="72"/>
    </row>
    <row r="752" spans="3:9" x14ac:dyDescent="0.25">
      <c r="C752" s="34"/>
      <c r="D752" s="35"/>
      <c r="E752" s="35"/>
      <c r="F752" s="47"/>
      <c r="G752" s="62"/>
      <c r="H752" s="79"/>
      <c r="I752" s="74"/>
    </row>
    <row r="753" spans="3:9" x14ac:dyDescent="0.25">
      <c r="C753" s="19" t="s">
        <v>33</v>
      </c>
      <c r="D753" s="36"/>
      <c r="E753" s="36"/>
      <c r="G753" s="63"/>
      <c r="H753" s="50"/>
      <c r="I753" s="75">
        <f>SUM(I667:I751)</f>
        <v>0</v>
      </c>
    </row>
    <row r="754" spans="3:9" x14ac:dyDescent="0.25">
      <c r="C754" s="37"/>
      <c r="D754" s="38"/>
      <c r="E754" s="38"/>
      <c r="F754" s="49"/>
      <c r="G754" s="64"/>
      <c r="H754" s="80"/>
      <c r="I754" s="76"/>
    </row>
    <row r="755" spans="3:9" x14ac:dyDescent="0.25">
      <c r="C755" s="34"/>
      <c r="D755" s="39"/>
      <c r="E755" s="39"/>
      <c r="G755" s="63"/>
      <c r="H755" s="79"/>
      <c r="I755" s="74"/>
    </row>
    <row r="756" spans="3:9" x14ac:dyDescent="0.25">
      <c r="C756" s="19" t="s">
        <v>34</v>
      </c>
      <c r="D756" s="36"/>
      <c r="E756" s="36"/>
      <c r="G756" s="63"/>
      <c r="H756" s="50"/>
      <c r="I756" s="75">
        <f>I753</f>
        <v>0</v>
      </c>
    </row>
    <row r="757" spans="3:9" x14ac:dyDescent="0.25">
      <c r="C757" s="37"/>
      <c r="D757" s="38"/>
      <c r="E757" s="38"/>
      <c r="F757" s="49"/>
      <c r="G757" s="64"/>
      <c r="H757" s="80"/>
      <c r="I757" s="76"/>
    </row>
    <row r="758" spans="3:9" x14ac:dyDescent="0.25">
      <c r="C758" s="22"/>
      <c r="D758" s="23"/>
      <c r="E758" s="23"/>
      <c r="F758" s="54"/>
      <c r="G758" s="65"/>
      <c r="H758" s="74"/>
      <c r="I758" s="74"/>
    </row>
    <row r="759" spans="3:9" x14ac:dyDescent="0.2">
      <c r="C759" s="29" t="s">
        <v>94</v>
      </c>
      <c r="D759" s="1"/>
      <c r="E759" s="16" t="s">
        <v>569</v>
      </c>
      <c r="F759" s="12" t="s">
        <v>81</v>
      </c>
      <c r="G759" s="58">
        <v>25</v>
      </c>
      <c r="H759" s="72"/>
      <c r="I759" s="72"/>
    </row>
    <row r="760" spans="3:9" x14ac:dyDescent="0.2">
      <c r="C760" s="29"/>
      <c r="D760" s="1"/>
      <c r="E760" s="16"/>
      <c r="F760" s="12"/>
      <c r="G760" s="58"/>
      <c r="H760" s="72"/>
      <c r="I760" s="72"/>
    </row>
    <row r="761" spans="3:9" x14ac:dyDescent="0.2">
      <c r="C761" s="29" t="s">
        <v>143</v>
      </c>
      <c r="D761" s="1"/>
      <c r="E761" s="16" t="s">
        <v>570</v>
      </c>
      <c r="F761" s="12" t="s">
        <v>85</v>
      </c>
      <c r="G761" s="58">
        <v>150</v>
      </c>
      <c r="H761" s="72"/>
      <c r="I761" s="72"/>
    </row>
    <row r="762" spans="3:9" x14ac:dyDescent="0.2">
      <c r="C762" s="29"/>
      <c r="D762" s="1"/>
      <c r="E762" s="16"/>
      <c r="F762" s="12"/>
      <c r="G762" s="58"/>
      <c r="H762" s="72"/>
      <c r="I762" s="72"/>
    </row>
    <row r="763" spans="3:9" ht="38.25" x14ac:dyDescent="0.2">
      <c r="C763" s="29" t="s">
        <v>144</v>
      </c>
      <c r="D763" s="1"/>
      <c r="E763" s="9" t="s">
        <v>571</v>
      </c>
      <c r="F763" s="12"/>
      <c r="G763" s="58"/>
      <c r="H763" s="72"/>
      <c r="I763" s="72"/>
    </row>
    <row r="764" spans="3:9" x14ac:dyDescent="0.2">
      <c r="C764" s="29"/>
      <c r="D764" s="1"/>
      <c r="E764" s="9"/>
      <c r="F764" s="12"/>
      <c r="G764" s="58"/>
      <c r="H764" s="72"/>
      <c r="I764" s="72"/>
    </row>
    <row r="765" spans="3:9" x14ac:dyDescent="0.2">
      <c r="C765" s="29" t="s">
        <v>572</v>
      </c>
      <c r="D765" s="1"/>
      <c r="E765" s="16" t="s">
        <v>362</v>
      </c>
      <c r="F765" s="12" t="s">
        <v>92</v>
      </c>
      <c r="G765" s="58">
        <v>10</v>
      </c>
      <c r="H765" s="72"/>
      <c r="I765" s="72"/>
    </row>
    <row r="766" spans="3:9" x14ac:dyDescent="0.2">
      <c r="C766" s="29"/>
      <c r="D766" s="1"/>
      <c r="E766" s="16"/>
      <c r="F766" s="12"/>
      <c r="G766" s="58"/>
      <c r="H766" s="72"/>
      <c r="I766" s="72"/>
    </row>
    <row r="767" spans="3:9" x14ac:dyDescent="0.2">
      <c r="C767" s="29" t="s">
        <v>573</v>
      </c>
      <c r="D767" s="1"/>
      <c r="E767" s="16" t="s">
        <v>574</v>
      </c>
      <c r="F767" s="12" t="s">
        <v>92</v>
      </c>
      <c r="G767" s="58">
        <v>15</v>
      </c>
      <c r="H767" s="72"/>
      <c r="I767" s="72"/>
    </row>
    <row r="768" spans="3:9" x14ac:dyDescent="0.2">
      <c r="C768" s="29"/>
      <c r="D768" s="1"/>
      <c r="E768" s="16"/>
      <c r="F768" s="12"/>
      <c r="G768" s="58"/>
      <c r="H768" s="72"/>
      <c r="I768" s="72"/>
    </row>
    <row r="769" spans="3:9" x14ac:dyDescent="0.2">
      <c r="C769" s="29" t="s">
        <v>575</v>
      </c>
      <c r="D769" s="1"/>
      <c r="E769" s="16" t="s">
        <v>548</v>
      </c>
      <c r="F769" s="12" t="s">
        <v>92</v>
      </c>
      <c r="G769" s="58">
        <v>4</v>
      </c>
      <c r="H769" s="72"/>
      <c r="I769" s="72"/>
    </row>
    <row r="770" spans="3:9" x14ac:dyDescent="0.2">
      <c r="C770" s="29"/>
      <c r="D770" s="1"/>
      <c r="E770" s="16"/>
      <c r="F770" s="12"/>
      <c r="G770" s="58"/>
      <c r="H770" s="72"/>
      <c r="I770" s="72"/>
    </row>
    <row r="771" spans="3:9" x14ac:dyDescent="0.2">
      <c r="C771" s="29" t="s">
        <v>145</v>
      </c>
      <c r="D771" s="1"/>
      <c r="E771" s="9" t="s">
        <v>576</v>
      </c>
      <c r="F771" s="12"/>
      <c r="G771" s="58">
        <v>0</v>
      </c>
      <c r="H771" s="72"/>
      <c r="I771" s="72"/>
    </row>
    <row r="772" spans="3:9" x14ac:dyDescent="0.2">
      <c r="C772" s="29"/>
      <c r="D772" s="1"/>
      <c r="E772" s="9"/>
      <c r="F772" s="12"/>
      <c r="G772" s="58"/>
      <c r="H772" s="72"/>
      <c r="I772" s="72"/>
    </row>
    <row r="773" spans="3:9" ht="25.5" x14ac:dyDescent="0.2">
      <c r="C773" s="29" t="s">
        <v>577</v>
      </c>
      <c r="D773" s="1"/>
      <c r="E773" s="16" t="s">
        <v>602</v>
      </c>
      <c r="F773" s="12" t="s">
        <v>92</v>
      </c>
      <c r="G773" s="58">
        <v>2</v>
      </c>
      <c r="H773" s="72"/>
      <c r="I773" s="72"/>
    </row>
    <row r="774" spans="3:9" x14ac:dyDescent="0.2">
      <c r="C774" s="29"/>
      <c r="D774" s="1"/>
      <c r="E774" s="16"/>
      <c r="F774" s="12"/>
      <c r="G774" s="58"/>
      <c r="H774" s="72"/>
      <c r="I774" s="72"/>
    </row>
    <row r="775" spans="3:9" x14ac:dyDescent="0.2">
      <c r="C775" s="29"/>
      <c r="D775" s="1"/>
      <c r="E775" s="16"/>
      <c r="F775" s="12"/>
      <c r="G775" s="58"/>
      <c r="H775" s="72"/>
      <c r="I775" s="72"/>
    </row>
    <row r="776" spans="3:9" x14ac:dyDescent="0.2">
      <c r="C776" s="29"/>
      <c r="D776" s="1"/>
      <c r="E776" s="16"/>
      <c r="F776" s="12"/>
      <c r="G776" s="58"/>
      <c r="H776" s="72"/>
      <c r="I776" s="72"/>
    </row>
    <row r="777" spans="3:9" x14ac:dyDescent="0.2">
      <c r="C777" s="29"/>
      <c r="D777" s="1"/>
      <c r="E777" s="16"/>
      <c r="F777" s="12"/>
      <c r="G777" s="58"/>
      <c r="H777" s="72"/>
      <c r="I777" s="72"/>
    </row>
    <row r="778" spans="3:9" x14ac:dyDescent="0.2">
      <c r="C778" s="29"/>
      <c r="D778" s="1"/>
      <c r="E778" s="16"/>
      <c r="F778" s="12"/>
      <c r="G778" s="58"/>
      <c r="H778" s="72"/>
      <c r="I778" s="72"/>
    </row>
    <row r="779" spans="3:9" x14ac:dyDescent="0.2">
      <c r="C779" s="29"/>
      <c r="D779" s="1"/>
      <c r="E779" s="16"/>
      <c r="F779" s="12"/>
      <c r="G779" s="58"/>
      <c r="H779" s="72"/>
      <c r="I779" s="72"/>
    </row>
    <row r="780" spans="3:9" x14ac:dyDescent="0.2">
      <c r="C780" s="29"/>
      <c r="D780" s="1"/>
      <c r="E780" s="16"/>
      <c r="F780" s="12"/>
      <c r="G780" s="58"/>
      <c r="H780" s="72"/>
      <c r="I780" s="72"/>
    </row>
    <row r="781" spans="3:9" x14ac:dyDescent="0.2">
      <c r="C781" s="29"/>
      <c r="D781" s="1"/>
      <c r="E781" s="16"/>
      <c r="F781" s="12"/>
      <c r="G781" s="58"/>
      <c r="H781" s="72"/>
      <c r="I781" s="72"/>
    </row>
    <row r="782" spans="3:9" x14ac:dyDescent="0.2">
      <c r="C782" s="29"/>
      <c r="D782" s="1"/>
      <c r="E782" s="16"/>
      <c r="F782" s="12"/>
      <c r="G782" s="58"/>
      <c r="H782" s="72"/>
      <c r="I782" s="72"/>
    </row>
    <row r="783" spans="3:9" x14ac:dyDescent="0.2">
      <c r="C783" s="29"/>
      <c r="D783" s="1"/>
      <c r="E783" s="16"/>
      <c r="F783" s="12"/>
      <c r="G783" s="58"/>
      <c r="H783" s="72"/>
      <c r="I783" s="72"/>
    </row>
    <row r="784" spans="3:9" x14ac:dyDescent="0.2">
      <c r="C784" s="29"/>
      <c r="D784" s="1"/>
      <c r="E784" s="16"/>
      <c r="F784" s="12"/>
      <c r="G784" s="58"/>
      <c r="H784" s="72"/>
      <c r="I784" s="72"/>
    </row>
    <row r="785" spans="3:9" x14ac:dyDescent="0.2">
      <c r="C785" s="29"/>
      <c r="D785" s="1"/>
      <c r="E785" s="16"/>
      <c r="F785" s="12"/>
      <c r="G785" s="58"/>
      <c r="H785" s="72"/>
      <c r="I785" s="72"/>
    </row>
    <row r="786" spans="3:9" x14ac:dyDescent="0.2">
      <c r="C786" s="29"/>
      <c r="D786" s="1"/>
      <c r="E786" s="16"/>
      <c r="F786" s="12"/>
      <c r="G786" s="58"/>
      <c r="H786" s="72"/>
      <c r="I786" s="72"/>
    </row>
    <row r="787" spans="3:9" x14ac:dyDescent="0.2">
      <c r="C787" s="29"/>
      <c r="D787" s="1"/>
      <c r="E787" s="16"/>
      <c r="F787" s="12"/>
      <c r="G787" s="58"/>
      <c r="H787" s="72"/>
      <c r="I787" s="72"/>
    </row>
    <row r="788" spans="3:9" x14ac:dyDescent="0.2">
      <c r="C788" s="29"/>
      <c r="D788" s="1"/>
      <c r="E788" s="16"/>
      <c r="F788" s="12"/>
      <c r="G788" s="58"/>
      <c r="H788" s="72"/>
      <c r="I788" s="72"/>
    </row>
    <row r="789" spans="3:9" x14ac:dyDescent="0.25">
      <c r="C789" s="29"/>
      <c r="D789" s="16"/>
      <c r="E789" s="16"/>
      <c r="F789" s="12"/>
      <c r="G789" s="58"/>
      <c r="H789" s="72"/>
      <c r="I789" s="72"/>
    </row>
    <row r="790" spans="3:9" x14ac:dyDescent="0.25">
      <c r="C790" s="29"/>
      <c r="D790" s="16"/>
      <c r="E790" s="16"/>
      <c r="F790" s="12"/>
      <c r="G790" s="58"/>
      <c r="H790" s="72"/>
      <c r="I790" s="72"/>
    </row>
    <row r="791" spans="3:9" x14ac:dyDescent="0.25">
      <c r="C791" s="29"/>
      <c r="D791" s="16"/>
      <c r="E791" s="16"/>
      <c r="F791" s="12"/>
      <c r="G791" s="58"/>
      <c r="H791" s="72"/>
      <c r="I791" s="72"/>
    </row>
    <row r="792" spans="3:9" x14ac:dyDescent="0.25">
      <c r="C792" s="29"/>
      <c r="D792" s="16"/>
      <c r="E792" s="16"/>
      <c r="F792" s="12"/>
      <c r="G792" s="58"/>
      <c r="H792" s="72"/>
      <c r="I792" s="72"/>
    </row>
    <row r="793" spans="3:9" x14ac:dyDescent="0.25">
      <c r="C793" s="29"/>
      <c r="D793" s="16"/>
      <c r="E793" s="16"/>
      <c r="F793" s="12"/>
      <c r="G793" s="58"/>
      <c r="H793" s="72"/>
      <c r="I793" s="72"/>
    </row>
    <row r="794" spans="3:9" x14ac:dyDescent="0.25">
      <c r="C794" s="29"/>
      <c r="D794" s="16"/>
      <c r="E794" s="16"/>
      <c r="F794" s="12"/>
      <c r="G794" s="58"/>
      <c r="H794" s="72"/>
      <c r="I794" s="72"/>
    </row>
    <row r="795" spans="3:9" x14ac:dyDescent="0.25">
      <c r="C795" s="29"/>
      <c r="D795" s="16"/>
      <c r="E795" s="16"/>
      <c r="F795" s="12"/>
      <c r="G795" s="58"/>
      <c r="H795" s="72"/>
      <c r="I795" s="72"/>
    </row>
    <row r="796" spans="3:9" x14ac:dyDescent="0.25">
      <c r="C796" s="29"/>
      <c r="D796" s="16"/>
      <c r="E796" s="16"/>
      <c r="F796" s="12"/>
      <c r="G796" s="58"/>
      <c r="H796" s="72"/>
      <c r="I796" s="72"/>
    </row>
    <row r="797" spans="3:9" x14ac:dyDescent="0.25">
      <c r="C797" s="29"/>
      <c r="D797" s="16"/>
      <c r="E797" s="16"/>
      <c r="F797" s="12"/>
      <c r="G797" s="58"/>
      <c r="H797" s="72"/>
      <c r="I797" s="72"/>
    </row>
    <row r="798" spans="3:9" x14ac:dyDescent="0.25">
      <c r="C798" s="29"/>
      <c r="D798" s="16"/>
      <c r="E798" s="16"/>
      <c r="F798" s="12"/>
      <c r="G798" s="58"/>
      <c r="H798" s="72"/>
      <c r="I798" s="72"/>
    </row>
    <row r="799" spans="3:9" x14ac:dyDescent="0.25">
      <c r="C799" s="29"/>
      <c r="D799" s="16"/>
      <c r="E799" s="16"/>
      <c r="F799" s="12"/>
      <c r="G799" s="58"/>
      <c r="H799" s="72"/>
      <c r="I799" s="72"/>
    </row>
    <row r="800" spans="3:9" x14ac:dyDescent="0.25">
      <c r="C800" s="29"/>
      <c r="D800" s="16"/>
      <c r="E800" s="16"/>
      <c r="F800" s="12"/>
      <c r="G800" s="58"/>
      <c r="H800" s="72"/>
      <c r="I800" s="72"/>
    </row>
    <row r="801" spans="3:9" x14ac:dyDescent="0.25">
      <c r="C801" s="29"/>
      <c r="D801" s="16"/>
      <c r="E801" s="16"/>
      <c r="F801" s="12"/>
      <c r="G801" s="58"/>
      <c r="H801" s="72"/>
      <c r="I801" s="72"/>
    </row>
    <row r="802" spans="3:9" x14ac:dyDescent="0.25">
      <c r="C802" s="29"/>
      <c r="D802" s="16"/>
      <c r="E802" s="16"/>
      <c r="F802" s="12"/>
      <c r="G802" s="58"/>
      <c r="H802" s="72"/>
      <c r="I802" s="72"/>
    </row>
    <row r="803" spans="3:9" x14ac:dyDescent="0.25">
      <c r="C803" s="29"/>
      <c r="D803" s="16"/>
      <c r="E803" s="16"/>
      <c r="F803" s="12"/>
      <c r="G803" s="58"/>
      <c r="H803" s="72"/>
      <c r="I803" s="72"/>
    </row>
    <row r="804" spans="3:9" x14ac:dyDescent="0.25">
      <c r="C804" s="29"/>
      <c r="D804" s="16"/>
      <c r="E804" s="16"/>
      <c r="F804" s="12"/>
      <c r="G804" s="58"/>
      <c r="H804" s="72"/>
      <c r="I804" s="72"/>
    </row>
    <row r="805" spans="3:9" x14ac:dyDescent="0.25">
      <c r="C805" s="29"/>
      <c r="D805" s="16"/>
      <c r="E805" s="16"/>
      <c r="F805" s="12"/>
      <c r="G805" s="58"/>
      <c r="H805" s="72"/>
      <c r="I805" s="72"/>
    </row>
    <row r="806" spans="3:9" x14ac:dyDescent="0.25">
      <c r="C806" s="29"/>
      <c r="D806" s="16"/>
      <c r="E806" s="16"/>
      <c r="F806" s="12"/>
      <c r="G806" s="58"/>
      <c r="H806" s="72"/>
      <c r="I806" s="72"/>
    </row>
    <row r="807" spans="3:9" x14ac:dyDescent="0.25">
      <c r="C807" s="29"/>
      <c r="D807" s="16"/>
      <c r="E807" s="16"/>
      <c r="F807" s="12"/>
      <c r="G807" s="58"/>
      <c r="H807" s="72"/>
      <c r="I807" s="72"/>
    </row>
    <row r="808" spans="3:9" x14ac:dyDescent="0.25">
      <c r="C808" s="29"/>
      <c r="D808" s="16"/>
      <c r="E808" s="16"/>
      <c r="F808" s="12"/>
      <c r="G808" s="58"/>
      <c r="H808" s="72"/>
      <c r="I808" s="72"/>
    </row>
    <row r="809" spans="3:9" x14ac:dyDescent="0.25">
      <c r="C809" s="29"/>
      <c r="D809" s="16"/>
      <c r="E809" s="16"/>
      <c r="F809" s="12"/>
      <c r="G809" s="58"/>
      <c r="H809" s="72"/>
      <c r="I809" s="72"/>
    </row>
    <row r="810" spans="3:9" x14ac:dyDescent="0.25">
      <c r="C810" s="29"/>
      <c r="D810" s="16"/>
      <c r="E810" s="16"/>
      <c r="F810" s="12"/>
      <c r="G810" s="58"/>
      <c r="H810" s="72"/>
      <c r="I810" s="72"/>
    </row>
    <row r="811" spans="3:9" x14ac:dyDescent="0.25">
      <c r="C811" s="29"/>
      <c r="D811" s="16"/>
      <c r="E811" s="16"/>
      <c r="F811" s="12"/>
      <c r="G811" s="58"/>
      <c r="H811" s="72"/>
      <c r="I811" s="72"/>
    </row>
    <row r="812" spans="3:9" x14ac:dyDescent="0.25">
      <c r="C812" s="29"/>
      <c r="D812" s="16"/>
      <c r="E812" s="16"/>
      <c r="F812" s="12"/>
      <c r="G812" s="58"/>
      <c r="H812" s="72"/>
      <c r="I812" s="72"/>
    </row>
    <row r="813" spans="3:9" x14ac:dyDescent="0.25">
      <c r="C813" s="29"/>
      <c r="D813" s="16"/>
      <c r="E813" s="16"/>
      <c r="F813" s="12"/>
      <c r="G813" s="58"/>
      <c r="H813" s="72"/>
      <c r="I813" s="72"/>
    </row>
    <row r="814" spans="3:9" x14ac:dyDescent="0.25">
      <c r="C814" s="29"/>
      <c r="D814" s="16"/>
      <c r="E814" s="16"/>
      <c r="F814" s="12"/>
      <c r="G814" s="58"/>
      <c r="H814" s="72"/>
      <c r="I814" s="72"/>
    </row>
    <row r="815" spans="3:9" x14ac:dyDescent="0.25">
      <c r="C815" s="29"/>
      <c r="D815" s="16"/>
      <c r="E815" s="16"/>
      <c r="F815" s="12"/>
      <c r="G815" s="58"/>
      <c r="H815" s="72"/>
      <c r="I815" s="72"/>
    </row>
    <row r="816" spans="3:9" x14ac:dyDescent="0.25">
      <c r="C816" s="29"/>
      <c r="D816" s="16"/>
      <c r="E816" s="16"/>
      <c r="F816" s="12"/>
      <c r="G816" s="58"/>
      <c r="H816" s="72"/>
      <c r="I816" s="72"/>
    </row>
    <row r="817" spans="3:9" x14ac:dyDescent="0.25">
      <c r="C817" s="29"/>
      <c r="D817" s="16"/>
      <c r="E817" s="16"/>
      <c r="F817" s="12"/>
      <c r="G817" s="58"/>
      <c r="H817" s="72"/>
      <c r="I817" s="72"/>
    </row>
    <row r="818" spans="3:9" x14ac:dyDescent="0.25">
      <c r="C818" s="29"/>
      <c r="D818" s="16"/>
      <c r="E818" s="16"/>
      <c r="F818" s="12"/>
      <c r="G818" s="58"/>
      <c r="H818" s="72"/>
      <c r="I818" s="72"/>
    </row>
    <row r="819" spans="3:9" x14ac:dyDescent="0.25">
      <c r="C819" s="29"/>
      <c r="D819" s="16"/>
      <c r="E819" s="16"/>
      <c r="F819" s="12"/>
      <c r="G819" s="58"/>
      <c r="H819" s="72"/>
      <c r="I819" s="72"/>
    </row>
    <row r="820" spans="3:9" x14ac:dyDescent="0.25">
      <c r="C820" s="29"/>
      <c r="D820" s="16"/>
      <c r="E820" s="16"/>
      <c r="F820" s="12"/>
      <c r="G820" s="58"/>
      <c r="H820" s="72"/>
      <c r="I820" s="72"/>
    </row>
    <row r="821" spans="3:9" x14ac:dyDescent="0.25">
      <c r="C821" s="29"/>
      <c r="D821" s="16"/>
      <c r="E821" s="16"/>
      <c r="F821" s="12"/>
      <c r="G821" s="58"/>
      <c r="H821" s="72"/>
      <c r="I821" s="72"/>
    </row>
    <row r="822" spans="3:9" x14ac:dyDescent="0.25">
      <c r="C822" s="29"/>
      <c r="D822" s="16"/>
      <c r="E822" s="16"/>
      <c r="F822" s="12"/>
      <c r="G822" s="58"/>
      <c r="H822" s="72"/>
      <c r="I822" s="72"/>
    </row>
    <row r="823" spans="3:9" x14ac:dyDescent="0.25">
      <c r="C823" s="29"/>
      <c r="D823" s="16"/>
      <c r="E823" s="16"/>
      <c r="F823" s="12"/>
      <c r="G823" s="58"/>
      <c r="H823" s="72"/>
      <c r="I823" s="72"/>
    </row>
    <row r="824" spans="3:9" x14ac:dyDescent="0.25">
      <c r="C824" s="29"/>
      <c r="D824" s="16"/>
      <c r="E824" s="16"/>
      <c r="F824" s="12"/>
      <c r="G824" s="58"/>
      <c r="H824" s="72"/>
      <c r="I824" s="72"/>
    </row>
    <row r="825" spans="3:9" x14ac:dyDescent="0.25">
      <c r="C825" s="29"/>
      <c r="D825" s="16"/>
      <c r="E825" s="16"/>
      <c r="F825" s="12"/>
      <c r="G825" s="58"/>
      <c r="H825" s="72"/>
      <c r="I825" s="72"/>
    </row>
    <row r="826" spans="3:9" x14ac:dyDescent="0.25">
      <c r="C826" s="29"/>
      <c r="D826" s="16"/>
      <c r="E826" s="16"/>
      <c r="F826" s="12"/>
      <c r="G826" s="58"/>
      <c r="H826" s="72"/>
      <c r="I826" s="72"/>
    </row>
    <row r="827" spans="3:9" x14ac:dyDescent="0.25">
      <c r="C827" s="29"/>
      <c r="D827" s="16"/>
      <c r="E827" s="16"/>
      <c r="F827" s="12"/>
      <c r="G827" s="58"/>
      <c r="H827" s="72"/>
      <c r="I827" s="72"/>
    </row>
    <row r="828" spans="3:9" x14ac:dyDescent="0.25">
      <c r="C828" s="29"/>
      <c r="D828" s="16"/>
      <c r="E828" s="16"/>
      <c r="F828" s="12"/>
      <c r="G828" s="58"/>
      <c r="H828" s="72"/>
      <c r="I828" s="72"/>
    </row>
    <row r="829" spans="3:9" x14ac:dyDescent="0.25">
      <c r="C829" s="29"/>
      <c r="D829" s="16"/>
      <c r="E829" s="16"/>
      <c r="F829" s="12"/>
      <c r="G829" s="58"/>
      <c r="H829" s="72"/>
      <c r="I829" s="72"/>
    </row>
    <row r="830" spans="3:9" x14ac:dyDescent="0.25">
      <c r="C830" s="29"/>
      <c r="D830" s="16"/>
      <c r="E830" s="16"/>
      <c r="F830" s="12"/>
      <c r="G830" s="58"/>
      <c r="H830" s="72"/>
      <c r="I830" s="72"/>
    </row>
    <row r="831" spans="3:9" x14ac:dyDescent="0.25">
      <c r="C831" s="29"/>
      <c r="D831" s="16"/>
      <c r="E831" s="16"/>
      <c r="F831" s="12"/>
      <c r="G831" s="58"/>
      <c r="H831" s="72"/>
      <c r="I831" s="72"/>
    </row>
    <row r="832" spans="3:9" x14ac:dyDescent="0.25">
      <c r="C832" s="29"/>
      <c r="D832" s="16"/>
      <c r="E832" s="16"/>
      <c r="F832" s="12"/>
      <c r="G832" s="58"/>
      <c r="H832" s="72"/>
      <c r="I832" s="72"/>
    </row>
    <row r="833" spans="3:9" x14ac:dyDescent="0.25">
      <c r="C833" s="34"/>
      <c r="D833" s="35"/>
      <c r="E833" s="35"/>
      <c r="F833" s="47"/>
      <c r="G833" s="70"/>
      <c r="H833" s="79"/>
      <c r="I833" s="74"/>
    </row>
    <row r="834" spans="3:9" x14ac:dyDescent="0.25">
      <c r="C834" s="19" t="s">
        <v>80</v>
      </c>
      <c r="D834" s="36"/>
      <c r="E834" s="36"/>
      <c r="H834" s="50"/>
      <c r="I834" s="75">
        <f>I697+SUM(I698:I832)</f>
        <v>0</v>
      </c>
    </row>
    <row r="835" spans="3:9" x14ac:dyDescent="0.25">
      <c r="C835" s="37"/>
      <c r="D835" s="38"/>
      <c r="E835" s="38"/>
      <c r="F835" s="49"/>
      <c r="G835" s="71"/>
      <c r="H835" s="80"/>
      <c r="I835" s="76"/>
    </row>
  </sheetData>
  <pageMargins left="0.47244094488188981" right="0.9055118110236221" top="0.39370078740157483" bottom="0.39370078740157483" header="0.31496062992125984" footer="0.31496062992125984"/>
  <pageSetup paperSize="9" scale="67" fitToHeight="0" orientation="portrait"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BreakPreview" zoomScaleNormal="100" zoomScaleSheetLayoutView="100" workbookViewId="0">
      <selection activeCell="B12" sqref="B12"/>
    </sheetView>
  </sheetViews>
  <sheetFormatPr defaultRowHeight="15" x14ac:dyDescent="0.25"/>
  <cols>
    <col min="1" max="1" width="11.7109375" customWidth="1"/>
    <col min="2" max="2" width="57.7109375" customWidth="1"/>
    <col min="3" max="3" width="20.42578125" style="108" customWidth="1"/>
  </cols>
  <sheetData>
    <row r="1" spans="1:9" s="20" customFormat="1" ht="12.75" x14ac:dyDescent="0.25">
      <c r="A1" s="2" t="s">
        <v>603</v>
      </c>
      <c r="C1" s="2"/>
      <c r="F1" s="43"/>
      <c r="G1" s="53"/>
      <c r="H1" s="2"/>
      <c r="I1" s="73"/>
    </row>
    <row r="2" spans="1:9" s="20" customFormat="1" ht="12.75" x14ac:dyDescent="0.25">
      <c r="A2" s="2" t="s">
        <v>606</v>
      </c>
      <c r="C2" s="2"/>
      <c r="F2" s="43"/>
      <c r="G2" s="53"/>
      <c r="H2" s="73"/>
      <c r="I2" s="73"/>
    </row>
    <row r="3" spans="1:9" x14ac:dyDescent="0.25">
      <c r="A3" s="2" t="s">
        <v>223</v>
      </c>
      <c r="B3" s="84"/>
      <c r="C3" s="85"/>
    </row>
    <row r="4" spans="1:9" x14ac:dyDescent="0.25">
      <c r="A4" s="83" t="s">
        <v>588</v>
      </c>
      <c r="B4" s="84"/>
      <c r="C4" s="85"/>
    </row>
    <row r="5" spans="1:9" x14ac:dyDescent="0.25">
      <c r="A5" s="45"/>
      <c r="B5" s="45"/>
      <c r="C5" s="86"/>
    </row>
    <row r="6" spans="1:9" x14ac:dyDescent="0.25">
      <c r="A6" s="87" t="s">
        <v>597</v>
      </c>
      <c r="B6" s="87" t="s">
        <v>589</v>
      </c>
      <c r="C6" s="88" t="s">
        <v>590</v>
      </c>
    </row>
    <row r="7" spans="1:9" x14ac:dyDescent="0.25">
      <c r="A7" s="89"/>
      <c r="B7" s="90"/>
      <c r="C7" s="91"/>
    </row>
    <row r="8" spans="1:9" x14ac:dyDescent="0.25">
      <c r="A8" s="92"/>
      <c r="B8" s="93" t="s">
        <v>591</v>
      </c>
      <c r="C8" s="94"/>
    </row>
    <row r="9" spans="1:9" x14ac:dyDescent="0.25">
      <c r="A9" s="92"/>
      <c r="B9" s="95"/>
      <c r="C9" s="94"/>
    </row>
    <row r="10" spans="1:9" x14ac:dyDescent="0.25">
      <c r="A10" s="92" t="s">
        <v>9</v>
      </c>
      <c r="B10" s="95" t="s">
        <v>599</v>
      </c>
      <c r="C10" s="94"/>
    </row>
    <row r="11" spans="1:9" x14ac:dyDescent="0.25">
      <c r="A11" s="92"/>
      <c r="B11" s="95"/>
      <c r="C11" s="94"/>
    </row>
    <row r="12" spans="1:9" x14ac:dyDescent="0.25">
      <c r="A12" s="92" t="s">
        <v>173</v>
      </c>
      <c r="B12" s="95" t="s">
        <v>600</v>
      </c>
      <c r="C12" s="96"/>
    </row>
    <row r="13" spans="1:9" x14ac:dyDescent="0.25">
      <c r="A13" s="92"/>
      <c r="B13" s="95"/>
      <c r="C13" s="96"/>
    </row>
    <row r="14" spans="1:9" x14ac:dyDescent="0.25">
      <c r="A14" s="92" t="s">
        <v>598</v>
      </c>
      <c r="B14" s="95" t="s">
        <v>98</v>
      </c>
      <c r="C14" s="96"/>
    </row>
    <row r="15" spans="1:9" x14ac:dyDescent="0.25">
      <c r="A15" s="92"/>
      <c r="B15" s="95"/>
      <c r="C15" s="96"/>
    </row>
    <row r="16" spans="1:9" x14ac:dyDescent="0.25">
      <c r="A16" s="92" t="s">
        <v>205</v>
      </c>
      <c r="B16" s="95" t="s">
        <v>601</v>
      </c>
      <c r="C16" s="96"/>
    </row>
    <row r="17" spans="1:3" x14ac:dyDescent="0.25">
      <c r="A17" s="92"/>
      <c r="B17" s="95"/>
      <c r="C17" s="96"/>
    </row>
    <row r="18" spans="1:3" x14ac:dyDescent="0.25">
      <c r="A18" s="92"/>
      <c r="B18" s="95"/>
      <c r="C18" s="96"/>
    </row>
    <row r="19" spans="1:3" x14ac:dyDescent="0.25">
      <c r="A19" s="92"/>
      <c r="B19" s="95"/>
      <c r="C19" s="96"/>
    </row>
    <row r="20" spans="1:3" x14ac:dyDescent="0.25">
      <c r="A20" s="92"/>
      <c r="B20" s="95"/>
      <c r="C20" s="96"/>
    </row>
    <row r="21" spans="1:3" x14ac:dyDescent="0.25">
      <c r="A21" s="92"/>
      <c r="B21" s="95"/>
      <c r="C21" s="96"/>
    </row>
    <row r="22" spans="1:3" x14ac:dyDescent="0.25">
      <c r="A22" s="92"/>
      <c r="B22" s="95"/>
      <c r="C22" s="96"/>
    </row>
    <row r="23" spans="1:3" x14ac:dyDescent="0.25">
      <c r="A23" s="92"/>
      <c r="B23" s="95"/>
      <c r="C23" s="96"/>
    </row>
    <row r="24" spans="1:3" x14ac:dyDescent="0.25">
      <c r="A24" s="92"/>
      <c r="B24" s="95"/>
      <c r="C24" s="96"/>
    </row>
    <row r="25" spans="1:3" x14ac:dyDescent="0.25">
      <c r="A25" s="92"/>
      <c r="B25" s="95"/>
      <c r="C25" s="96"/>
    </row>
    <row r="26" spans="1:3" x14ac:dyDescent="0.25">
      <c r="A26" s="92"/>
      <c r="B26" s="95"/>
      <c r="C26" s="96"/>
    </row>
    <row r="27" spans="1:3" x14ac:dyDescent="0.25">
      <c r="A27" s="92"/>
      <c r="B27" s="95"/>
      <c r="C27" s="96"/>
    </row>
    <row r="28" spans="1:3" x14ac:dyDescent="0.25">
      <c r="A28" s="97"/>
      <c r="B28" s="95"/>
      <c r="C28" s="96"/>
    </row>
    <row r="29" spans="1:3" x14ac:dyDescent="0.25">
      <c r="A29" s="98"/>
      <c r="B29" s="99"/>
      <c r="C29" s="100"/>
    </row>
    <row r="30" spans="1:3" x14ac:dyDescent="0.25">
      <c r="A30" s="101"/>
      <c r="B30" s="102"/>
      <c r="C30" s="100"/>
    </row>
    <row r="31" spans="1:3" x14ac:dyDescent="0.25">
      <c r="A31" s="98"/>
      <c r="B31" s="99"/>
      <c r="C31" s="100"/>
    </row>
    <row r="32" spans="1:3" x14ac:dyDescent="0.25">
      <c r="A32" s="101"/>
      <c r="B32" s="102"/>
      <c r="C32" s="100"/>
    </row>
    <row r="33" spans="1:3" x14ac:dyDescent="0.25">
      <c r="A33" s="98"/>
      <c r="B33" s="99"/>
      <c r="C33" s="100"/>
    </row>
    <row r="34" spans="1:3" x14ac:dyDescent="0.25">
      <c r="A34" s="98"/>
      <c r="B34" s="99"/>
      <c r="C34" s="100"/>
    </row>
    <row r="35" spans="1:3" x14ac:dyDescent="0.25">
      <c r="A35" s="98"/>
      <c r="B35" s="99"/>
      <c r="C35" s="100"/>
    </row>
    <row r="36" spans="1:3" x14ac:dyDescent="0.25">
      <c r="A36" s="98"/>
      <c r="B36" s="99"/>
      <c r="C36" s="100"/>
    </row>
    <row r="37" spans="1:3" x14ac:dyDescent="0.25">
      <c r="A37" s="101"/>
      <c r="B37" s="102"/>
      <c r="C37" s="100"/>
    </row>
    <row r="38" spans="1:3" ht="18.75" x14ac:dyDescent="0.3">
      <c r="A38" s="105"/>
      <c r="B38" s="106"/>
      <c r="C38" s="100"/>
    </row>
    <row r="39" spans="1:3" ht="15.75" x14ac:dyDescent="0.25">
      <c r="A39" s="103"/>
      <c r="B39" s="104"/>
      <c r="C39" s="100"/>
    </row>
    <row r="40" spans="1:3" x14ac:dyDescent="0.25">
      <c r="A40" s="98"/>
      <c r="B40" s="99"/>
      <c r="C40" s="100"/>
    </row>
    <row r="41" spans="1:3" x14ac:dyDescent="0.25">
      <c r="A41" s="98"/>
      <c r="B41" s="99"/>
      <c r="C41" s="107"/>
    </row>
    <row r="42" spans="1:3" x14ac:dyDescent="0.25">
      <c r="A42" s="115" t="s">
        <v>592</v>
      </c>
      <c r="B42" s="116"/>
      <c r="C42" s="121"/>
    </row>
    <row r="43" spans="1:3" x14ac:dyDescent="0.25">
      <c r="A43" s="119"/>
      <c r="B43" s="120"/>
      <c r="C43" s="123"/>
    </row>
    <row r="44" spans="1:3" x14ac:dyDescent="0.25">
      <c r="A44" s="109" t="s">
        <v>596</v>
      </c>
      <c r="B44" s="110"/>
      <c r="C44" s="113"/>
    </row>
    <row r="45" spans="1:3" x14ac:dyDescent="0.25">
      <c r="A45" s="111"/>
      <c r="B45" s="112"/>
      <c r="C45" s="114"/>
    </row>
    <row r="46" spans="1:3" x14ac:dyDescent="0.25">
      <c r="A46" s="115" t="s">
        <v>593</v>
      </c>
      <c r="B46" s="116"/>
      <c r="C46" s="121"/>
    </row>
    <row r="47" spans="1:3" x14ac:dyDescent="0.25">
      <c r="A47" s="119"/>
      <c r="B47" s="120"/>
      <c r="C47" s="123"/>
    </row>
    <row r="48" spans="1:3" x14ac:dyDescent="0.25">
      <c r="A48" s="109" t="s">
        <v>594</v>
      </c>
      <c r="B48" s="110"/>
      <c r="C48" s="113"/>
    </row>
    <row r="49" spans="1:3" x14ac:dyDescent="0.25">
      <c r="A49" s="111"/>
      <c r="B49" s="112"/>
      <c r="C49" s="114"/>
    </row>
    <row r="50" spans="1:3" x14ac:dyDescent="0.25">
      <c r="A50" s="115" t="s">
        <v>595</v>
      </c>
      <c r="B50" s="116"/>
      <c r="C50" s="121"/>
    </row>
    <row r="51" spans="1:3" x14ac:dyDescent="0.25">
      <c r="A51" s="117"/>
      <c r="B51" s="118"/>
      <c r="C51" s="122"/>
    </row>
    <row r="52" spans="1:3" x14ac:dyDescent="0.25">
      <c r="A52" s="119"/>
      <c r="B52" s="120"/>
      <c r="C52" s="123"/>
    </row>
  </sheetData>
  <mergeCells count="10">
    <mergeCell ref="A48:B49"/>
    <mergeCell ref="C48:C49"/>
    <mergeCell ref="A50:B52"/>
    <mergeCell ref="C50:C52"/>
    <mergeCell ref="A42:B43"/>
    <mergeCell ref="C42:C43"/>
    <mergeCell ref="A44:B45"/>
    <mergeCell ref="C44:C45"/>
    <mergeCell ref="A46:B47"/>
    <mergeCell ref="C46:C47"/>
  </mergeCell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BOQ </vt:lpstr>
      <vt:lpstr>Summary Page</vt:lpstr>
      <vt:lpstr>'BOQ '!Print_Area</vt:lpstr>
      <vt:lpstr>'BOQ '!Print_Titles</vt:lpstr>
    </vt:vector>
  </TitlesOfParts>
  <Company>SSI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Perumal, Kassy</dc:creator>
  <cp:lastModifiedBy>Zekhethelo Dlamini</cp:lastModifiedBy>
  <cp:lastPrinted>2023-02-27T06:46:34Z</cp:lastPrinted>
  <dcterms:created xsi:type="dcterms:W3CDTF">2013-04-12T11:57:36Z</dcterms:created>
  <dcterms:modified xsi:type="dcterms:W3CDTF">2023-03-02T13:45:10Z</dcterms:modified>
</cp:coreProperties>
</file>