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Mpfarelenim\Documents\TENDERS\RFB 3088-2025 LANDSCAPING\PUBLICATION\"/>
    </mc:Choice>
  </mc:AlternateContent>
  <xr:revisionPtr revIDLastSave="0" documentId="13_ncr:1_{FDB191FF-AB56-4573-A8F7-6AB68CB792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SCHEDULE'!$A:$N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7" i="6" l="1"/>
  <c r="I18" i="6"/>
  <c r="I17" i="6"/>
  <c r="L20" i="6" l="1"/>
  <c r="L21" i="6" s="1"/>
  <c r="L22" i="6" s="1"/>
  <c r="I20" i="6"/>
  <c r="I21" i="6" s="1"/>
  <c r="I22" i="6" s="1"/>
  <c r="F17" i="6" l="1"/>
  <c r="M17" i="6" s="1"/>
  <c r="F18" i="6" l="1"/>
  <c r="M18" i="6" s="1"/>
  <c r="F15" i="6"/>
  <c r="M15" i="6" s="1"/>
  <c r="F14" i="6" l="1"/>
  <c r="M14" i="6" s="1"/>
  <c r="F20" i="6" l="1"/>
  <c r="F21" i="6" s="1"/>
  <c r="M20" i="6"/>
  <c r="M21" i="6" l="1"/>
  <c r="M22" i="6" s="1"/>
  <c r="F22" i="6"/>
</calcChain>
</file>

<file path=xl/sharedStrings.xml><?xml version="1.0" encoding="utf-8"?>
<sst xmlns="http://schemas.openxmlformats.org/spreadsheetml/2006/main" count="44" uniqueCount="38">
  <si>
    <t>Item No</t>
  </si>
  <si>
    <t>Unit of measure</t>
  </si>
  <si>
    <t>VAT (@15%)</t>
  </si>
  <si>
    <t>1. INSTRUCTION FOR COMPLETING THE PRICING SCHEDULE</t>
  </si>
  <si>
    <t xml:space="preserve">Qty </t>
  </si>
  <si>
    <t>Unit Price 
(Excl VAT)</t>
  </si>
  <si>
    <t>SUPPLY CHAIN MANAGEMENT</t>
  </si>
  <si>
    <t xml:space="preserve">Bidder Name </t>
  </si>
  <si>
    <t>TOTAL BID PRICE  (EXCL VAT)</t>
  </si>
  <si>
    <t>TOTAL  BID PRICE (INCL VAT)</t>
  </si>
  <si>
    <t>Name</t>
  </si>
  <si>
    <t>Date</t>
  </si>
  <si>
    <t>Capacity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</si>
  <si>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</si>
  <si>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</si>
  <si>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</si>
  <si>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</si>
  <si>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Pricing schedule</t>
  </si>
  <si>
    <t xml:space="preserve">Media Monitoring Services </t>
  </si>
  <si>
    <t>Once off landscaping Project</t>
  </si>
  <si>
    <t>each</t>
  </si>
  <si>
    <t>Note: Prices to include all equipment. Labour, materials and overheads</t>
  </si>
  <si>
    <t>Once-off Re-design and Upgrade project</t>
  </si>
  <si>
    <t>Line Price Y2</t>
  </si>
  <si>
    <t>Line Price Y3</t>
  </si>
  <si>
    <t>monthly</t>
  </si>
  <si>
    <t>RFB No</t>
  </si>
  <si>
    <t>RFB Title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</si>
  <si>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</si>
  <si>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</si>
  <si>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 xml:space="preserve">Once off Supply &amp; installation of Irrigation systems
</t>
  </si>
  <si>
    <t>Landscaping and Garden Maintenance - Labour only</t>
  </si>
  <si>
    <t xml:space="preserve">Gardening and Landscaping contract (including maintenance &amp; support of all newly installed and already existing irrigation systems) </t>
  </si>
  <si>
    <t>(c) The price must include all cost to deliver the goods or render the service, including all applicable taxes, duty fees, logistics/delivery, storage, labour, overtime and subsistance and travel etc.</t>
  </si>
  <si>
    <t>Landscaping and Garden Maintenance - Operating cost</t>
  </si>
  <si>
    <t>Line Price Total
(Excl VAT)</t>
  </si>
  <si>
    <t>RFB 3088-2025</t>
  </si>
  <si>
    <t>PROVISION OF GARDENING AND LANDSCAPING SERVICES TO SITA GAUTENG OFFICES (ERASMUSKLOOF, CENTURION, BETA, NUMERUS AND MEDICAL BATTALION) FOR A PERIOD OF THREE (3)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</si>
</sst>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000000"/>
      <name val="Calibri Light"/>
      <family val="2"/>
    </font>
    <font>
      <sz val="11"/>
      <color theme="1"/>
      <name val="Calibri Light"/>
      <family val="2"/>
    </font>
    <font>
      <sz val="11"/>
      <color rgb="FFFF0000"/>
      <name val="Calibri"/>
      <family val="2"/>
      <scheme val="minor"/>
    </font>
    <font>
      <sz val="12"/>
      <color rgb="FFCCFFCC"/>
      <name val="Calibri"/>
      <family val="2"/>
      <scheme val="minor"/>
    </font>
    <font>
      <b/>
      <sz val="12"/>
      <color rgb="FFCCFFCC"/>
      <name val="Calibri"/>
      <family val="2"/>
      <scheme val="minor"/>
    </font>
    <font>
      <sz val="11"/>
      <color rgb="FFCCFFCC"/>
      <name val="Calibri Light"/>
      <family val="2"/>
    </font>
    <font>
      <b/>
      <sz val="12"/>
      <color theme="1"/>
      <name val="Calibri"/>
      <family val="2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99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3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64" fontId="6" fillId="4" borderId="1" xfId="0" applyNumberFormat="1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 wrapText="1"/>
    </xf>
    <xf numFmtId="44" fontId="4" fillId="4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4" borderId="1" xfId="0" applyFont="1" applyFill="1" applyBorder="1" applyAlignment="1">
      <alignment horizontal="right" vertical="top"/>
    </xf>
    <xf numFmtId="0" fontId="3" fillId="0" borderId="1" xfId="1" applyNumberFormat="1" applyFont="1" applyFill="1" applyBorder="1" applyAlignment="1">
      <alignment horizontal="right" vertical="top" wrapText="1"/>
    </xf>
    <xf numFmtId="0" fontId="3" fillId="4" borderId="2" xfId="0" applyFont="1" applyFill="1" applyBorder="1" applyAlignment="1">
      <alignment horizontal="center" vertical="top" wrapText="1"/>
    </xf>
    <xf numFmtId="164" fontId="5" fillId="4" borderId="5" xfId="0" applyNumberFormat="1" applyFont="1" applyFill="1" applyBorder="1" applyAlignment="1">
      <alignment horizontal="left" vertical="top" wrapText="1"/>
    </xf>
    <xf numFmtId="164" fontId="5" fillId="4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44" fontId="4" fillId="4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7" fillId="0" borderId="0" xfId="0" applyFont="1"/>
    <xf numFmtId="0" fontId="2" fillId="3" borderId="10" xfId="0" applyFont="1" applyFill="1" applyBorder="1" applyAlignment="1">
      <alignment vertical="top"/>
    </xf>
    <xf numFmtId="164" fontId="5" fillId="2" borderId="20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164" fontId="3" fillId="5" borderId="1" xfId="0" applyNumberFormat="1" applyFont="1" applyFill="1" applyBorder="1" applyAlignment="1">
      <alignment vertical="top" wrapText="1"/>
    </xf>
    <xf numFmtId="0" fontId="3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4" borderId="8" xfId="0" applyFont="1" applyFill="1" applyBorder="1" applyAlignment="1">
      <alignment horizontal="right" vertical="top" wrapText="1"/>
    </xf>
    <xf numFmtId="0" fontId="6" fillId="4" borderId="23" xfId="0" applyFont="1" applyFill="1" applyBorder="1" applyAlignment="1">
      <alignment horizontal="right" vertical="top"/>
    </xf>
    <xf numFmtId="0" fontId="5" fillId="5" borderId="24" xfId="0" applyFont="1" applyFill="1" applyBorder="1" applyAlignment="1">
      <alignment horizontal="left" vertical="top" wrapText="1"/>
    </xf>
    <xf numFmtId="0" fontId="14" fillId="0" borderId="22" xfId="0" applyFont="1" applyBorder="1" applyAlignment="1">
      <alignment wrapText="1"/>
    </xf>
    <xf numFmtId="0" fontId="2" fillId="5" borderId="13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top"/>
    </xf>
    <xf numFmtId="0" fontId="2" fillId="5" borderId="14" xfId="0" applyFont="1" applyFill="1" applyBorder="1" applyAlignment="1">
      <alignment horizontal="left"/>
    </xf>
    <xf numFmtId="0" fontId="5" fillId="0" borderId="1" xfId="0" applyFont="1" applyBorder="1" applyAlignment="1">
      <alignment vertical="top" wrapText="1"/>
    </xf>
    <xf numFmtId="0" fontId="3" fillId="0" borderId="7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/>
    </xf>
    <xf numFmtId="0" fontId="5" fillId="0" borderId="22" xfId="0" applyFont="1" applyBorder="1" applyAlignment="1">
      <alignment horizontal="center" vertical="top" wrapText="1"/>
    </xf>
    <xf numFmtId="0" fontId="15" fillId="0" borderId="25" xfId="0" applyFont="1" applyBorder="1" applyAlignment="1">
      <alignment vertical="center" wrapText="1"/>
    </xf>
    <xf numFmtId="0" fontId="15" fillId="6" borderId="26" xfId="0" applyFont="1" applyFill="1" applyBorder="1" applyAlignment="1">
      <alignment vertical="center" wrapText="1"/>
    </xf>
    <xf numFmtId="0" fontId="15" fillId="0" borderId="26" xfId="0" applyFont="1" applyBorder="1" applyAlignment="1">
      <alignment vertical="center" wrapText="1"/>
    </xf>
    <xf numFmtId="164" fontId="6" fillId="7" borderId="1" xfId="0" applyNumberFormat="1" applyFont="1" applyFill="1" applyBorder="1" applyAlignment="1">
      <alignment horizontal="left" vertical="top" wrapText="1"/>
    </xf>
    <xf numFmtId="164" fontId="3" fillId="7" borderId="1" xfId="1" applyNumberFormat="1" applyFont="1" applyFill="1" applyBorder="1" applyAlignment="1">
      <alignment horizontal="right" vertical="top" wrapText="1"/>
    </xf>
    <xf numFmtId="164" fontId="5" fillId="2" borderId="27" xfId="0" applyNumberFormat="1" applyFont="1" applyFill="1" applyBorder="1" applyAlignment="1">
      <alignment horizontal="left" vertical="top" wrapText="1"/>
    </xf>
    <xf numFmtId="0" fontId="15" fillId="0" borderId="22" xfId="0" applyFont="1" applyBorder="1" applyAlignment="1">
      <alignment horizontal="justify" vertical="center" wrapText="1"/>
    </xf>
    <xf numFmtId="0" fontId="13" fillId="0" borderId="22" xfId="0" applyFont="1" applyBorder="1" applyAlignment="1">
      <alignment horizontal="left" vertical="top" wrapText="1"/>
    </xf>
    <xf numFmtId="0" fontId="17" fillId="0" borderId="1" xfId="1" applyNumberFormat="1" applyFont="1" applyFill="1" applyBorder="1" applyAlignment="1">
      <alignment horizontal="right" vertical="top" wrapText="1"/>
    </xf>
    <xf numFmtId="0" fontId="17" fillId="7" borderId="1" xfId="1" applyNumberFormat="1" applyFont="1" applyFill="1" applyBorder="1" applyAlignment="1">
      <alignment horizontal="right" vertical="top" wrapText="1"/>
    </xf>
    <xf numFmtId="164" fontId="17" fillId="7" borderId="1" xfId="0" applyNumberFormat="1" applyFont="1" applyFill="1" applyBorder="1" applyAlignment="1">
      <alignment vertical="top" wrapText="1"/>
    </xf>
    <xf numFmtId="164" fontId="17" fillId="7" borderId="1" xfId="0" applyNumberFormat="1" applyFont="1" applyFill="1" applyBorder="1" applyAlignment="1">
      <alignment horizontal="left" vertical="top" wrapText="1"/>
    </xf>
    <xf numFmtId="0" fontId="17" fillId="0" borderId="7" xfId="0" applyFont="1" applyBorder="1" applyAlignment="1">
      <alignment horizontal="center" vertical="top" wrapText="1"/>
    </xf>
    <xf numFmtId="0" fontId="16" fillId="0" borderId="0" xfId="0" applyFont="1" applyAlignment="1">
      <alignment vertical="top"/>
    </xf>
    <xf numFmtId="0" fontId="20" fillId="0" borderId="26" xfId="0" applyFont="1" applyBorder="1" applyAlignment="1">
      <alignment vertical="center" wrapText="1"/>
    </xf>
    <xf numFmtId="0" fontId="19" fillId="0" borderId="22" xfId="0" applyFont="1" applyBorder="1" applyAlignment="1">
      <alignment horizontal="justify" vertical="center" wrapText="1"/>
    </xf>
    <xf numFmtId="164" fontId="17" fillId="0" borderId="1" xfId="0" applyNumberFormat="1" applyFont="1" applyBorder="1" applyAlignment="1">
      <alignment vertical="top" wrapText="1"/>
    </xf>
    <xf numFmtId="164" fontId="17" fillId="0" borderId="1" xfId="0" applyNumberFormat="1" applyFont="1" applyBorder="1" applyAlignment="1">
      <alignment horizontal="left" vertical="top" wrapText="1"/>
    </xf>
    <xf numFmtId="44" fontId="18" fillId="0" borderId="2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164" fontId="6" fillId="0" borderId="1" xfId="0" applyNumberFormat="1" applyFont="1" applyBorder="1" applyAlignment="1">
      <alignment horizontal="left" vertical="top" wrapText="1"/>
    </xf>
    <xf numFmtId="44" fontId="4" fillId="0" borderId="2" xfId="0" applyNumberFormat="1" applyFont="1" applyBorder="1" applyAlignment="1">
      <alignment vertical="top" wrapText="1"/>
    </xf>
    <xf numFmtId="0" fontId="21" fillId="0" borderId="3" xfId="0" applyFont="1" applyBorder="1" applyAlignment="1">
      <alignment horizontal="left" vertical="top"/>
    </xf>
    <xf numFmtId="0" fontId="3" fillId="3" borderId="17" xfId="0" applyFont="1" applyFill="1" applyBorder="1" applyAlignment="1">
      <alignment horizontal="left" vertical="top" wrapText="1"/>
    </xf>
    <xf numFmtId="0" fontId="3" fillId="3" borderId="18" xfId="0" applyFont="1" applyFill="1" applyBorder="1" applyAlignment="1">
      <alignment horizontal="left" vertical="top" wrapText="1"/>
    </xf>
    <xf numFmtId="0" fontId="3" fillId="3" borderId="19" xfId="0" applyFont="1" applyFill="1" applyBorder="1" applyAlignment="1">
      <alignment horizontal="left" vertical="top" wrapText="1"/>
    </xf>
    <xf numFmtId="14" fontId="2" fillId="5" borderId="9" xfId="0" applyNumberFormat="1" applyFont="1" applyFill="1" applyBorder="1" applyAlignment="1">
      <alignment horizontal="left" vertical="center"/>
    </xf>
    <xf numFmtId="14" fontId="2" fillId="5" borderId="15" xfId="0" applyNumberFormat="1" applyFont="1" applyFill="1" applyBorder="1" applyAlignment="1">
      <alignment horizontal="left" vertical="center"/>
    </xf>
    <xf numFmtId="0" fontId="2" fillId="5" borderId="12" xfId="0" applyFont="1" applyFill="1" applyBorder="1" applyAlignment="1">
      <alignment horizontal="left" vertical="center" wrapText="1"/>
    </xf>
    <xf numFmtId="0" fontId="2" fillId="5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2F2F2"/>
      <color rgb="FFCCFFCC"/>
      <color rgb="FFFFFF99"/>
      <color rgb="FFFFFF00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2"/>
  <sheetViews>
    <sheetView showGridLines="0" tabSelected="1" zoomScale="76" zoomScaleNormal="76" workbookViewId="0">
      <selection activeCell="K4" sqref="K4"/>
    </sheetView>
  </sheetViews>
  <sheetFormatPr defaultColWidth="9.109375" defaultRowHeight="14.4" x14ac:dyDescent="0.3"/>
  <cols>
    <col min="1" max="1" width="13.44140625" style="45" customWidth="1"/>
    <col min="2" max="2" width="59.44140625" style="44" customWidth="1"/>
    <col min="3" max="3" width="15.77734375" style="46" bestFit="1" customWidth="1"/>
    <col min="4" max="4" width="7.33203125" style="46" customWidth="1"/>
    <col min="5" max="5" width="16.109375" style="44" customWidth="1"/>
    <col min="6" max="6" width="16.33203125" style="44" customWidth="1"/>
    <col min="7" max="13" width="21.33203125" style="44" customWidth="1"/>
    <col min="14" max="14" width="43" style="44" customWidth="1"/>
    <col min="15" max="16384" width="9.109375" style="44"/>
  </cols>
  <sheetData>
    <row r="1" spans="1:19" s="36" customFormat="1" ht="31.2" x14ac:dyDescent="0.6">
      <c r="A1" s="6"/>
      <c r="B1" s="2" t="s">
        <v>6</v>
      </c>
      <c r="C1" s="3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customFormat="1" ht="28.8" customHeight="1" x14ac:dyDescent="0.3">
      <c r="A2" s="41"/>
      <c r="B2" s="34" t="s">
        <v>17</v>
      </c>
      <c r="C2" s="4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9" customFormat="1" ht="15.6" x14ac:dyDescent="0.3">
      <c r="A3" s="25" t="s">
        <v>26</v>
      </c>
      <c r="B3" s="89" t="s">
        <v>36</v>
      </c>
      <c r="C3" s="32"/>
      <c r="D3" s="31"/>
      <c r="E3" s="31"/>
      <c r="F3" s="31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</row>
    <row r="4" spans="1:19" customFormat="1" ht="62.4" x14ac:dyDescent="0.3">
      <c r="A4" s="56" t="s">
        <v>27</v>
      </c>
      <c r="B4" s="58" t="s">
        <v>37</v>
      </c>
      <c r="C4" s="32"/>
      <c r="D4" s="35"/>
      <c r="E4" s="35"/>
      <c r="F4" s="35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</row>
    <row r="5" spans="1:19" customFormat="1" ht="15.6" x14ac:dyDescent="0.3">
      <c r="A5" s="55" t="s">
        <v>7</v>
      </c>
      <c r="B5" s="57"/>
      <c r="C5" s="32"/>
      <c r="D5" s="19"/>
      <c r="E5" s="19"/>
      <c r="F5" s="19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</row>
    <row r="6" spans="1:19" customFormat="1" ht="15.6" x14ac:dyDescent="0.3">
      <c r="A6" s="47"/>
      <c r="B6" s="48"/>
      <c r="C6" s="32"/>
      <c r="D6" s="19"/>
      <c r="E6" s="19"/>
      <c r="F6" s="19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spans="1:19" s="43" customFormat="1" ht="15.6" x14ac:dyDescent="0.3">
      <c r="A7" s="20" t="s">
        <v>3</v>
      </c>
      <c r="B7" s="21"/>
      <c r="C7" s="21"/>
      <c r="D7" s="19"/>
      <c r="E7" s="19"/>
      <c r="F7" s="19"/>
    </row>
    <row r="8" spans="1:19" s="43" customFormat="1" ht="15.6" x14ac:dyDescent="0.3">
      <c r="A8" s="50" t="s">
        <v>28</v>
      </c>
      <c r="B8" s="22"/>
      <c r="C8" s="23"/>
      <c r="D8" s="19"/>
      <c r="E8" s="19"/>
      <c r="F8" s="19"/>
    </row>
    <row r="9" spans="1:19" s="43" customFormat="1" ht="15.6" x14ac:dyDescent="0.3">
      <c r="A9" s="30" t="s">
        <v>29</v>
      </c>
      <c r="B9" s="5"/>
      <c r="C9" s="5"/>
      <c r="D9" s="19"/>
      <c r="E9" s="19"/>
      <c r="F9" s="19"/>
    </row>
    <row r="10" spans="1:19" s="43" customFormat="1" ht="15.6" x14ac:dyDescent="0.3">
      <c r="A10" s="30" t="s">
        <v>33</v>
      </c>
      <c r="B10" s="5"/>
      <c r="C10" s="5"/>
      <c r="D10" s="19"/>
      <c r="E10" s="19"/>
      <c r="F10" s="19"/>
    </row>
    <row r="11" spans="1:19" s="43" customFormat="1" ht="15.6" x14ac:dyDescent="0.3">
      <c r="A11" s="24"/>
      <c r="B11" s="18"/>
      <c r="C11" s="32"/>
      <c r="D11" s="19"/>
      <c r="E11" s="19"/>
      <c r="F11" s="19"/>
    </row>
    <row r="12" spans="1:19" ht="31.2" x14ac:dyDescent="0.3">
      <c r="A12" s="8" t="s">
        <v>0</v>
      </c>
      <c r="B12" s="9" t="s">
        <v>18</v>
      </c>
      <c r="C12" s="39" t="s">
        <v>1</v>
      </c>
      <c r="D12" s="39" t="s">
        <v>4</v>
      </c>
      <c r="E12" s="12" t="s">
        <v>5</v>
      </c>
      <c r="F12" s="12" t="s">
        <v>13</v>
      </c>
      <c r="G12" s="39" t="s">
        <v>4</v>
      </c>
      <c r="H12" s="12" t="s">
        <v>5</v>
      </c>
      <c r="I12" s="12" t="s">
        <v>23</v>
      </c>
      <c r="J12" s="39" t="s">
        <v>4</v>
      </c>
      <c r="K12" s="12" t="s">
        <v>5</v>
      </c>
      <c r="L12" s="12" t="s">
        <v>24</v>
      </c>
      <c r="M12" s="38" t="s">
        <v>35</v>
      </c>
      <c r="N12" s="72" t="s">
        <v>15</v>
      </c>
    </row>
    <row r="13" spans="1:19" ht="16.2" thickBot="1" x14ac:dyDescent="0.35">
      <c r="A13" s="64"/>
      <c r="B13" s="65" t="s">
        <v>19</v>
      </c>
      <c r="G13" s="46"/>
      <c r="J13" s="46"/>
      <c r="N13" s="73"/>
    </row>
    <row r="14" spans="1:19" ht="29.4" thickBot="1" x14ac:dyDescent="0.35">
      <c r="A14" s="66">
        <v>1</v>
      </c>
      <c r="B14" s="67" t="s">
        <v>30</v>
      </c>
      <c r="C14" s="63" t="s">
        <v>20</v>
      </c>
      <c r="D14" s="26">
        <v>1</v>
      </c>
      <c r="E14" s="49">
        <v>0</v>
      </c>
      <c r="F14" s="70">
        <f>D14*E14</f>
        <v>0</v>
      </c>
      <c r="G14" s="76"/>
      <c r="H14" s="77"/>
      <c r="I14" s="78"/>
      <c r="J14" s="76"/>
      <c r="K14" s="77"/>
      <c r="L14" s="78"/>
      <c r="M14" s="33">
        <f t="shared" ref="M14:M15" si="0">L14+I14+F14</f>
        <v>0</v>
      </c>
      <c r="N14" s="73"/>
    </row>
    <row r="15" spans="1:19" ht="16.2" thickBot="1" x14ac:dyDescent="0.35">
      <c r="A15" s="66">
        <v>2</v>
      </c>
      <c r="B15" s="68" t="s">
        <v>22</v>
      </c>
      <c r="C15" s="63" t="s">
        <v>20</v>
      </c>
      <c r="D15" s="26">
        <v>1</v>
      </c>
      <c r="E15" s="49">
        <v>0</v>
      </c>
      <c r="F15" s="14">
        <f t="shared" ref="F15:F18" si="1">D15*E15</f>
        <v>0</v>
      </c>
      <c r="G15" s="76"/>
      <c r="H15" s="77"/>
      <c r="I15" s="78"/>
      <c r="J15" s="76"/>
      <c r="K15" s="77"/>
      <c r="L15" s="78"/>
      <c r="M15" s="33">
        <f t="shared" si="0"/>
        <v>0</v>
      </c>
      <c r="N15" s="73"/>
    </row>
    <row r="16" spans="1:19" ht="47.4" thickBot="1" x14ac:dyDescent="0.35">
      <c r="A16" s="66"/>
      <c r="B16" s="81" t="s">
        <v>32</v>
      </c>
      <c r="C16" s="79"/>
      <c r="D16" s="75"/>
      <c r="E16" s="83"/>
      <c r="F16" s="84"/>
      <c r="G16" s="75"/>
      <c r="H16" s="83"/>
      <c r="I16" s="84"/>
      <c r="J16" s="75"/>
      <c r="K16" s="83"/>
      <c r="L16" s="84"/>
      <c r="M16" s="85"/>
      <c r="N16" s="82"/>
    </row>
    <row r="17" spans="1:14" ht="16.2" thickBot="1" x14ac:dyDescent="0.35">
      <c r="A17" s="66">
        <v>3.1</v>
      </c>
      <c r="B17" s="68" t="s">
        <v>31</v>
      </c>
      <c r="C17" s="63" t="s">
        <v>25</v>
      </c>
      <c r="D17" s="26">
        <v>12</v>
      </c>
      <c r="E17" s="49">
        <v>0</v>
      </c>
      <c r="F17" s="14">
        <f t="shared" si="1"/>
        <v>0</v>
      </c>
      <c r="G17" s="26">
        <v>12</v>
      </c>
      <c r="H17" s="49">
        <v>0</v>
      </c>
      <c r="I17" s="14">
        <f t="shared" ref="I17:I18" si="2">G17*H17</f>
        <v>0</v>
      </c>
      <c r="J17" s="26">
        <v>12</v>
      </c>
      <c r="K17" s="49">
        <v>0</v>
      </c>
      <c r="L17" s="14">
        <f t="shared" ref="L17" si="3">J17*K17</f>
        <v>0</v>
      </c>
      <c r="M17" s="33">
        <f t="shared" ref="M17:M18" si="4">L17+I17+F17</f>
        <v>0</v>
      </c>
      <c r="N17" s="73"/>
    </row>
    <row r="18" spans="1:14" ht="16.2" thickBot="1" x14ac:dyDescent="0.35">
      <c r="A18" s="66">
        <v>3.2</v>
      </c>
      <c r="B18" s="69" t="s">
        <v>34</v>
      </c>
      <c r="C18" s="63" t="s">
        <v>25</v>
      </c>
      <c r="D18" s="26">
        <v>12</v>
      </c>
      <c r="E18" s="49">
        <v>0</v>
      </c>
      <c r="F18" s="14">
        <f t="shared" si="1"/>
        <v>0</v>
      </c>
      <c r="G18" s="26">
        <v>12</v>
      </c>
      <c r="H18" s="49">
        <v>0</v>
      </c>
      <c r="I18" s="14">
        <f t="shared" si="2"/>
        <v>0</v>
      </c>
      <c r="J18" s="26">
        <v>12</v>
      </c>
      <c r="K18" s="49">
        <v>0</v>
      </c>
      <c r="L18" s="14">
        <v>0</v>
      </c>
      <c r="M18" s="33">
        <f t="shared" si="4"/>
        <v>0</v>
      </c>
      <c r="N18" s="73"/>
    </row>
    <row r="19" spans="1:14" ht="31.8" thickBot="1" x14ac:dyDescent="0.35">
      <c r="A19" s="7"/>
      <c r="B19" s="62" t="s">
        <v>21</v>
      </c>
      <c r="C19" s="13"/>
      <c r="D19" s="26"/>
      <c r="E19" s="86"/>
      <c r="F19" s="87"/>
      <c r="G19" s="26"/>
      <c r="H19" s="86"/>
      <c r="I19" s="87"/>
      <c r="J19" s="26"/>
      <c r="K19" s="86"/>
      <c r="L19" s="87"/>
      <c r="M19" s="88"/>
      <c r="N19" s="73"/>
    </row>
    <row r="20" spans="1:14" ht="15.6" x14ac:dyDescent="0.3">
      <c r="A20" s="10"/>
      <c r="B20" s="11" t="s">
        <v>8</v>
      </c>
      <c r="C20" s="15"/>
      <c r="D20" s="16"/>
      <c r="E20" s="27"/>
      <c r="F20" s="17">
        <f>SUM(F14:F19)</f>
        <v>0</v>
      </c>
      <c r="G20" s="71"/>
      <c r="H20" s="27"/>
      <c r="I20" s="17">
        <f>SUM(I14:I19)</f>
        <v>0</v>
      </c>
      <c r="J20" s="16"/>
      <c r="K20" s="27"/>
      <c r="L20" s="17">
        <f>SUM(L14:L19)</f>
        <v>0</v>
      </c>
      <c r="M20" s="17">
        <f>SUM(M14:M19)</f>
        <v>0</v>
      </c>
      <c r="N20" s="74"/>
    </row>
    <row r="21" spans="1:14" ht="15.6" x14ac:dyDescent="0.3">
      <c r="A21" s="10"/>
      <c r="B21" s="11" t="s">
        <v>2</v>
      </c>
      <c r="C21" s="15"/>
      <c r="D21" s="16"/>
      <c r="E21" s="27"/>
      <c r="F21" s="28">
        <f>F20*0.15</f>
        <v>0</v>
      </c>
      <c r="G21" s="71"/>
      <c r="H21" s="27"/>
      <c r="I21" s="28">
        <f>I20*0.15</f>
        <v>0</v>
      </c>
      <c r="J21" s="16"/>
      <c r="K21" s="27"/>
      <c r="L21" s="28">
        <f>L20*0.15</f>
        <v>0</v>
      </c>
      <c r="M21" s="28">
        <f>M20*0.15</f>
        <v>0</v>
      </c>
      <c r="N21" s="74"/>
    </row>
    <row r="22" spans="1:14" ht="16.2" thickBot="1" x14ac:dyDescent="0.35">
      <c r="A22" s="10"/>
      <c r="B22" s="11" t="s">
        <v>9</v>
      </c>
      <c r="C22" s="15"/>
      <c r="D22" s="16"/>
      <c r="E22" s="27"/>
      <c r="F22" s="29">
        <f>F20+F21</f>
        <v>0</v>
      </c>
      <c r="G22" s="71"/>
      <c r="H22" s="27"/>
      <c r="I22" s="29">
        <f>I20+I21</f>
        <v>0</v>
      </c>
      <c r="J22" s="16"/>
      <c r="K22" s="27"/>
      <c r="L22" s="29">
        <f>L20+L21</f>
        <v>0</v>
      </c>
      <c r="M22" s="29">
        <f>M20+M21</f>
        <v>0</v>
      </c>
      <c r="N22" s="74"/>
    </row>
    <row r="23" spans="1:14" x14ac:dyDescent="0.3">
      <c r="A23" s="51"/>
      <c r="B23" s="52"/>
      <c r="C23" s="53"/>
      <c r="D23" s="53"/>
      <c r="E23" s="54"/>
      <c r="F23" s="54"/>
      <c r="G23" s="54"/>
      <c r="H23" s="54"/>
      <c r="I23" s="54"/>
      <c r="J23" s="54"/>
      <c r="K23" s="54"/>
      <c r="L23" s="54"/>
      <c r="M23" s="54"/>
      <c r="N23" s="54"/>
    </row>
    <row r="24" spans="1:14" ht="15" thickBot="1" x14ac:dyDescent="0.35">
      <c r="A24" s="51"/>
      <c r="B24" s="54"/>
      <c r="C24" s="53"/>
      <c r="D24" s="53"/>
      <c r="E24" s="54"/>
      <c r="F24" s="54"/>
      <c r="G24" s="54"/>
      <c r="H24" s="54"/>
      <c r="I24" s="54"/>
      <c r="J24" s="54"/>
      <c r="K24" s="54"/>
      <c r="L24" s="54"/>
      <c r="M24" s="54"/>
      <c r="N24" s="54"/>
    </row>
    <row r="25" spans="1:14" ht="25.8" customHeight="1" x14ac:dyDescent="0.3">
      <c r="A25" s="51"/>
      <c r="B25" s="90" t="s">
        <v>14</v>
      </c>
      <c r="C25" s="59"/>
      <c r="D25" s="95"/>
      <c r="E25" s="96"/>
      <c r="F25" s="54"/>
      <c r="G25" s="54"/>
      <c r="H25" s="54"/>
      <c r="I25" s="54"/>
      <c r="J25" s="54"/>
      <c r="K25" s="54"/>
      <c r="L25" s="54"/>
      <c r="M25" s="54"/>
      <c r="N25" s="54"/>
    </row>
    <row r="26" spans="1:14" ht="17.55" customHeight="1" x14ac:dyDescent="0.3">
      <c r="A26" s="51"/>
      <c r="B26" s="91"/>
      <c r="C26" s="60" t="s">
        <v>10</v>
      </c>
      <c r="D26" s="40" t="s">
        <v>12</v>
      </c>
      <c r="E26" s="37"/>
      <c r="F26" s="54"/>
      <c r="G26" s="54"/>
      <c r="H26" s="54"/>
      <c r="I26" s="54"/>
      <c r="J26" s="54"/>
      <c r="K26" s="54"/>
      <c r="L26" s="54"/>
      <c r="M26" s="54"/>
      <c r="N26" s="54"/>
    </row>
    <row r="27" spans="1:14" ht="34.799999999999997" customHeight="1" x14ac:dyDescent="0.3">
      <c r="A27" s="51"/>
      <c r="B27" s="91"/>
      <c r="C27" s="40"/>
      <c r="D27" s="93"/>
      <c r="E27" s="94"/>
      <c r="F27" s="54"/>
      <c r="G27" s="54"/>
      <c r="H27" s="54"/>
      <c r="I27" s="54"/>
      <c r="J27" s="54"/>
      <c r="K27" s="54"/>
      <c r="L27" s="54"/>
      <c r="M27" s="54"/>
      <c r="N27" s="54"/>
    </row>
    <row r="28" spans="1:14" ht="19.2" customHeight="1" thickBot="1" x14ac:dyDescent="0.35">
      <c r="A28" s="51"/>
      <c r="B28" s="92"/>
      <c r="C28" s="61" t="s">
        <v>16</v>
      </c>
      <c r="D28" s="97" t="s">
        <v>11</v>
      </c>
      <c r="E28" s="98"/>
      <c r="F28" s="54"/>
      <c r="G28" s="54"/>
      <c r="H28" s="54"/>
      <c r="I28" s="54"/>
      <c r="J28" s="54"/>
      <c r="K28" s="54"/>
      <c r="L28" s="54"/>
      <c r="M28" s="54"/>
      <c r="N28" s="54"/>
    </row>
    <row r="29" spans="1:14" x14ac:dyDescent="0.3">
      <c r="A29" s="51"/>
      <c r="B29" s="54"/>
      <c r="C29" s="53"/>
      <c r="D29" s="53"/>
      <c r="E29" s="54"/>
      <c r="F29" s="54"/>
      <c r="G29" s="54"/>
      <c r="H29" s="54"/>
      <c r="I29" s="54"/>
      <c r="J29" s="54"/>
      <c r="K29" s="54"/>
      <c r="L29" s="54"/>
      <c r="M29" s="54"/>
      <c r="N29" s="54"/>
    </row>
    <row r="30" spans="1:14" x14ac:dyDescent="0.3">
      <c r="A30" s="51"/>
      <c r="B30" s="54"/>
      <c r="C30" s="53"/>
      <c r="D30" s="53"/>
      <c r="E30" s="54"/>
      <c r="F30" s="54"/>
      <c r="G30" s="54"/>
      <c r="H30" s="54"/>
      <c r="I30" s="54"/>
      <c r="J30" s="54"/>
      <c r="K30" s="54"/>
      <c r="L30" s="54"/>
      <c r="M30" s="54"/>
      <c r="N30" s="54"/>
    </row>
    <row r="32" spans="1:14" x14ac:dyDescent="0.3">
      <c r="B32" s="80"/>
    </row>
  </sheetData>
  <sheetProtection formatCells="0" formatColumns="0" formatRows="0" insertRows="0" deleteRows="0"/>
  <protectedRanges>
    <protectedRange sqref="C25:E27" name="Range7"/>
    <protectedRange sqref="N13:N22" name="Range6"/>
    <protectedRange sqref="H19 G19:G22 J14:K19 G14:H18 A13:B19 C14:E19" name="Range3"/>
    <protectedRange sqref="B3:B5" name="Range1"/>
  </protectedRanges>
  <mergeCells count="4">
    <mergeCell ref="B25:B28"/>
    <mergeCell ref="D27:E27"/>
    <mergeCell ref="D25:E25"/>
    <mergeCell ref="D28:E28"/>
  </mergeCells>
  <phoneticPr fontId="12" type="noConversion"/>
  <dataValidations count="1">
    <dataValidation type="decimal" operator="greaterThanOrEqual" allowBlank="1" showInputMessage="1" showErrorMessage="1" sqref="G20:G22 J14:K19 G14:H19 D14:E19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1981602-1bff-405a-b06a-a51f10e834d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6BF4B94625A44C86B17AEF7D7A06AD" ma:contentTypeVersion="16" ma:contentTypeDescription="Create a new document." ma:contentTypeScope="" ma:versionID="6b53262c0504d21b5fb925424176c2b2">
  <xsd:schema xmlns:xsd="http://www.w3.org/2001/XMLSchema" xmlns:xs="http://www.w3.org/2001/XMLSchema" xmlns:p="http://schemas.microsoft.com/office/2006/metadata/properties" xmlns:ns3="11981602-1bff-405a-b06a-a51f10e834d2" xmlns:ns4="3a85c5eb-76cd-4e2e-bacd-047e5174fa90" targetNamespace="http://schemas.microsoft.com/office/2006/metadata/properties" ma:root="true" ma:fieldsID="9216633a928709fb4acfd788ee3c282f" ns3:_="" ns4:_="">
    <xsd:import namespace="11981602-1bff-405a-b06a-a51f10e834d2"/>
    <xsd:import namespace="3a85c5eb-76cd-4e2e-bacd-047e5174fa9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981602-1bff-405a-b06a-a51f10e834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5c5eb-76cd-4e2e-bacd-047e5174fa9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9E13D5-2963-4F3C-A421-D69E4DB75B61}">
  <ds:schemaRefs>
    <ds:schemaRef ds:uri="http://purl.org/dc/dcmitype/"/>
    <ds:schemaRef ds:uri="11981602-1bff-405a-b06a-a51f10e834d2"/>
    <ds:schemaRef ds:uri="http://schemas.microsoft.com/office/infopath/2007/PartnerControls"/>
    <ds:schemaRef ds:uri="http://www.w3.org/XML/1998/namespace"/>
    <ds:schemaRef ds:uri="3a85c5eb-76cd-4e2e-bacd-047e5174fa90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950A8D1-828D-4C8B-956E-0648E93F89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981602-1bff-405a-b06a-a51f10e834d2"/>
    <ds:schemaRef ds:uri="3a85c5eb-76cd-4e2e-bacd-047e5174fa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FB6B55D-8EAC-4B46-965C-47FCB42E804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Mpfareleni Muneri</cp:lastModifiedBy>
  <cp:lastPrinted>2020-07-02T18:44:36Z</cp:lastPrinted>
  <dcterms:created xsi:type="dcterms:W3CDTF">2017-06-15T23:28:53Z</dcterms:created>
  <dcterms:modified xsi:type="dcterms:W3CDTF">2025-04-10T12:25:47Z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0x0101006B6BF4B94625A44C86B17AEF7D7A06AD</vt:lpwstr>
  </property>
</Properties>
</file>