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eskom-my.sharepoint.com/personal/hendrial_eskom_co_za/Documents/2026 Contracts/Procurement Plan Pumps/"/>
    </mc:Choice>
  </mc:AlternateContent>
  <xr:revisionPtr revIDLastSave="0" documentId="8_{07A61EAF-7748-4C13-AA7D-3C61C5C7B211}" xr6:coauthVersionLast="47" xr6:coauthVersionMax="47" xr10:uidLastSave="{00000000-0000-0000-0000-000000000000}"/>
  <bookViews>
    <workbookView xWindow="-108" yWindow="-108" windowWidth="23256" windowHeight="12456" firstSheet="10" activeTab="7" xr2:uid="{00000000-000D-0000-FFFF-FFFF00000000}"/>
  </bookViews>
  <sheets>
    <sheet name="Cover Sheet" sheetId="22" r:id="rId1"/>
    <sheet name="E2994GXPOU Pump Data Addendum" sheetId="1" r:id="rId2"/>
    <sheet name="Technical Clarifications" sheetId="23" r:id="rId3"/>
    <sheet name="Q&amp;As" sheetId="24" r:id="rId4"/>
    <sheet name="Ankerlig - OCGT" sheetId="14" r:id="rId5"/>
    <sheet name="Ankerlig - GAS1" sheetId="13" r:id="rId6"/>
    <sheet name="Critical Spares" sheetId="15" r:id="rId7"/>
    <sheet name="Drakensberg" sheetId="16" r:id="rId8"/>
    <sheet name="Gariep" sheetId="17" r:id="rId9"/>
    <sheet name="Gourikwa" sheetId="18" r:id="rId10"/>
    <sheet name="Ingula P Station" sheetId="19" r:id="rId11"/>
    <sheet name="Palmiet" sheetId="20" r:id="rId12"/>
    <sheet name="Vanderkloof" sheetId="21" r:id="rId13"/>
    <sheet name="Catalogue_Lookup" sheetId="3" state="hidden" r:id="rId14"/>
  </sheets>
  <definedNames>
    <definedName name="_xlnm._FilterDatabase" localSheetId="1" hidden="1">'E2994GXPOU Pump Data Addendum'!$A$4:$D$106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9" l="1"/>
  <c r="E30" i="1"/>
  <c r="E22" i="1"/>
  <c r="E5" i="1"/>
  <c r="E6" i="1"/>
  <c r="E7" i="1"/>
  <c r="E8" i="1"/>
  <c r="E9" i="1"/>
  <c r="E10" i="1"/>
  <c r="E11" i="1"/>
  <c r="E12" i="1"/>
  <c r="E13" i="1"/>
  <c r="E14" i="1"/>
  <c r="E15" i="1"/>
  <c r="E16" i="1"/>
  <c r="E17" i="1"/>
  <c r="E18" i="1"/>
  <c r="E19" i="1"/>
  <c r="E20" i="1"/>
  <c r="E21" i="1"/>
  <c r="E23" i="1"/>
  <c r="E24" i="1"/>
  <c r="E25" i="1"/>
  <c r="E26" i="1"/>
  <c r="E27" i="1"/>
  <c r="E28" i="1"/>
  <c r="E29"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alcChain>
</file>

<file path=xl/sharedStrings.xml><?xml version="1.0" encoding="utf-8"?>
<sst xmlns="http://schemas.openxmlformats.org/spreadsheetml/2006/main" count="3098" uniqueCount="1155">
  <si>
    <t>PUMP DATA PACKAGE - TENDER ADDENDUM</t>
  </si>
  <si>
    <t>TENDER E2994GXPOU</t>
  </si>
  <si>
    <t>SUPPLY AND DELIVERY OF PUMPS FOR 5 YEARS AT PEAKING OPERATING UNIT</t>
  </si>
  <si>
    <t>Contract Period: Five (5) Years on an 'As and When Required' Basis</t>
  </si>
  <si>
    <t>KEY TENDER DATES:</t>
  </si>
  <si>
    <t>Issue Date:</t>
  </si>
  <si>
    <t>29 May 2026</t>
  </si>
  <si>
    <t>Clarification Meeting:</t>
  </si>
  <si>
    <t>17 June 2026 at 11:00 (via Microsoft Teams)</t>
  </si>
  <si>
    <t>Clarification Deadline:</t>
  </si>
  <si>
    <t>5 working days before closing date</t>
  </si>
  <si>
    <t>Tender Closing Date:</t>
  </si>
  <si>
    <t>27 August 2026 at 10:00 (EXTENDED)</t>
  </si>
  <si>
    <t>Tender Validity Period:</t>
  </si>
  <si>
    <t>150 days from closing date</t>
  </si>
  <si>
    <t>ESKOM REPRESENTATIVE:</t>
  </si>
  <si>
    <t>Name:</t>
  </si>
  <si>
    <t>Lorna Hendricks</t>
  </si>
  <si>
    <t>Email:</t>
  </si>
  <si>
    <t>hendrial@eskom.co.za</t>
  </si>
  <si>
    <t>Tel:</t>
  </si>
  <si>
    <t>021 941 5728</t>
  </si>
  <si>
    <t>NOTICE TO BIDDERS</t>
  </si>
  <si>
    <t>This document contains pump data as received from site end-users at various Peaking Power Stations.</t>
  </si>
  <si>
    <t>REFERENCE DOCUMENTS (Available from Eskom Tender Bulletin and National Treasury E-Tender Portal):</t>
  </si>
  <si>
    <t>This Data Package must be read in conjunction with the Scope of Work and NEC Contract documents issued with Tender E2994GXPOU.</t>
  </si>
  <si>
    <t>All tender documents are available from the Eskom Tender Bulletin and National Treasury E-Tender Portal.</t>
  </si>
  <si>
    <t>MANDATORY REQUIREMENTS (Per ITT Section 3.13 - Functionality Criteria):</t>
  </si>
  <si>
    <t>• Tenderers MUST submit technical datasheets for all items quoted</t>
  </si>
  <si>
    <t>• Datasheets must demonstrate compliance with the minimum technical specifications</t>
  </si>
  <si>
    <t>• Failure to submit datasheets will result in zero score for functionality</t>
  </si>
  <si>
    <t>BIDDER GUIDANCE (For Data Package Completion):</t>
  </si>
  <si>
    <t>• If quoting: Provide technical datasheet demonstrating compliance with specifications</t>
  </si>
  <si>
    <t>• If not quoting: Indicate item is outside product range or capability</t>
  </si>
  <si>
    <t>• If information is insufficient: Submit Request for Information (RFI) via official channels before closing date</t>
  </si>
  <si>
    <t>EVALUATION PROCESS (Refer to ITT for full details):</t>
  </si>
  <si>
    <t>• Partial quotations permitted - Eskom reserves the right to award per item, per category, or per region (ITT Clause 1.6)</t>
  </si>
  <si>
    <t>• Alternative tenders are NOT allowed (ITT Clause 2.22)</t>
  </si>
  <si>
    <t>• Functionality evaluation applies with minimum threshold (ITT Section 3.13)</t>
  </si>
  <si>
    <t>• Preference point evaluation applies (ITT Clause 3.15)</t>
  </si>
  <si>
    <t>• Tenderers must refer to the full ITT document for complete evaluation criteria and weightings</t>
  </si>
  <si>
    <t>CLARIFICATIONS:</t>
  </si>
  <si>
    <t>Bidders may submit Requests for Information (RFIs) through official procurement channels.</t>
  </si>
  <si>
    <t>DATA SUMMARY:</t>
  </si>
  <si>
    <t>Total Pump Records:</t>
  </si>
  <si>
    <t>Number of Sites:</t>
  </si>
  <si>
    <t>INCLUDED SITES:</t>
  </si>
  <si>
    <t>1. Ankerlig Power Station - GAS1</t>
  </si>
  <si>
    <t>2. Ankerlig Power Station - OCGT</t>
  </si>
  <si>
    <t>3. Critical Spares</t>
  </si>
  <si>
    <t>4. Drakensberg Pumped Storage Scheme</t>
  </si>
  <si>
    <t>5. Gariep Hydro Power Station</t>
  </si>
  <si>
    <t>6. Gourikwa OCGT Power Station</t>
  </si>
  <si>
    <t>7. Ingula Pumped Storage Scheme</t>
  </si>
  <si>
    <t>8. Palmiet Pumped Storage Scheme</t>
  </si>
  <si>
    <t>9. Vanderkloof Hydro Power Station</t>
  </si>
  <si>
    <t>DATA POPULATION STATUS:</t>
  </si>
  <si>
    <t>Fields well populated (&gt;70%): Pump Type (95%), Speed (83%), Size (81%), Driver Details (78%), Capacity (77%), Reference No. (74%)</t>
  </si>
  <si>
    <t>Fields requiring end-user input (&lt;30%): OEM/Manufacturer (20%), Head (20%), Stage (20%), NPSH (19%), Mounting (17%), Body Material (16%)</t>
  </si>
  <si>
    <t>COLOR LEGEND</t>
  </si>
  <si>
    <t>Missing Data</t>
  </si>
  <si>
    <t>Item of requisition</t>
  </si>
  <si>
    <t>Material</t>
  </si>
  <si>
    <t>Short Text</t>
  </si>
  <si>
    <t>Storage Location</t>
  </si>
  <si>
    <t>Full Description</t>
  </si>
  <si>
    <t>OEM / Manufacturer</t>
  </si>
  <si>
    <t>Pump Type</t>
  </si>
  <si>
    <t>Size</t>
  </si>
  <si>
    <t>Capacity / Flow</t>
  </si>
  <si>
    <t>Head</t>
  </si>
  <si>
    <t>Speed (RPM)</t>
  </si>
  <si>
    <t>Stage</t>
  </si>
  <si>
    <t>Body / Casing Material</t>
  </si>
  <si>
    <t>Impeller Material</t>
  </si>
  <si>
    <t>Driver / Motor Details</t>
  </si>
  <si>
    <t>Connection Type</t>
  </si>
  <si>
    <t>Seal / Packing Type</t>
  </si>
  <si>
    <t>Medium / Application</t>
  </si>
  <si>
    <t>Operating Temperature</t>
  </si>
  <si>
    <t>Pressure / Rating</t>
  </si>
  <si>
    <t>Reference / Part No.</t>
  </si>
  <si>
    <t>NPSH</t>
  </si>
  <si>
    <t>Mounting</t>
  </si>
  <si>
    <t>Special Requirements</t>
  </si>
  <si>
    <t>Supplier Comment</t>
  </si>
  <si>
    <t>Ankerlig</t>
  </si>
  <si>
    <t>10</t>
  </si>
  <si>
    <t>0177401</t>
  </si>
  <si>
    <t>PUMP RTRY:GEAR;90 MM;400 L/MIN;960 RPM</t>
  </si>
  <si>
    <t>Drakensberg</t>
  </si>
  <si>
    <t>GEAR</t>
  </si>
  <si>
    <t>90 MM</t>
  </si>
  <si>
    <t>400 L/MIN</t>
  </si>
  <si>
    <t>960 RPM</t>
  </si>
  <si>
    <t>7.5 KW; 380 VAC; 15.5 A</t>
  </si>
  <si>
    <t>490 KPA</t>
  </si>
  <si>
    <t>K6Q700082</t>
  </si>
  <si>
    <t>Critical Spares</t>
  </si>
  <si>
    <t>20</t>
  </si>
  <si>
    <t>0239820</t>
  </si>
  <si>
    <t>ASSY:LUBE OIL PUMP;DIA 158 MM</t>
  </si>
  <si>
    <t>LUBE OIL</t>
  </si>
  <si>
    <t>2100 RPM, NSPH 1.6 M</t>
  </si>
  <si>
    <t>NSS V50-160; W-69-T-1330-GL112</t>
  </si>
  <si>
    <t>30</t>
  </si>
  <si>
    <t>0239821</t>
  </si>
  <si>
    <t>ASSY:LUBE OIL PUMP;DIA 230 MM</t>
  </si>
  <si>
    <t>2900 RPM</t>
  </si>
  <si>
    <t>VSS V65-250; 7045802</t>
  </si>
  <si>
    <t>Gariep</t>
  </si>
  <si>
    <t>40</t>
  </si>
  <si>
    <t>0553136</t>
  </si>
  <si>
    <t>PUMP:PERISTALLIC DRAIN;DN4/6;300 CM3/HR</t>
  </si>
  <si>
    <t>Ankerlig - OCGT</t>
  </si>
  <si>
    <t>M AND C</t>
  </si>
  <si>
    <t>PERISTALTIC</t>
  </si>
  <si>
    <t>DN4/6</t>
  </si>
  <si>
    <t>300 CM3/HR</t>
  </si>
  <si>
    <t>5 RPM</t>
  </si>
  <si>
    <t>ELECTRICAL MOTOR; 230 VAC</t>
  </si>
  <si>
    <t>TERMINALS FOR SURFACE AND WALL MOUNTING</t>
  </si>
  <si>
    <t>OEMS CONDENSOR</t>
  </si>
  <si>
    <t>MAX 60 DEG C</t>
  </si>
  <si>
    <t>200-2200 MBAR</t>
  </si>
  <si>
    <t>SR25.2-W(01P1307)</t>
  </si>
  <si>
    <t>Gourikwa</t>
  </si>
  <si>
    <t>50</t>
  </si>
  <si>
    <t>Ingula</t>
  </si>
  <si>
    <t>60</t>
  </si>
  <si>
    <t>0568041</t>
  </si>
  <si>
    <t>PUMP:HEAD PERISTALTIC;4 MM;300 CM3/HR;5</t>
  </si>
  <si>
    <t>4 MM</t>
  </si>
  <si>
    <t>PLASTIC</t>
  </si>
  <si>
    <t>ELECTRIC MOTOR</t>
  </si>
  <si>
    <t>1 KPA</t>
  </si>
  <si>
    <t>90P1030</t>
  </si>
  <si>
    <t>Palmiet</t>
  </si>
  <si>
    <t>70</t>
  </si>
  <si>
    <t>Vanderkloof</t>
  </si>
  <si>
    <t>80</t>
  </si>
  <si>
    <t>0570352</t>
  </si>
  <si>
    <t>PUMP:PISTON;1 IN;59.4 L/MIN;1500/3300</t>
  </si>
  <si>
    <t>Rexroth</t>
  </si>
  <si>
    <t>PISTON</t>
  </si>
  <si>
    <t>1 IN</t>
  </si>
  <si>
    <t>59.4 L/MIN</t>
  </si>
  <si>
    <t>1500/3300 RPM</t>
  </si>
  <si>
    <t>MOTOR; 10 V</t>
  </si>
  <si>
    <t>HYDRAULIC OIL SKID</t>
  </si>
  <si>
    <t>350 BAR</t>
  </si>
  <si>
    <t>A10 VS0 18; R910949268</t>
  </si>
  <si>
    <t>90</t>
  </si>
  <si>
    <t>100</t>
  </si>
  <si>
    <t>0587283</t>
  </si>
  <si>
    <t>STATOR PMP:SCREW;DIA 57 X LG 210 MM</t>
  </si>
  <si>
    <t>Seepex</t>
  </si>
  <si>
    <t>SCREW</t>
  </si>
  <si>
    <t>113011 0053D</t>
  </si>
  <si>
    <t>110</t>
  </si>
  <si>
    <t>0764619</t>
  </si>
  <si>
    <t>PUMP:CENTRIFUGAL;BS2400.402 HT243 ACRE</t>
  </si>
  <si>
    <t>CENTRIFUGAL</t>
  </si>
  <si>
    <t>BS2400.402 HT243 ACRE</t>
  </si>
  <si>
    <t>25 L/S</t>
  </si>
  <si>
    <t>2960 RPM</t>
  </si>
  <si>
    <t>90 KW; 380V; 243 A</t>
  </si>
  <si>
    <t>90 KW , 380V, 155A ACRE</t>
  </si>
  <si>
    <t>BS2400.402 HT243</t>
  </si>
  <si>
    <t>120</t>
  </si>
  <si>
    <t>0767234</t>
  </si>
  <si>
    <t>PUMP CNTRFGL:2.5 M;68 M3/HR;14.6 M;133;1</t>
  </si>
  <si>
    <t>Ankerlig - GAS1</t>
  </si>
  <si>
    <t>Allweiler</t>
  </si>
  <si>
    <t>NSSV65-160</t>
  </si>
  <si>
    <t>133 MM</t>
  </si>
  <si>
    <t>68 M3/HR</t>
  </si>
  <si>
    <t>14.6 M</t>
  </si>
  <si>
    <t>4.95 KW; 0 A</t>
  </si>
  <si>
    <t>R.6001147</t>
  </si>
  <si>
    <t>2.5 M</t>
  </si>
  <si>
    <t>130</t>
  </si>
  <si>
    <t>0767236</t>
  </si>
  <si>
    <t>PUMP CNTRFGL:0 M;50 M3/S;35 M;161 MM;1;0</t>
  </si>
  <si>
    <t>NT50-160</t>
  </si>
  <si>
    <t>161 MM</t>
  </si>
  <si>
    <t>50 M3/S</t>
  </si>
  <si>
    <t>35 M</t>
  </si>
  <si>
    <t>11KW; 0 A</t>
  </si>
  <si>
    <t>S.6056434</t>
  </si>
  <si>
    <t>0 M</t>
  </si>
  <si>
    <t>FOOT</t>
  </si>
  <si>
    <t>140</t>
  </si>
  <si>
    <t>0767237</t>
  </si>
  <si>
    <t>PUMP CNTRFGL:0 M;172 M3/S;35 M;35 MM;1;0</t>
  </si>
  <si>
    <t>NT80-200/02</t>
  </si>
  <si>
    <t>35 MM</t>
  </si>
  <si>
    <t>172 M3/S</t>
  </si>
  <si>
    <t>30KW; 0 A</t>
  </si>
  <si>
    <t>S.6056426</t>
  </si>
  <si>
    <t>150</t>
  </si>
  <si>
    <t>0767474</t>
  </si>
  <si>
    <t>PUMP:SINE CURVE GEAR PUMP;125 MM;5000;75</t>
  </si>
  <si>
    <t>125 MM</t>
  </si>
  <si>
    <t>5000 L/S</t>
  </si>
  <si>
    <t>725 RPM</t>
  </si>
  <si>
    <t>75 KW</t>
  </si>
  <si>
    <t>THRUST GUIDE BEARING OIL SYSTEM</t>
  </si>
  <si>
    <t>160</t>
  </si>
  <si>
    <t>0767475</t>
  </si>
  <si>
    <t>PUMP:GEAR PUMP;1½ IN;8 M3/HR;420 RPM;5</t>
  </si>
  <si>
    <t>1½ IN</t>
  </si>
  <si>
    <t>8 M3/HR</t>
  </si>
  <si>
    <t>420 RPM</t>
  </si>
  <si>
    <t>OIL STORAGE BULK TANKS</t>
  </si>
  <si>
    <t>5 HP</t>
  </si>
  <si>
    <t>170</t>
  </si>
  <si>
    <t>0767484</t>
  </si>
  <si>
    <t>PUMP CNTRFGL:5.24 M;108.6 M3/S;63.30 M;1</t>
  </si>
  <si>
    <t>CP 80 - 216 ACRE</t>
  </si>
  <si>
    <t>108.6 M3/S</t>
  </si>
  <si>
    <t>63.30 M</t>
  </si>
  <si>
    <t>2950 RPM</t>
  </si>
  <si>
    <t>216 A</t>
  </si>
  <si>
    <t>5.24 M</t>
  </si>
  <si>
    <t>HORIZONTAL</t>
  </si>
  <si>
    <t>180</t>
  </si>
  <si>
    <t>0767572</t>
  </si>
  <si>
    <t>PUMP:LB 17;J-80/80-E-C ACRE;530 L/MIN</t>
  </si>
  <si>
    <t>LB 17</t>
  </si>
  <si>
    <t>J-80/80-E-C ACRE</t>
  </si>
  <si>
    <t>530 L/MIN</t>
  </si>
  <si>
    <t>GORVENOR OIL SYSTEM</t>
  </si>
  <si>
    <t>59.9 KPA</t>
  </si>
  <si>
    <t>190</t>
  </si>
  <si>
    <t>0767574</t>
  </si>
  <si>
    <t>PUMP:CENTRIFUGAL PUMP;12x10x17 IN;1480</t>
  </si>
  <si>
    <t>12x10x17 IN</t>
  </si>
  <si>
    <t>300 - 400 L/S</t>
  </si>
  <si>
    <t>1480 RPM</t>
  </si>
  <si>
    <t>110 KW; 400 V</t>
  </si>
  <si>
    <t>MAIN COOLING WATER SYSTEM</t>
  </si>
  <si>
    <t>400 V</t>
  </si>
  <si>
    <t>PWO 12X10X17 / P12/ 10-17</t>
  </si>
  <si>
    <t>200</t>
  </si>
  <si>
    <t>0767604</t>
  </si>
  <si>
    <t>PUMP:CENTRIFUGAL PUMP;10x8x17 IN;980 RPM</t>
  </si>
  <si>
    <t>10x8x17 IN</t>
  </si>
  <si>
    <t>200 - 400 L/S</t>
  </si>
  <si>
    <t>980 RPM</t>
  </si>
  <si>
    <t>55 KW; 380 V</t>
  </si>
  <si>
    <t>COMMON SERVICES COOLING SYSTEM</t>
  </si>
  <si>
    <t>380 V</t>
  </si>
  <si>
    <t>210</t>
  </si>
  <si>
    <t>0643672</t>
  </si>
  <si>
    <t>PUMP:HYDRAULIC VANE;1465 RPM;300 BAR</t>
  </si>
  <si>
    <t>DENISON</t>
  </si>
  <si>
    <t>HYDRAULIC VANE</t>
  </si>
  <si>
    <t>SUCTION DIA X 38.1</t>
  </si>
  <si>
    <t>1465 RPM</t>
  </si>
  <si>
    <t>ELECTRIC MOTOR; 00A</t>
  </si>
  <si>
    <t>MBV LIFTING OIL</t>
  </si>
  <si>
    <t>300 BAR</t>
  </si>
  <si>
    <t>054-34367-500</t>
  </si>
  <si>
    <t>220</t>
  </si>
  <si>
    <t>0684709</t>
  </si>
  <si>
    <t>PUMP:DOSING;0-10 BAR;0-10 BAR, 11 WATTS</t>
  </si>
  <si>
    <t>DOSING</t>
  </si>
  <si>
    <t>0-10 BAR</t>
  </si>
  <si>
    <t>0-10 BAR, 11 WATTS</t>
  </si>
  <si>
    <t>VARIABLE</t>
  </si>
  <si>
    <t>PVC</t>
  </si>
  <si>
    <t>INCLUDED; 240 VAC</t>
  </si>
  <si>
    <t>10 BAR, FLOW RATE 3 L/HOUR</t>
  </si>
  <si>
    <t>208-3.0-10000</t>
  </si>
  <si>
    <t>230</t>
  </si>
  <si>
    <t>240</t>
  </si>
  <si>
    <t>0754580</t>
  </si>
  <si>
    <t>PUMP:AUX SUBMERSIBLE;H991 X D500 MM;160</t>
  </si>
  <si>
    <t>FLYGT</t>
  </si>
  <si>
    <t>SUBMERSIBLE</t>
  </si>
  <si>
    <t>H991 X D500 MM</t>
  </si>
  <si>
    <t>160 M3/HR</t>
  </si>
  <si>
    <t>2895 RPM</t>
  </si>
  <si>
    <t>18 KW; 400 V</t>
  </si>
  <si>
    <t>AUXILARY SUMP PUMP</t>
  </si>
  <si>
    <t>18 KW</t>
  </si>
  <si>
    <t>BS2870HT 3~251 FLYGT</t>
  </si>
  <si>
    <t>250</t>
  </si>
  <si>
    <t>0755878</t>
  </si>
  <si>
    <t>PUMP:ETANORM 150-125-315 GB10;305 MM;216</t>
  </si>
  <si>
    <t>ETANORM 150-125-315 GB10</t>
  </si>
  <si>
    <t>305 MM</t>
  </si>
  <si>
    <t>216 M3/HR</t>
  </si>
  <si>
    <t>147 RPM</t>
  </si>
  <si>
    <t>21.71 KW; 380 V</t>
  </si>
  <si>
    <t>CIRCULATING WATER IN CHILLER PLANT</t>
  </si>
  <si>
    <t>9974643299/100/2</t>
  </si>
  <si>
    <t>260</t>
  </si>
  <si>
    <t>0760054</t>
  </si>
  <si>
    <t>PUMP:NSSV80-250 ∅ 226;W69-T-1230/225M-2</t>
  </si>
  <si>
    <t>NSSV80-250 ∅ 226</t>
  </si>
  <si>
    <t>W69-T-1230/225M-2</t>
  </si>
  <si>
    <t>96-164 M3/HR</t>
  </si>
  <si>
    <t>33.8 KW</t>
  </si>
  <si>
    <t>205 BAR</t>
  </si>
  <si>
    <t>270</t>
  </si>
  <si>
    <t>0763291</t>
  </si>
  <si>
    <t>PUMP CNTRFGL:1.8 M;80 M3/HR;60 M;DIA 400</t>
  </si>
  <si>
    <t>APOLLO GÖSSNITZ</t>
  </si>
  <si>
    <t>FUEL TREATMENT</t>
  </si>
  <si>
    <t>DIA 400 MM</t>
  </si>
  <si>
    <t>80 M3/HR</t>
  </si>
  <si>
    <t>60 M</t>
  </si>
  <si>
    <t>1460 RPM</t>
  </si>
  <si>
    <t>19.3 KW</t>
  </si>
  <si>
    <t>DIESEL</t>
  </si>
  <si>
    <t>KRC-80F/400-100/GN, SERIAL NUMBER:1277485/01-1, APOLLO GÖSSNITZ GMBH</t>
  </si>
  <si>
    <t>1.8 M</t>
  </si>
  <si>
    <t>280</t>
  </si>
  <si>
    <t>0763617</t>
  </si>
  <si>
    <t>ASSY:D-78315;NB80-200/02 Ø192</t>
  </si>
  <si>
    <t>NB80-200/02 Ø192</t>
  </si>
  <si>
    <t>23.1KW</t>
  </si>
  <si>
    <t>COOLING WATER PUMP</t>
  </si>
  <si>
    <t>D-78315</t>
  </si>
  <si>
    <t>290</t>
  </si>
  <si>
    <t>0763618</t>
  </si>
  <si>
    <t>ASSY:D-78315;NB50-160;COOLING WATER PUMP</t>
  </si>
  <si>
    <t>NB50-160</t>
  </si>
  <si>
    <t>7.1KW</t>
  </si>
  <si>
    <t>300</t>
  </si>
  <si>
    <t>310</t>
  </si>
  <si>
    <t>320</t>
  </si>
  <si>
    <t>330</t>
  </si>
  <si>
    <t>340</t>
  </si>
  <si>
    <t>350</t>
  </si>
  <si>
    <t>360</t>
  </si>
  <si>
    <t>370</t>
  </si>
  <si>
    <t>380</t>
  </si>
  <si>
    <t>390</t>
  </si>
  <si>
    <t>400</t>
  </si>
  <si>
    <t>0023664</t>
  </si>
  <si>
    <t>PUMP RTRY:GEAR;220 GAL/MIN;960 RPM;28.44</t>
  </si>
  <si>
    <t>220 GAL/MIN</t>
  </si>
  <si>
    <t>28.44 LB</t>
  </si>
  <si>
    <t>EP8360455</t>
  </si>
  <si>
    <t>410</t>
  </si>
  <si>
    <t>0046403</t>
  </si>
  <si>
    <t>SHAFT PMP:LG 717 MM;STL;92 MM</t>
  </si>
  <si>
    <t>5-007-0</t>
  </si>
  <si>
    <t>420</t>
  </si>
  <si>
    <t>0046406</t>
  </si>
  <si>
    <t>SHAFT PMP:LG 493 MM;STL;20 MM</t>
  </si>
  <si>
    <t>26A</t>
  </si>
  <si>
    <t>430</t>
  </si>
  <si>
    <t>0049532</t>
  </si>
  <si>
    <t>PUMP RTRY:HYDRAULIC DOUBLE SCREW;50 MM</t>
  </si>
  <si>
    <t>HYDRAULIC</t>
  </si>
  <si>
    <t>50 MM</t>
  </si>
  <si>
    <t>520 L/MIN</t>
  </si>
  <si>
    <t>2920 RPM</t>
  </si>
  <si>
    <t>54 KW</t>
  </si>
  <si>
    <t>50 DEG C</t>
  </si>
  <si>
    <t>60 BAR</t>
  </si>
  <si>
    <t>LB 17-80/80-E-C</t>
  </si>
  <si>
    <t>440</t>
  </si>
  <si>
    <t>0140716</t>
  </si>
  <si>
    <t>PUMP ASSY:MOTOR;CA90 CALPEDA SPA</t>
  </si>
  <si>
    <t>CALPEDA</t>
  </si>
  <si>
    <t>MOTOR</t>
  </si>
  <si>
    <t>0.55KW; 380 V; 1.73 AMP</t>
  </si>
  <si>
    <t>220/380 VOLT</t>
  </si>
  <si>
    <t>CA90 CALPEDA SPA</t>
  </si>
  <si>
    <t>450</t>
  </si>
  <si>
    <t>0250735</t>
  </si>
  <si>
    <t>PUMP CNTRFGL:4.1 M;124 M3/HR;1.091 KM;13</t>
  </si>
  <si>
    <t>Sulzer</t>
  </si>
  <si>
    <t>FUEL OIL INJECTION</t>
  </si>
  <si>
    <t>124 M3/HR</t>
  </si>
  <si>
    <t>1.091 KM</t>
  </si>
  <si>
    <t>2980 RPM</t>
  </si>
  <si>
    <t>4.1 M</t>
  </si>
  <si>
    <t>BASE</t>
  </si>
  <si>
    <t>460</t>
  </si>
  <si>
    <t>0562732</t>
  </si>
  <si>
    <t>PUMP CNTRFGL:2.4 M;600 M3/HR;71.2 M;1450</t>
  </si>
  <si>
    <t>KSB</t>
  </si>
  <si>
    <t>SLUICE HP</t>
  </si>
  <si>
    <t>200 X 250</t>
  </si>
  <si>
    <t>600 M3/HR</t>
  </si>
  <si>
    <t>71.2 M</t>
  </si>
  <si>
    <t>1450 RPM</t>
  </si>
  <si>
    <t>ELECTRIC MOTOR; 520A</t>
  </si>
  <si>
    <t>TO BE FITTED WITH A 456 MM DOUBLE ENTRY IMPELLER</t>
  </si>
  <si>
    <t>ZAN-28833</t>
  </si>
  <si>
    <t>2.4 M</t>
  </si>
  <si>
    <t>470</t>
  </si>
  <si>
    <t>0581218</t>
  </si>
  <si>
    <t>PUMP CNTRFGL:0;39 L/S;49 M;856 MM;1450</t>
  </si>
  <si>
    <t>856 MM</t>
  </si>
  <si>
    <t>39 L/S</t>
  </si>
  <si>
    <t>49 M</t>
  </si>
  <si>
    <t>SINGLE</t>
  </si>
  <si>
    <t>55KW; 400V; 105A</t>
  </si>
  <si>
    <t>MJP 053 4054</t>
  </si>
  <si>
    <t>480</t>
  </si>
  <si>
    <t>0586241</t>
  </si>
  <si>
    <t>PUMP CNTRFGL:1 M;130 M3/HR;42.2 M;2940</t>
  </si>
  <si>
    <t>100 X 80</t>
  </si>
  <si>
    <t>130 M3/HR</t>
  </si>
  <si>
    <t>42.2 M</t>
  </si>
  <si>
    <t>2940 RPM</t>
  </si>
  <si>
    <t>KSBETANORM100-080-200GGA10GA302202B; M063/11E</t>
  </si>
  <si>
    <t>1 M</t>
  </si>
  <si>
    <t>490</t>
  </si>
  <si>
    <t>0620403</t>
  </si>
  <si>
    <t>PUMP RTRY:VANES;1 X 1-1/2 IN;29 CM3;980</t>
  </si>
  <si>
    <t>Ingula P Station</t>
  </si>
  <si>
    <t>REXROTH</t>
  </si>
  <si>
    <t>VANES</t>
  </si>
  <si>
    <t>1 X 1-1/2 IN</t>
  </si>
  <si>
    <t>29 CM3</t>
  </si>
  <si>
    <t>N/A (VANE PUMP )</t>
  </si>
  <si>
    <t>ELECTRIC MOTOR; 10V</t>
  </si>
  <si>
    <t>Spider coupling</t>
  </si>
  <si>
    <t>LIP SEAL</t>
  </si>
  <si>
    <t>GENERATOR</t>
  </si>
  <si>
    <t>21 MPA</t>
  </si>
  <si>
    <t>A10VO28DR/31R-PPC12N00M; M680-5V7129CP2 REV 0</t>
  </si>
  <si>
    <t>500</t>
  </si>
  <si>
    <t>0627091</t>
  </si>
  <si>
    <t>PUMP:HYDRAULIC;1-1/2 IN;41 L/MIN;1465</t>
  </si>
  <si>
    <t>Denison</t>
  </si>
  <si>
    <t>1-1/2 IN</t>
  </si>
  <si>
    <t>41 L/MIN</t>
  </si>
  <si>
    <t>MOTOR; 400 V</t>
  </si>
  <si>
    <t>MBV LIFT OIL GAS1</t>
  </si>
  <si>
    <t>320 BAR</t>
  </si>
  <si>
    <t>T7B B09 2R00</t>
  </si>
  <si>
    <t>510</t>
  </si>
  <si>
    <t>0644796</t>
  </si>
  <si>
    <t>MOTOR:PUMP MOTOR;2/3 MIN</t>
  </si>
  <si>
    <t>ABB</t>
  </si>
  <si>
    <t>250 VDC</t>
  </si>
  <si>
    <t>2/3 MIN</t>
  </si>
  <si>
    <t>GPFX052220R0002</t>
  </si>
  <si>
    <t>520</t>
  </si>
  <si>
    <t>530</t>
  </si>
  <si>
    <t>0650096</t>
  </si>
  <si>
    <t>PUMP RCPRTG:DIAPHRAGM DOSING</t>
  </si>
  <si>
    <t>DIAPHRAGM</t>
  </si>
  <si>
    <t>251-5-10046</t>
  </si>
  <si>
    <t>540</t>
  </si>
  <si>
    <t>ASSY:OIL PUMP;INLET VLV CTRL;STL</t>
  </si>
  <si>
    <t>VOITH</t>
  </si>
  <si>
    <t>Gear Pump</t>
  </si>
  <si>
    <t>LG1070 X HT540MM</t>
  </si>
  <si>
    <t>1 STAGE</t>
  </si>
  <si>
    <t>N/A  (GEAR PUMP)</t>
  </si>
  <si>
    <t>30 KW; 690 V; 31.5A</t>
  </si>
  <si>
    <t>SAE HOLE FLANGE</t>
  </si>
  <si>
    <t>INLET VLV CTRL</t>
  </si>
  <si>
    <t>IP 55, FRAME IM B35 (400)</t>
  </si>
  <si>
    <t>550</t>
  </si>
  <si>
    <t>0658358</t>
  </si>
  <si>
    <t>ASSY:LUBE OIL PUMP;TURBINE;STL</t>
  </si>
  <si>
    <t>WEG /LEISTRITZ</t>
  </si>
  <si>
    <t>SCREW PUMP</t>
  </si>
  <si>
    <t>70/140</t>
  </si>
  <si>
    <t>STEEL 0.6025,0.7040 or 3,2315</t>
  </si>
  <si>
    <t>Drive spindle 1.7139 hardened,Iddler spindle 1.7139 or 0.6025</t>
  </si>
  <si>
    <t>11 KW; 660 V; 12.6 A</t>
  </si>
  <si>
    <t>Radial shaft seal Perbunan or Viton</t>
  </si>
  <si>
    <t>TURBINE LUBE OIL PUMP</t>
  </si>
  <si>
    <t>UP TO 100°C</t>
  </si>
  <si>
    <t>IP55 UP TO 100 BAR</t>
  </si>
  <si>
    <t>132273-000</t>
  </si>
  <si>
    <t>INLINE PUMP</t>
  </si>
  <si>
    <t>560</t>
  </si>
  <si>
    <t>0659604</t>
  </si>
  <si>
    <t>ASSY:IVP6-125 101;OIL PUMP;STL</t>
  </si>
  <si>
    <t>55 KW; 690 V; 0.87 A</t>
  </si>
  <si>
    <t>INLET VALVE PUMP</t>
  </si>
  <si>
    <t>IVP6-125 101</t>
  </si>
  <si>
    <t>570</t>
  </si>
  <si>
    <t>0666763</t>
  </si>
  <si>
    <t>PUMP:SUBMERSIBLE;DIA 160 MM;2900 RPM;1.9</t>
  </si>
  <si>
    <t>DIA 160 MM</t>
  </si>
  <si>
    <t>0.3-5.0 L/S</t>
  </si>
  <si>
    <t>1.9 KW; 400 V; 4.5 A</t>
  </si>
  <si>
    <t>SUBMERSIBLE PUMP FOR SEWAGE</t>
  </si>
  <si>
    <t>1.9 KW</t>
  </si>
  <si>
    <t>580</t>
  </si>
  <si>
    <t>0683236</t>
  </si>
  <si>
    <t>PUMP:MONO;VARIOUS;13.4 M3/HR;1430 RPM;10</t>
  </si>
  <si>
    <t>MONO</t>
  </si>
  <si>
    <t>VARIOUS</t>
  </si>
  <si>
    <t>13.4 M3/HR</t>
  </si>
  <si>
    <t>1430 RPM</t>
  </si>
  <si>
    <t>CAST STEEL</t>
  </si>
  <si>
    <t>ELECTRIC MOTOR; 380 V</t>
  </si>
  <si>
    <t>STATION SEWAGE PLANT</t>
  </si>
  <si>
    <t>10 BAR</t>
  </si>
  <si>
    <t>C62M</t>
  </si>
  <si>
    <t>590</t>
  </si>
  <si>
    <t>600</t>
  </si>
  <si>
    <t>0716822</t>
  </si>
  <si>
    <t>PUMP:SUBMISSIBLE;25 M;2500 L/MIN;1450;30</t>
  </si>
  <si>
    <t>ITT</t>
  </si>
  <si>
    <t>25 M</t>
  </si>
  <si>
    <t>2500 L/MIN</t>
  </si>
  <si>
    <t>ELECTRICAL MOTOR; 30 KW</t>
  </si>
  <si>
    <t>NEUTRALISATION SUMP WATER</t>
  </si>
  <si>
    <t>30 KW</t>
  </si>
  <si>
    <t>350CP ( ) 150H100Z</t>
  </si>
  <si>
    <t>610</t>
  </si>
  <si>
    <t>0725185</t>
  </si>
  <si>
    <t>PUMP:SUBMERSIBLE;80 MM;12 L/S;2905 RPM</t>
  </si>
  <si>
    <t>80 MM</t>
  </si>
  <si>
    <t>12 L/S</t>
  </si>
  <si>
    <t>2905 RPM</t>
  </si>
  <si>
    <t>HARD IRON</t>
  </si>
  <si>
    <t>11 KW; 400 V</t>
  </si>
  <si>
    <t>11 KW</t>
  </si>
  <si>
    <t>NP 3153.181 SH 273</t>
  </si>
  <si>
    <t>PUMP PERFORMANCE TEST RESULTS TO BE SUPPLIED UPON DELIVERY.OPERATIONS AND MAINTENANCE INSTRUCTION MANUALS TO BE SUPPLIED UPON DELIVERY</t>
  </si>
  <si>
    <t>620</t>
  </si>
  <si>
    <t>0731981</t>
  </si>
  <si>
    <t>PUMP:HYDRAULIC HAND PUMP;2200 CM3;2 RPM</t>
  </si>
  <si>
    <t>2200 CM3</t>
  </si>
  <si>
    <t>CYLINDER STROKE 25.4 MM</t>
  </si>
  <si>
    <t>2 RPM</t>
  </si>
  <si>
    <t>700 BAR</t>
  </si>
  <si>
    <t>630</t>
  </si>
  <si>
    <t>0739173</t>
  </si>
  <si>
    <t>PUMP CNTRFGL:1 M;30 L/S;80 M;6 IN;1450;7</t>
  </si>
  <si>
    <t>VERTICAL CENTRIFUGAL</t>
  </si>
  <si>
    <t>6 IN</t>
  </si>
  <si>
    <t>30 L/S</t>
  </si>
  <si>
    <t>80 M</t>
  </si>
  <si>
    <t>10 V</t>
  </si>
  <si>
    <t>HEAD MATERIAL CARBON STEEL</t>
  </si>
  <si>
    <t>ASBESTOS FREE MATERIAL</t>
  </si>
  <si>
    <t>RANGE: 71M TO 78M</t>
  </si>
  <si>
    <t>M10 VTLV</t>
  </si>
  <si>
    <t>FLANGE</t>
  </si>
  <si>
    <t>640</t>
  </si>
  <si>
    <t>0750954</t>
  </si>
  <si>
    <t>PUMP:PROMINENT BT4B;10.0 W;1 L/HR;180;16</t>
  </si>
  <si>
    <t>PROMINENT</t>
  </si>
  <si>
    <t>PROMINENT BT4B</t>
  </si>
  <si>
    <t>10.0 W</t>
  </si>
  <si>
    <t>1 L/HR</t>
  </si>
  <si>
    <t>180 STR/MIN</t>
  </si>
  <si>
    <t>16 BAR</t>
  </si>
  <si>
    <t>BT4B 1601 PVT2</t>
  </si>
  <si>
    <t>650</t>
  </si>
  <si>
    <t>0751465</t>
  </si>
  <si>
    <t>PUMP:PROMINENT GMXA;25 W;2.3 L/HR;180;16</t>
  </si>
  <si>
    <t>PROMINENT GMXA</t>
  </si>
  <si>
    <t>25 W</t>
  </si>
  <si>
    <t>2.3 L/HR</t>
  </si>
  <si>
    <t>GMXA1602</t>
  </si>
  <si>
    <t>660</t>
  </si>
  <si>
    <t>0752355</t>
  </si>
  <si>
    <t>PUMP:HAND;R1/2 IN;12 L;45 RPM;60 BAR</t>
  </si>
  <si>
    <t>HAND</t>
  </si>
  <si>
    <t>R1/2 IN</t>
  </si>
  <si>
    <t>12 L</t>
  </si>
  <si>
    <t>45 RPM</t>
  </si>
  <si>
    <t>RP505</t>
  </si>
  <si>
    <t>670</t>
  </si>
  <si>
    <t>0620211</t>
  </si>
  <si>
    <t>PUMP ASSY:JACKING;ROTOR</t>
  </si>
  <si>
    <t>ABB /ZOUSEN Hydraulic</t>
  </si>
  <si>
    <t>Piston Pump</t>
  </si>
  <si>
    <t>1/2 IN</t>
  </si>
  <si>
    <t>1500 RPM</t>
  </si>
  <si>
    <t>Cast Iron</t>
  </si>
  <si>
    <t>1.5 KW; 400V; 5 A</t>
  </si>
  <si>
    <t>SIZE: 1/2 IN</t>
  </si>
  <si>
    <t>ROTOR</t>
  </si>
  <si>
    <t>IP55 31.5 Mpa</t>
  </si>
  <si>
    <t>680</t>
  </si>
  <si>
    <t>0623907</t>
  </si>
  <si>
    <t>PUMP RTRY:2 STG BIDIRECTIONAL HYDRAULIC</t>
  </si>
  <si>
    <t>MARZOCCHI</t>
  </si>
  <si>
    <t>HYDRAULIC GEAR PUMP</t>
  </si>
  <si>
    <t>1-1/4 X 1 IN</t>
  </si>
  <si>
    <t>62 L/MIN</t>
  </si>
  <si>
    <t>2800 RPM</t>
  </si>
  <si>
    <t>2 Stage</t>
  </si>
  <si>
    <t>MOTOR; 3A</t>
  </si>
  <si>
    <t>SURGE CHAMBER HOIST</t>
  </si>
  <si>
    <t>44 CM3</t>
  </si>
  <si>
    <t>690</t>
  </si>
  <si>
    <t>0624686</t>
  </si>
  <si>
    <t>PUMP:GEAR;50 MM;48 L/MIN;3000 RPM;33 CM3</t>
  </si>
  <si>
    <t>48 L/MIN</t>
  </si>
  <si>
    <t>3000 RPM</t>
  </si>
  <si>
    <t>PLASTIC/STL</t>
  </si>
  <si>
    <t>33 CM3</t>
  </si>
  <si>
    <t>GPHA3-D-50</t>
  </si>
  <si>
    <t>700</t>
  </si>
  <si>
    <t>0736849</t>
  </si>
  <si>
    <t>PUMP:CENTRIFUGAL;45375-048;0.097 M3/S</t>
  </si>
  <si>
    <t>45375-048</t>
  </si>
  <si>
    <t>0.097 M3/S</t>
  </si>
  <si>
    <t>1479 RPM</t>
  </si>
  <si>
    <t>MOTOR; 380 V</t>
  </si>
  <si>
    <t>AC LUB OIL PUMP</t>
  </si>
  <si>
    <t>270 KPA</t>
  </si>
  <si>
    <t>45375 048</t>
  </si>
  <si>
    <t>710</t>
  </si>
  <si>
    <t>0624685</t>
  </si>
  <si>
    <t>PUMP:GHPP-D11;GEAR;11 MM;8.8 L/MIN;3800</t>
  </si>
  <si>
    <t>11 MM</t>
  </si>
  <si>
    <t>8.8 L/MIN</t>
  </si>
  <si>
    <t>3800 RPM</t>
  </si>
  <si>
    <t>7.6 CM3</t>
  </si>
  <si>
    <t>GHPP-D11</t>
  </si>
  <si>
    <t>720</t>
  </si>
  <si>
    <t>0646932</t>
  </si>
  <si>
    <t>PUMP:HAND;3/4 IN;VARIABLE;0-100 PCT;PN10</t>
  </si>
  <si>
    <t>3/4 IN</t>
  </si>
  <si>
    <t>0-100 PCT</t>
  </si>
  <si>
    <t>CI</t>
  </si>
  <si>
    <t>HAND OPERATED</t>
  </si>
  <si>
    <t>INLET VALVE CONTROL</t>
  </si>
  <si>
    <t>PN10</t>
  </si>
  <si>
    <t>730</t>
  </si>
  <si>
    <t>0637419</t>
  </si>
  <si>
    <t>PUMP:HYDRAULIC GEAR;4.09 IN;2.7 GAL/MIN</t>
  </si>
  <si>
    <t>4.09 IN</t>
  </si>
  <si>
    <t>2.7 GAL/MIN</t>
  </si>
  <si>
    <t>AL DIE CAST</t>
  </si>
  <si>
    <t>RANGE: -40 TO 185 DEG F</t>
  </si>
  <si>
    <t>138 BAR</t>
  </si>
  <si>
    <t>D27X2905; 705089</t>
  </si>
  <si>
    <t>740</t>
  </si>
  <si>
    <t>760</t>
  </si>
  <si>
    <t>0695456</t>
  </si>
  <si>
    <t>PUMP ASSY:GEAR PUMP;LUBRICATION</t>
  </si>
  <si>
    <t>J.P. Sauer &amp; Sohn</t>
  </si>
  <si>
    <t>GEAR PUMP</t>
  </si>
  <si>
    <t>LUBRICATION</t>
  </si>
  <si>
    <t>770</t>
  </si>
  <si>
    <t>0773313</t>
  </si>
  <si>
    <t>PUMP:HYDROSTATIC PRESSURE TESTING UNIT</t>
  </si>
  <si>
    <t>HYDROSTATIC PRESSURE TESTING UNIT</t>
  </si>
  <si>
    <t>2.2 KW</t>
  </si>
  <si>
    <t>11 L/MIN</t>
  </si>
  <si>
    <t>0 - 100 BAR</t>
  </si>
  <si>
    <t>8H-T2-11-100</t>
  </si>
  <si>
    <t>780</t>
  </si>
  <si>
    <t>0772878</t>
  </si>
  <si>
    <t>KIT:ACCESORIES;SUBMERSIBLE PUMPS</t>
  </si>
  <si>
    <t>ACCESORIES</t>
  </si>
  <si>
    <t>SUBMERSIBLE PUMPS</t>
  </si>
  <si>
    <t>790</t>
  </si>
  <si>
    <t>0177522</t>
  </si>
  <si>
    <t>PUMP RTRY:SCREW;70 X 60 MM;251 L/MIN;64</t>
  </si>
  <si>
    <t>70 X 60 MM</t>
  </si>
  <si>
    <t>251 L/MIN</t>
  </si>
  <si>
    <t>1475 RPM</t>
  </si>
  <si>
    <t>35 KW; 68 A</t>
  </si>
  <si>
    <t>TURBINE OIL TANKS</t>
  </si>
  <si>
    <t>64 BAR</t>
  </si>
  <si>
    <t>SMBA280R46U9W2</t>
  </si>
  <si>
    <t>800</t>
  </si>
  <si>
    <t>810</t>
  </si>
  <si>
    <t>PUMP CNTRFGL:1 M;0.3 M3/HR;100 M;65 MM;1</t>
  </si>
  <si>
    <t>820</t>
  </si>
  <si>
    <t>0769828</t>
  </si>
  <si>
    <t>PUMP:SELF PRIMING ELECTRIC;1 IN;5 - 45;6</t>
  </si>
  <si>
    <t>SELF PRIMING ELECTRIC</t>
  </si>
  <si>
    <t>5 - 45 L/MIN</t>
  </si>
  <si>
    <t>AISI 304</t>
  </si>
  <si>
    <t>MOTOR; 0.75KW; 240 V</t>
  </si>
  <si>
    <t>PUMP TURBINE COMPARTMENT</t>
  </si>
  <si>
    <t>6 BAR</t>
  </si>
  <si>
    <t>JESX M8</t>
  </si>
  <si>
    <t>830</t>
  </si>
  <si>
    <t>0772689</t>
  </si>
  <si>
    <t>PUMP CNTRFGL:1 M;7.5 L/S;98.39 M;65 MM;1</t>
  </si>
  <si>
    <t>2 IN</t>
  </si>
  <si>
    <t>100 TO 800 L/MIN</t>
  </si>
  <si>
    <t>400 VAC</t>
  </si>
  <si>
    <t>840</t>
  </si>
  <si>
    <t>0761990</t>
  </si>
  <si>
    <t>PUMP CNTRFGL:11 M;22.5 L/S;10.7 M;100 MM</t>
  </si>
  <si>
    <t>100 MM</t>
  </si>
  <si>
    <t>22.5 L/S</t>
  </si>
  <si>
    <t>10.7 M</t>
  </si>
  <si>
    <t>1435 RPM</t>
  </si>
  <si>
    <t>3.8KW</t>
  </si>
  <si>
    <t>11 M</t>
  </si>
  <si>
    <t>FLANGE MOUNTED</t>
  </si>
  <si>
    <t>850</t>
  </si>
  <si>
    <t>0045267</t>
  </si>
  <si>
    <t>PUMP:HYDRAULIC OIL;3.8 CM3/STR;173</t>
  </si>
  <si>
    <t>3.8 CM3/STR</t>
  </si>
  <si>
    <t>173 KG/CM2</t>
  </si>
  <si>
    <t>RT-67-1</t>
  </si>
  <si>
    <t>860</t>
  </si>
  <si>
    <t>0045263</t>
  </si>
  <si>
    <t>PUMP RTRY:SCREW;80 MM;272 L/MIN;1450 RPM</t>
  </si>
  <si>
    <t>272 L/MIN</t>
  </si>
  <si>
    <t>5 BAR</t>
  </si>
  <si>
    <t>6520000-001 REV 1</t>
  </si>
  <si>
    <t>870</t>
  </si>
  <si>
    <t>0772690</t>
  </si>
  <si>
    <t>PUMP:SUBMERSIBLE;2 IN;100 TO 700 L/MIN</t>
  </si>
  <si>
    <t>100 TO 700 L/MIN</t>
  </si>
  <si>
    <t>1.1 KW; 150 A</t>
  </si>
  <si>
    <t>1.1 KW</t>
  </si>
  <si>
    <t>890</t>
  </si>
  <si>
    <t>0045268</t>
  </si>
  <si>
    <t>PUMP RTRY:INTERNAL GEAR;48 MM;63 CM3/REV</t>
  </si>
  <si>
    <t>48 MM</t>
  </si>
  <si>
    <t>63 CM3/REV</t>
  </si>
  <si>
    <t>MOTOR; 63A</t>
  </si>
  <si>
    <t>160 KG/CM</t>
  </si>
  <si>
    <t>900</t>
  </si>
  <si>
    <t>0041760</t>
  </si>
  <si>
    <t>PUMP RTRY:OIL GEAR;22 X 16 MM</t>
  </si>
  <si>
    <t>22 X 16 MM</t>
  </si>
  <si>
    <t>910</t>
  </si>
  <si>
    <t>0045270</t>
  </si>
  <si>
    <t>PUMP RCPRTG:PISTON RADIAL;28 X 18 MM</t>
  </si>
  <si>
    <t>28 X 18 MM</t>
  </si>
  <si>
    <t>MOTOR; 1A</t>
  </si>
  <si>
    <t>M096-84176220/23P7</t>
  </si>
  <si>
    <t>920</t>
  </si>
  <si>
    <t>0045269</t>
  </si>
  <si>
    <t>PUMP RCPRTG:PISTON RADIAL;45 X 30 MM</t>
  </si>
  <si>
    <t>45 X 30 MM</t>
  </si>
  <si>
    <t>MOTOR; 2A</t>
  </si>
  <si>
    <t>PC-2A-30-10; M096-84176221/23P4 REV 1</t>
  </si>
  <si>
    <t>930</t>
  </si>
  <si>
    <t>0045264</t>
  </si>
  <si>
    <t>PUMP:LUBRICATION TRANSFER;15 MM;1030;910</t>
  </si>
  <si>
    <t>LUBRICATION TRANSFER</t>
  </si>
  <si>
    <t>15 MM</t>
  </si>
  <si>
    <t>1030 CM3/HR</t>
  </si>
  <si>
    <t>910 RPM</t>
  </si>
  <si>
    <t>799-000-2557C REV 1</t>
  </si>
  <si>
    <t>940</t>
  </si>
  <si>
    <t>0779201</t>
  </si>
  <si>
    <t>PUMP CNTRFGL:1 M;150 L/S;22 M;8 x 6 IN;1</t>
  </si>
  <si>
    <t>F8B4</t>
  </si>
  <si>
    <t>8 x 6 IN</t>
  </si>
  <si>
    <t>150 L/S</t>
  </si>
  <si>
    <t>22 M</t>
  </si>
  <si>
    <t>1 ACRE</t>
  </si>
  <si>
    <t>ELECTRICAL MOTOR; 45 KW; 1 A</t>
  </si>
  <si>
    <t>950</t>
  </si>
  <si>
    <t>0779151</t>
  </si>
  <si>
    <t>PUMP:VERTICAL TURBINE;10 IN;100 L/S;1486</t>
  </si>
  <si>
    <t>VERTICAL TURBINE</t>
  </si>
  <si>
    <t>10 IN</t>
  </si>
  <si>
    <t>100 L/S</t>
  </si>
  <si>
    <t>1486 RPM</t>
  </si>
  <si>
    <t>ELECTRICAL MOTOR G&amp;C; 185 KW; 14 V</t>
  </si>
  <si>
    <t>PALMIET DEWATERING PUMP</t>
  </si>
  <si>
    <t>185 KW</t>
  </si>
  <si>
    <t>960</t>
  </si>
  <si>
    <t>0781495</t>
  </si>
  <si>
    <t>PUMP CNTRFGL:1 M;85 M3/HR;100 M;65 MM;1</t>
  </si>
  <si>
    <t>65 MM</t>
  </si>
  <si>
    <t>85 M3/HR</t>
  </si>
  <si>
    <t>100 M</t>
  </si>
  <si>
    <t>3900 RPM</t>
  </si>
  <si>
    <t>ELECTRICAL MOTOR; 35.89 KW; 1 A</t>
  </si>
  <si>
    <t>0655-050-315/2P GC 10B0</t>
  </si>
  <si>
    <t>970</t>
  </si>
  <si>
    <t>0779150</t>
  </si>
  <si>
    <t>PUMP:VERTICAL TURBINE;6 IN;35 L/S;1482</t>
  </si>
  <si>
    <t>WEG</t>
  </si>
  <si>
    <t>35 L/S</t>
  </si>
  <si>
    <t>1482 RPM</t>
  </si>
  <si>
    <t>ELECTRICAL MOTOR WEG; 45 KW; 380 V</t>
  </si>
  <si>
    <t>PALMIET SUMP SEEPAGE PUMP</t>
  </si>
  <si>
    <t>45 KW</t>
  </si>
  <si>
    <t>1020</t>
  </si>
  <si>
    <t>0041582</t>
  </si>
  <si>
    <t>PUMP:CIRCULATING WATER;24 MM;1750-2490</t>
  </si>
  <si>
    <t>CIRCULATING WATER</t>
  </si>
  <si>
    <t>24 MM</t>
  </si>
  <si>
    <t>1750-2490 RPM</t>
  </si>
  <si>
    <t>220 VAC</t>
  </si>
  <si>
    <t>2-130B</t>
  </si>
  <si>
    <t>1040</t>
  </si>
  <si>
    <t>0779152</t>
  </si>
  <si>
    <t>PUMP:SUBMERSIBLE BOREHOLE;350 MM;180 L/S</t>
  </si>
  <si>
    <t>350 MM</t>
  </si>
  <si>
    <t>180 L/S</t>
  </si>
  <si>
    <t>3500 RPM</t>
  </si>
  <si>
    <t>ELECTRICAL; 205 KW; 3300 V</t>
  </si>
  <si>
    <t>PALMIET EMERGENCY PUMP</t>
  </si>
  <si>
    <t>205 KW</t>
  </si>
  <si>
    <t>UPA 350-180/2 + UMA 300-205 LV22 3300V</t>
  </si>
  <si>
    <t>1050</t>
  </si>
  <si>
    <t>0781642</t>
  </si>
  <si>
    <t>HALBERG</t>
  </si>
  <si>
    <t>0.3 M3/HR</t>
  </si>
  <si>
    <t>ELECTRICAL MOTOR; 1 A</t>
  </si>
  <si>
    <t>40-160</t>
  </si>
  <si>
    <t>B3</t>
  </si>
  <si>
    <t>1060</t>
  </si>
  <si>
    <t>0781575</t>
  </si>
  <si>
    <t>7.5 L/S</t>
  </si>
  <si>
    <t>98.39 M</t>
  </si>
  <si>
    <t>ELECTRICAL MOTOR; 7.5 KW; 1 A</t>
  </si>
  <si>
    <t>65-315</t>
  </si>
  <si>
    <t>1090</t>
  </si>
  <si>
    <t>0781519</t>
  </si>
  <si>
    <t>PUMP:SUBMERSIBLE;80 MM;136 M3/HR;1405;2</t>
  </si>
  <si>
    <t>136 M3/HR</t>
  </si>
  <si>
    <t>1405 RPM</t>
  </si>
  <si>
    <t>CAST IRON GREY</t>
  </si>
  <si>
    <t>2 KW</t>
  </si>
  <si>
    <t>SEWAGE PUMP</t>
  </si>
  <si>
    <t>1110</t>
  </si>
  <si>
    <t>0781990</t>
  </si>
  <si>
    <t>PUMP:HORIZONTAL SPLIT;10 -12 IN;135 L/S</t>
  </si>
  <si>
    <t>HORIZONTAL SPLIT</t>
  </si>
  <si>
    <t>10 -12 IN</t>
  </si>
  <si>
    <t>135 L/S</t>
  </si>
  <si>
    <t>1485 RPM</t>
  </si>
  <si>
    <t>3.3 KV ELECTRIC MOTOR</t>
  </si>
  <si>
    <t>PALMIET ELECTRIC FIRE PUMP</t>
  </si>
  <si>
    <t>HSM10/12</t>
  </si>
  <si>
    <t>1130</t>
  </si>
  <si>
    <t>0781520</t>
  </si>
  <si>
    <t>PUMP CNTRFGL:1 M;0.3 M3/HR;61.184 M;80;1</t>
  </si>
  <si>
    <t>61.184 M</t>
  </si>
  <si>
    <t>15KW; 380V; 1 A</t>
  </si>
  <si>
    <t>32-26</t>
  </si>
  <si>
    <t>TECHNICAL CLARIFICATIONS</t>
  </si>
  <si>
    <t>This sheet records technical clarifications and queries. Tenderers must read this in conjunction with the Scope of Work and NEC Contract documents.</t>
  </si>
  <si>
    <t>IMPORTANT TENDER CLAUSES</t>
  </si>
  <si>
    <t>Clause Reference</t>
  </si>
  <si>
    <t>Description</t>
  </si>
  <si>
    <t>ITT Clause 1.6</t>
  </si>
  <si>
    <t>Partial quotations permitted - Eskom reserves the right to award per item, per category, or per region</t>
  </si>
  <si>
    <t>ITT Clause 2.22</t>
  </si>
  <si>
    <t>Alternative tenders are NOT allowed - quoted products must meet stated specifications exactly</t>
  </si>
  <si>
    <t>ITT Section 3.13</t>
  </si>
  <si>
    <t>Functionality evaluation applies with minimum threshold - tenderers failing functionality will not proceed to price evaluation</t>
  </si>
  <si>
    <t>ITT Clause 3.15</t>
  </si>
  <si>
    <t>90/10 Preference point system applies to all qualifying tenders</t>
  </si>
  <si>
    <t>NEC Contract</t>
  </si>
  <si>
    <t>Contract will be administered per NEC terms issued with tender documents</t>
  </si>
  <si>
    <t>CLARIFICATIONS LOG</t>
  </si>
  <si>
    <t>Query No.</t>
  </si>
  <si>
    <t>Date Received</t>
  </si>
  <si>
    <t>Category</t>
  </si>
  <si>
    <t>Query/Clarification</t>
  </si>
  <si>
    <t>Eskom Response</t>
  </si>
  <si>
    <t>Status</t>
  </si>
  <si>
    <t>Q001</t>
  </si>
  <si>
    <t>Technical Data</t>
  </si>
  <si>
    <t>Missing technical parameters in Data Package</t>
  </si>
  <si>
    <t>End-users to populate missing data. Bidders may use 'Supplier Comment' column for queries.</t>
  </si>
  <si>
    <t>IN PROGRESS</t>
  </si>
  <si>
    <t>Q002</t>
  </si>
  <si>
    <t>Q003</t>
  </si>
  <si>
    <t>Q004</t>
  </si>
  <si>
    <t>Q005</t>
  </si>
  <si>
    <t>NOTE: Additional queries may be submitted via official RFI process before the clarification deadline. All clarifications will be published as addenda.</t>
  </si>
  <si>
    <t>PUMP: TYPE: PERISTALLIC DRAIN; SIZE: DN4/6; CAPACITY: 300 CM3/HR; SPEED: 5 RPM; RATING: 200-2200 MBAR; DRIVER: ELECTRICAL MOTOR; SPECIFICATION: EN61010/50081/50082; POTENTIAL: 230 VAC; APPLICATION: OEMS CONDENSOR; MANUF P/N: SR25.2-W(01P1307); ENCLOSURE RATING: IP52; TEMP RATING: MAX 60 DEG C; TUBE CONNECTIONS: DN4/6 MM; M AND C; 230 VAC WITH CONNECTION TERMINALS FOR SURFACE AND WALL MOUNTING; IP10 EN60529; REPLACING SR25.1 P/N1P1000</t>
  </si>
  <si>
    <t>M&amp;C TechGroup</t>
  </si>
  <si>
    <t>POSITIVE DISPLACEMENT PERISTALTIC</t>
  </si>
  <si>
    <t>DN4/6 MM</t>
  </si>
  <si>
    <t>N/A</t>
  </si>
  <si>
    <t>PVDF wetted connections</t>
  </si>
  <si>
    <t>Gas cooler Condensate fluid</t>
  </si>
  <si>
    <t>Wall/Panel mount</t>
  </si>
  <si>
    <t>The offered equipment shall be a peristaltic condensate drainage pump fully interchangeable with M&amp;C SR25.2-W (Part No. 01P1307) installed on CEMS and sample gas conditioning equipment</t>
  </si>
  <si>
    <t>PUMP: TYPE: HEAD PERISTALTIC; SIZE: 4 MM; CAPACITY: 300 CM3/HR; SPEED: 5 RPM; RATING: 1 KPA; DRIVER: ELECTRIC MOTOR; CASING MATERIAL: PLASTIC; MANUF P/N: 90P1030; USED ON CEMS SYSTEM</t>
  </si>
  <si>
    <t>ABB/M&amp;C</t>
  </si>
  <si>
    <t>PERISTALTIC PUMP HEAD</t>
  </si>
  <si>
    <t>4 MM tubing</t>
  </si>
  <si>
    <t xml:space="preserve">ELECTRIC MOTOR 230VAC </t>
  </si>
  <si>
    <r>
      <t xml:space="preserve">The supplier shall confirm compatibility with the </t>
    </r>
    <r>
      <rPr>
        <b/>
        <sz val="10"/>
        <color rgb="FF000000"/>
        <rFont val="Aptos"/>
      </rPr>
      <t>SR25.1 peristaltic pump</t>
    </r>
    <r>
      <rPr>
        <sz val="10"/>
        <color rgb="FF000000"/>
        <rFont val="Aptos"/>
      </rPr>
      <t xml:space="preserve"> where 90P1030 is offered as a replacement pump head.</t>
    </r>
  </si>
  <si>
    <t>PUMP: TYPE: PISTON; SIZE: 1 IN; CAPACITY: 59.4 L/MIN; SPEED: 1500/3300 RPM; RATING: 350 BAR; DRIVER: MOTOR; SPECIFICATION: A10 VS/018/31; APPLICATION: HYDRAULIC OIL SKID; MANUF P/N: A10 VS0 18; REFERENCE NO: R910949268</t>
  </si>
  <si>
    <t>AXIAL PISTON PUMP</t>
  </si>
  <si>
    <t>350 bar</t>
  </si>
  <si>
    <t>HYDRAULIC OIL</t>
  </si>
  <si>
    <t>Model: A10 VS0 18; Ref: R910949268</t>
  </si>
  <si>
    <t>PUMP: TYPE: DOSING; SIZE: 0-10 BAR; CAPACITY: 0-10 BAR, 11 WATTS; SPEED: VARIABLE; RATING: 10 BAR, FLOW RATE 3 L/HOUR; DRIVER: INCLUDED; SPECIFICATION: ISO; POTENTIAL: 220-240 VAC; CASING MATERIAL: PVC; APPLICATION: DOSING; SUPPL P/N: 208-3.0-10000</t>
  </si>
  <si>
    <t>Grundfos/Alldos</t>
  </si>
  <si>
    <t>Diaphragm Dosing</t>
  </si>
  <si>
    <t>3l/h</t>
  </si>
  <si>
    <t>10 bar</t>
  </si>
  <si>
    <t>Hose compression fitting, DN 4</t>
  </si>
  <si>
    <t>Anti Scaling Dosing</t>
  </si>
  <si>
    <t>Primus M208-3-10000</t>
  </si>
  <si>
    <t>ASSEMBLY: TYPE: LUBE OIL PUMP; DIMENSIONS: DIA 158 MM; SUPPL P/N: NSS V50-160; REFERENCE NO: W-69-T-1330-GL112; 7045803; SPEED 2100 RPM, NSPH 1.6 M</t>
  </si>
  <si>
    <t>ASSEMBLY: TYPE: LUBE OIL PUMP; DIMENSIONS: DIA 230 MM; SUPPL P/N: VSS V65-250; REFERENCE NO: 7045802; W-69-T-1330/200L; SPEED 2900 RPM</t>
  </si>
  <si>
    <t>PUMP: TYPE: HAND; SIZE: 3/4 IN; CAPACITY: VARIABLE; SPEED: 0-100 PCT; RATING: PN10; DRIVER: HAND OPERATED; SPECIFICATION: ISO 9001; CASING MATERIAL: CI; APPLICATION: INLET VALVE CONTROL</t>
  </si>
  <si>
    <t>PUMP, ROTARY: TYPE: GEAR; PORT SIZE: 90 MM; CAPACITY: 400 L/MIN; SPEED: 960 RPM; RATING: 490 KPA; REFERENCE NO: K6Q700082; DRIVER 380 VAC 15.5 A 3PH 50 HZ 7.5 KW</t>
  </si>
  <si>
    <t>VIKING/ALBANY PUMPS</t>
  </si>
  <si>
    <t>58.8M</t>
  </si>
  <si>
    <t>Cast Iron (ASTM A48 Class 30 / EN-GJL-250 or equivalent)</t>
  </si>
  <si>
    <t>FLANGES</t>
  </si>
  <si>
    <t>SINGLE MECHANICAL SEAL</t>
  </si>
  <si>
    <t>OIL</t>
  </si>
  <si>
    <t>120-150 Deg</t>
  </si>
  <si>
    <t> </t>
  </si>
  <si>
    <t>PUMP: TYPE: CENTRIFUGAL; SIZE: BS2400.402 HT243 ACRE; CAPACITY: 25 L/S; SPEED: 2960 RPM; RATING: 90 KW , 380V, 155A ACRE; REFERENCE NO: BS2400.402 HT243</t>
  </si>
  <si>
    <t>ACRE</t>
  </si>
  <si>
    <t>60-80M</t>
  </si>
  <si>
    <t>CAST IRON</t>
  </si>
  <si>
    <t>BRONZE/ STAINLESS STEEL</t>
  </si>
  <si>
    <t>MECHANICAL SEAL</t>
  </si>
  <si>
    <t>WATER</t>
  </si>
  <si>
    <t>5-50 Deg</t>
  </si>
  <si>
    <t>hORIZONTAL</t>
  </si>
  <si>
    <t>PUMP: TYPE: SINE CURVE GEAR PUMP; SIZE: 125 MM; CAPACITY: 5000 L/S; SPEED: 725 RPM; RATING: 75 KW; APPLICATION: THRUST GUIDE BEARING OIL SYSTEM; DRAWING NO:</t>
  </si>
  <si>
    <t>VIKING/KRAL/ROPER PUMPS</t>
  </si>
  <si>
    <t>30-60M</t>
  </si>
  <si>
    <t>30-70 Deg</t>
  </si>
  <si>
    <t>PUMP: TYPE: GEAR PUMP; SIZE: 1½ IN; CAPACITY: 8 M3/HR; SPEED: 420 RPM; RATING: 5 HP; APPLICATION: OIL STORAGE BULK TANKS; MODEL NO:</t>
  </si>
  <si>
    <t>VIKING/ROPER/ JOHNSON PUMP</t>
  </si>
  <si>
    <t>51M</t>
  </si>
  <si>
    <t>5 KW</t>
  </si>
  <si>
    <t>20-80 Deg</t>
  </si>
  <si>
    <t>PUMP, CENTRIFUGAL: NPSH: 5.24 M; CAPACITY: 108.6 M3/S; TOTAL HEAD: 63.30 M; SIZE: CP 80 - 216 ACRE; SPEED: 2950 RPM; STAGE: 1; TYPE: CENTRIFUGAL PUMP; MOUNT: HORIZONTAL; MODEL NO:</t>
  </si>
  <si>
    <t>Cast Iron or Stainless Steel (depending on service)</t>
  </si>
  <si>
    <t>WATER/OIL</t>
  </si>
  <si>
    <t>0-80 Deg</t>
  </si>
  <si>
    <t>6.21 bar</t>
  </si>
  <si>
    <t>PUMP: TYPE: LB 17; SIZE: J-80/80-E-C ACRE; CAPACITY: 530 L/MIN; SPEED: 2900 RPM; RATING: 59.9 KPA; APPLICATION: GORVENOR OIL SYSTEM; MODEL NO:</t>
  </si>
  <si>
    <t>6.1M</t>
  </si>
  <si>
    <t>CAST IRON/ BRONZE</t>
  </si>
  <si>
    <t>50HZ</t>
  </si>
  <si>
    <t xml:space="preserve"> N/A</t>
  </si>
  <si>
    <t>PUMP: TYPE: CENTRIFUGAL PUMP; SIZE: 12x10x17 IN; CAPACITY: 300 - 400 L/S; SPEED: 1480 RPM; RATING: 400 V; DRIVER: 110 KW; APPLICATION: MAIN COOLING WATER SYSTEM; MODEL NO: PWO 12X10X17 / P12/ 10-17</t>
  </si>
  <si>
    <t>NOT SPECIFIED</t>
  </si>
  <si>
    <t>20-30M</t>
  </si>
  <si>
    <t>PUMP: TYPE: CENTRIFUGAL PUMP; SIZE: 10x8x17 IN; CAPACITY: 200 - 400 L/S; SPEED: 980 RPM; RATING: 380 V; DRIVER: 55 KW; APPLICATION: COMMON SERVICES COOLING SYSTEM; MODEL NO:</t>
  </si>
  <si>
    <t>10-20M</t>
  </si>
  <si>
    <t xml:space="preserve">CAST IRON </t>
  </si>
  <si>
    <t>PUMP: TYPE: ETANORM 150-125-315 GB10; SIZE: 305 MM; CAPACITY: 216 M3/HR; SPEED: 147 RPM; RATING: 216 M3/HR; DRIVER: 21.71 KW; POTENTIAL: 380 V; APPLICATION: CIRCULATING WATER IN CHILLER PLANT; SUPPL P/N: 9974643299/100/2; P/N TYPE:</t>
  </si>
  <si>
    <t>28M</t>
  </si>
  <si>
    <t>BRONZE/ CAST IRON</t>
  </si>
  <si>
    <t>0-40 Deg</t>
  </si>
  <si>
    <t>CAST IRON/ DUCTILE IRON</t>
  </si>
  <si>
    <t>GEAR IS HARDENED ALLOY STEEL</t>
  </si>
  <si>
    <t xml:space="preserve">80 Deg </t>
  </si>
  <si>
    <t>40M</t>
  </si>
  <si>
    <t>CAST IRON/ CAST STEEL</t>
  </si>
  <si>
    <t>50 Deg</t>
  </si>
  <si>
    <t>6.2 Bar</t>
  </si>
  <si>
    <t>7.2 M</t>
  </si>
  <si>
    <t>7.5KW</t>
  </si>
  <si>
    <t>30M</t>
  </si>
  <si>
    <t>CAST IRON STAINLESS STEEL</t>
  </si>
  <si>
    <t>45 Deg</t>
  </si>
  <si>
    <t>SHAFT, PUMP: LENGTH: 717 MM; MATERIAL: STL; NOMINAL DIAMETER: 92 MM; END STYLE 1: DIA 60 X SLOT 18 MM; END STYLE 2: DIA 57 X THD 12 MM; REFERENCE NO: 5-007-0</t>
  </si>
  <si>
    <t>SHAFT PUMP</t>
  </si>
  <si>
    <t>92MM X 717MM</t>
  </si>
  <si>
    <t>NS</t>
  </si>
  <si>
    <t>CARBON STEEL</t>
  </si>
  <si>
    <t>SHAFT IS STEEL</t>
  </si>
  <si>
    <t>KEYED/THREADED CONNECTION</t>
  </si>
  <si>
    <t>VERTICAL</t>
  </si>
  <si>
    <t>SHAFT, PUMP: LENGTH: 493 MM; MATERIAL: STL; NOMINAL DIAMETER: 20 MM; END STYLE 1: DIA 24 X SLOT 8 MM; END STYLE 2: DIA 16 X THD 1.5 MM; SUPPL P/N: 210; FOR K.S.B. ETA-B40- 26AK CENTRIFUGAL PUMP; IMPELLER DIA. 238MM</t>
  </si>
  <si>
    <t>20X493 MM</t>
  </si>
  <si>
    <t>PUMP, ROTARY: TYPE: HYDRAULIC DOUBLE SCREW; PORT SIZE: 50 MM; CAPACITY: 520 L/MIN; SPEED: 2920 RPM; RATING: 60 BAR; REFERENCE NO: LB 17-80/80-E-C; POWER INPUT 54 KW, PUMPING LIQUID: HYDR.OIL VISCOSITY 38 DEG E, OPERATING TEMPERATURE: 50 DEG C</t>
  </si>
  <si>
    <t>720M</t>
  </si>
  <si>
    <t>BRONZE</t>
  </si>
  <si>
    <t>PUMP, CENTRIFUGAL: NPSH: 2.4 M; CAPACITY: 600 M3/HR; TOTAL HEAD: 71.2 M; SIZE: 200 X 250; SPEED: 1450 RPM; STAGE: 1; DRIVER: ELECTRIC MOTOR; TYPE: SLUICE HP; SPECIFICATION: KSB; SHAFT DIAMETER: 70 MM; REFERENCE NO: ZAN-28833; APPLICATION: TO BE FITTED WITH A 456 MM DOUBLE ENTRY IMPELLER; OMEGA 200-520A</t>
  </si>
  <si>
    <t>DIRECT COUPLE MOTOR</t>
  </si>
  <si>
    <t>90 Deg</t>
  </si>
  <si>
    <t>7 bar</t>
  </si>
  <si>
    <t>PUMP, CENTRIFUGAL: NPSH: 0; CAPACITY: 39 L/S; TOTAL HEAD: 49 M; SIZE: 856 MM; SPEED: 1450 RPM; STAGE: SINGLE; TYPE: SUBMERSIBLE; REFERENCE NO: MJP 053 4054; 150MH-SBO-4P55-D150-HZ-02; POWER INSTALLED: 55KW; VOLTAGE: 400V; AMPS: 105A FULL LOAD; PUMP WEIGHT: 1184KG; HYDRAULIC END; IMPELLER TYPE: OPEN VANE; IMPELLER DIAMETER 394MM; VANE HEIGHT: 24MM; NUMBER OF VANES IS 5; MAX SPHERE THROUGH IMPELLER: 30MM PRODUCT PUMPED SLURRY; PUMP TOTAL LENGTH: 1648; DISCHARGE FLANGE DETAIL: 150 NOM TO BS4504 1613 OD: 288MM 8 HOLE FLANGE PCD: 240</t>
  </si>
  <si>
    <t>HIGH CHROME CAST IRON</t>
  </si>
  <si>
    <t>HIGH CHROME ALLOY</t>
  </si>
  <si>
    <t>60 Deg</t>
  </si>
  <si>
    <t>N/S</t>
  </si>
  <si>
    <t>PUMP, CENTRIFUGAL: NPSH: 1 M; CAPACITY: 130 M3/HR; TOTAL HEAD: 42.2 M; SIZE: 100 X 80; SPEED: 2940 RPM; STAGE: SINGLE; MANUF P/N: KSBETANORM100-080-200GGA10GA302202B; REFERENCE NO: M063/11E; SUCTION DIAMETER: DN100; DISCHARGE DIAMETER: DN80; CODE:9972464992</t>
  </si>
  <si>
    <t>50 HZ</t>
  </si>
  <si>
    <t>PUMP, RECIPROCATING: TYPE: DIAPHRAGM DOSING; SUPPL P/N: 251-5-10046</t>
  </si>
  <si>
    <t>GRUNDFOS/SEKO</t>
  </si>
  <si>
    <t>CAST ALUMINIUM/ CAST IRON</t>
  </si>
  <si>
    <t>WATER/ SLUDGE</t>
  </si>
  <si>
    <t>PUMP: TYPE: SUBMERSIBLE; SIZE: DIA 160 MM; CAPACITY: 0.3-5.0 L/S; 32-2 M; SPEED: 2900 RPM; RATING: 1.9 KW; DRIVER: MOTOR 400 V 4.5 A 50 HZ; SPECIFICATION: NS 50-172/01 2ULG 160; APPLICATION: SUBMERSIBLE PUMP FOR SEWAGE</t>
  </si>
  <si>
    <t>SULZER</t>
  </si>
  <si>
    <t>32=2 M</t>
  </si>
  <si>
    <t>0- +40 Deg</t>
  </si>
  <si>
    <t>NS 50-172/01 2ULG 160</t>
  </si>
  <si>
    <t>PUMP: TYPE: MONO; SIZE: VARIOUS; CAPACITY: 13.4 M3/HR; SPEED: 1430 RPM; RATING: 10 BAR; DRIVER: ELECTRIC MOTOR; POTENTIAL: 380 V; CASING MATERIAL: CAST STEEL; APPLICATION: STATION SEWAGE PLANT; MODEL NO: C62M</t>
  </si>
  <si>
    <t>MONO PUMPS</t>
  </si>
  <si>
    <t>102 M</t>
  </si>
  <si>
    <t>0 TO +80 Deg</t>
  </si>
  <si>
    <t>PUMP: TYPE: SUBMISSIBLE; SIZE: 25 M; CAPACITY: 2500 L/MIN; SPEED: 1450 RPM; RATING: 30 KW; DRIVER: ELECTRICAL MOTOR; APPLICATION: NEUTRALISATION SUMP WATER; SUPPL P/N: 350CP ( ) 150H100Z; A COMPLETE DATA BOOK TO BE SUBMITTED ON SPARE DELIVERY</t>
  </si>
  <si>
    <t>PUMP: TYPE: HYDRAULIC HAND PUMP; SIZE: 2200 CM3; CAPACITY: CYLINDER STROKE 25.4 MM; SPEED: 2 RPM; RATING: 700 BAR</t>
  </si>
  <si>
    <t>ENERPAC/SIMPLEX</t>
  </si>
  <si>
    <t>8400 M</t>
  </si>
  <si>
    <t>CAST STEEL/ HIGH STRENTH STEEL</t>
  </si>
  <si>
    <t>STEEL</t>
  </si>
  <si>
    <t>MANUAL HAND LEVER OPERATED</t>
  </si>
  <si>
    <t>THREADED HYDRAULIC CONNECTION</t>
  </si>
  <si>
    <t>0 TO 60 Deg</t>
  </si>
  <si>
    <t>PUMP: TYPE: PROMINENT BT4B; SIZE: 10.0 W; CAPACITY: 1 L/HR; SPEED: 180 STR/MIN; RATING: 16 BAR; SUPPL P/N: BT4B 1601 PVT2</t>
  </si>
  <si>
    <t>163 M</t>
  </si>
  <si>
    <t>POLYPROPYLENE</t>
  </si>
  <si>
    <t>10 W</t>
  </si>
  <si>
    <t>TUBE COMPRESION FITTING</t>
  </si>
  <si>
    <t>0-45</t>
  </si>
  <si>
    <t>PUMP: TYPE: PROMINENT GMXA; SIZE: 25 W; CAPACITY: 2.3 L/HR; SPEED: 180 STR/MIN; RATING: 16 BAR; SUPPL P/N: GMXA1602; PRODUCT RANGE: GMXA1602PVT2</t>
  </si>
  <si>
    <t>WASTE WATER</t>
  </si>
  <si>
    <t>0-45 Deg</t>
  </si>
  <si>
    <t>PUMP, ROTARY: TYPE: GEAR; CAPACITY: 220 GAL/MIN; SPEED: 960 RPM; RATING: 28.44 LB; REFERENCE NO: EP8360455; ENCLOSED PORT SIZE; OIL CIRC GEN BEARING</t>
  </si>
  <si>
    <r>
      <t xml:space="preserve">The supplier shall confirm compatibility with the </t>
    </r>
    <r>
      <rPr>
        <b/>
        <sz val="11"/>
        <color theme="1"/>
        <rFont val="Segoe UI"/>
        <charset val="1"/>
      </rPr>
      <t>SR25.1 peristaltic pump</t>
    </r>
    <r>
      <rPr>
        <sz val="11"/>
        <color theme="1"/>
        <rFont val="Segoe UI"/>
        <charset val="1"/>
      </rPr>
      <t xml:space="preserve"> where 90P1030 is offered as a replacement pump head.</t>
    </r>
  </si>
  <si>
    <t>STATOR, PUMP: TYPE: SCREW; DIMENSIONS: DIA 57 X LG 210 MM; MATERIAL: STEEL/VITON RUBBER; MANUF P/N: 113011 0053D; SEEPEX BN1-6L; VENDORS ARE RESPONSIBLE FOR ENSURING THAT THEY ARE PERFORMING AGAINST THE CORRECT DRAWING REVISION NUMBER (IF APPLICABLE).</t>
  </si>
  <si>
    <t xml:space="preserve">Seepex </t>
  </si>
  <si>
    <t>Positive Displacemant Progressive Cavity pump</t>
  </si>
  <si>
    <t>1 1/2 Inch</t>
  </si>
  <si>
    <t>1m3/h</t>
  </si>
  <si>
    <t>6 bar</t>
  </si>
  <si>
    <t>A1( casing parts) Fabricated from Iron/ Cast Iron, stator A7 - See Seepex material code - specialized hard material</t>
  </si>
  <si>
    <t>Rotor material: Alloy 904L/1.4539 Stainless steel</t>
  </si>
  <si>
    <t>Main Shaft seal: Single acting Bi-directional mechanical seal</t>
  </si>
  <si>
    <t>Sludge containing diesel hydrocarbons, oily solids, abrasive particulate matter and trapped gas/air</t>
  </si>
  <si>
    <t xml:space="preserve">ambient </t>
  </si>
  <si>
    <t>6 Bar</t>
  </si>
  <si>
    <t>BN 1-6L/A1-A7-A7-FO-GA-X</t>
  </si>
  <si>
    <t>Horizontal</t>
  </si>
  <si>
    <t>PUMP: TYPE: HYDRAULIC VANE; SIZE: SUCTION DIA X 38.1; PRESSURE DIA 25.4 MM; SPEED: 1465 RPM; RATING: 300 BAR; DRIVER: ELECTRIC MOTOR; SPECIFICATION: T7BB112R00A5M0; APPLICATION: MBV LIFTING OIL; SUPPL P/N: 054-34367-500; DENISON</t>
  </si>
  <si>
    <t>SUCTION DIA X 38.1 MM, PRESSURE DIA: 25.4MM</t>
  </si>
  <si>
    <t>35ml/rev</t>
  </si>
  <si>
    <t>35m</t>
  </si>
  <si>
    <t>n/a</t>
  </si>
  <si>
    <t>Search Part number</t>
  </si>
  <si>
    <t>Search Part Number</t>
  </si>
  <si>
    <t>Hydraulic Oil</t>
  </si>
  <si>
    <t>T7BB112R00A5M0</t>
  </si>
  <si>
    <t>PUMP, CENTRIFUGAL: NPSH: 1.8 M; CAPACITY: 80 M3/HR; TOTAL HEAD: 60 M; SIZE: DIA 400 MM; SPEED: 1460 RPM; STAGE: 1; DRIVER: BHP: 19.3 KW, MOTOR: 30 KW; TYPE: FUEL TREATMENT; SPECIFICATION: PUMP TYPE: CENTRIFUGAL,  KRC-80F/400-100/GN, Q: 80 M3/H, H: 60M, BHP: 19.3 KW, SPED: 1460 RPM, PUMPING MEDIUM: DIESEL; MOUNT: HORIZONTAL; MANUF P/N:  KRC-80F/400-100/GN, SERIAL NUMBER:1277485/01-1, APOLLO GÖSSNITZ GMBH</t>
  </si>
  <si>
    <t xml:space="preserve">Centrifugal </t>
  </si>
  <si>
    <t>PUMP, CENTRIFUGAL: NPSH: 4.1 M; CAPACITY: 124 M3/HR; TOTAL HEAD: 1.091 KM; SPEED: 2980 RPM; STAGE: 13; DRIVER: ELECTRIC MOTOR; TYPE: FUEL OIL INJECTION; MOUNT: BASE</t>
  </si>
  <si>
    <t xml:space="preserve">Centrifugal Multistage </t>
  </si>
  <si>
    <t>MC80-260/13-440kW</t>
  </si>
  <si>
    <t>1091 M</t>
  </si>
  <si>
    <t>1.0619.01</t>
  </si>
  <si>
    <t>ELECTRIC MOTOR, 440 kW</t>
  </si>
  <si>
    <t>Flange Inlet DN 150, Flange outlet DN 80</t>
  </si>
  <si>
    <t>Burgman mechanical seal</t>
  </si>
  <si>
    <t>Diesel</t>
  </si>
  <si>
    <t>Less than 64 Dgrees C</t>
  </si>
  <si>
    <t>Inlet: PN 16, Outlet: PN 160</t>
  </si>
  <si>
    <t>MC80-260/13</t>
  </si>
  <si>
    <t>PUMP: TYPE: HYDRAULIC; SIZE: 1-1/2 IN; CAPACITY: 41 L/MIN; SPEED: 1465 RPM; RATING: 320 BAR; DRIVER: MOTOR; POTENTIAL: 400 V; APPLICATION: MBV LIFT OIL GAS1; REFERENCE NO: T7B B09 2R00</t>
  </si>
  <si>
    <t xml:space="preserve">Vane </t>
  </si>
  <si>
    <t>Suction Size dia: 38.1mm, Pressure Size Dia: 25.4mm</t>
  </si>
  <si>
    <t>ISO 2-bolt mounting flange</t>
  </si>
  <si>
    <t xml:space="preserve">Hydraulic Oil </t>
  </si>
  <si>
    <t>T7B B09 2R00A5M0</t>
  </si>
  <si>
    <t>PUMP, ROTARY: TYPE: VANES; PORT SIZE: 1 X 1-1/2 IN; CAPACITY: 29 CM3; SPEED: 980 RPM; RATING: 21 MPA; DRIVER: ELECTRIC MOTOR; APPLICATION: GENERATOR; MOUNT: FOOT; OEM P/N: A10VO28DR/31R-PPC12N00M; DRAWING NO: M680-5V7129CP2 REV 0; REXROTH</t>
  </si>
  <si>
    <t>ASSEMBLY: TYPE: OIL PUMP; APPLICATION: INLET VLV CTRL; DIMENSIONS: LG 1070 X HT 540 MM; MATERIAL: STEEL; COMPRISING: MOTOR AND PUMP; B35 DF; IPV5-64 171 EXTENSION PIECE; MOTOR SPECIFICATIONS: REFERENCE NUMBER 5013480609-1; PHASE 3; INSULATION CLASS F; ENCLOSURE RATING IP 55, FRAME IM B35 (400); POWER 30 KW; VOLTAGE 400/690 V; POWER FACTOR 0.86; AMPERAGE 54.6/31.5A; SPEED 1465 RPM; ARTICAL NUMBER 250-00705410; KUENLE; STANDARD ISO 9001</t>
  </si>
  <si>
    <t>LG 1070 X HT</t>
  </si>
  <si>
    <t>ASSEMBLY: TYPE: LUBE OIL PUMP; APPLICATION: TURBINE; DIMENSIONS: LG 1360 X HT 450 MM; MATERIAL: STEEL; COMPRISING: MOTOR, COUPLING, COUPLING HOUSING AND PUMP; REFERENCE NO: 132273-000; PUMP: TYPE L3MF-070/140; IFOKUI-G; MOTOR: TYPE WEG; PHASE 3; FRAME 160M-04; ENCLOSURE RATING IP55; INSULATION CLASS F; VOLTAGE 380/660 V 400/690 V; POWER 11 KW; SPEED 1465 RPM; AMPERAGE 21.9/12.6 A; POWER FACTOR 0.85; EFFIECENCY 89.8 PCT; LEISTRITZ; STANDARD ISO 9001</t>
  </si>
  <si>
    <t>Lestritz Pumpen GmbH</t>
  </si>
  <si>
    <t>Screw Pump L3MF</t>
  </si>
  <si>
    <t>1 to 2,943 gpm</t>
  </si>
  <si>
    <t>16 Bar</t>
  </si>
  <si>
    <t>HIGH GRADE NITRIDED STEEL</t>
  </si>
  <si>
    <t xml:space="preserve">PRIMARY SCREWS ARE MADE OF HIGH GRADE  NIRIDED STEEL.SEC SCREWS MADE OF GREY CAST IRON </t>
  </si>
  <si>
    <t>RADIAL SHAFT SEAL PERBUNAN OR VITON</t>
  </si>
  <si>
    <t>ASSEMBLY: TYPE: OIL PUMP; APPLICATION: INLET VALVE PUMP; DIMENSIONS: LG 1300 X HT 650 MM; MATERIAL: STEEL; COMPRISING: MOTOR AND PUMP; OEM P/N: IVP6-125 101, OEM: VOITH TURBO; MOTOR SPECIFICATIONS: KUENLE KDGN2W, 55 KW, 3 PHASE, 400/690 V, 1480 RPM, S1, IP55, ISO F, 0.87 ACOS, VOITH MAT NO 250.00871710, 250 M 4 KT NV IE2; COUPLING SPECIFICATIONS: R+L HYDRAULICS RV550/265/3/0/DV400/83; PUMP SPECIFICATIONS: VOITH IVP 6-125 101, SERIAL NUMBER 0020096460/1403, MATERIAL H56.995120; EXTENSION HOUSING SPESIFICATIONS: TYPE 55 KW-B35/IPV6-125 101, MATERIAL 250.01204710, SERIAL NUMBER 20096970/1408; STANDARD ISO 9001</t>
  </si>
  <si>
    <t>LG1300 X HT 650MM</t>
  </si>
  <si>
    <t>20  - 80 °C</t>
  </si>
  <si>
    <t>ISO 3019-2</t>
  </si>
  <si>
    <t>PUMP, ASSEMBLY: TYPE: JACKING; APPLICATION: ROTOR; HYDRAULIC PUMP MCY14-1B: RATE: 1.25 ML/R; PRESSURE: 31.5 MPA; SPEED: 1500 RPM; CONNECTION SIZE: 1/2 IN; MOTOR ABB: FREQENCY: 50, SPEED: 1430 RPM; POWER: 1.5 KW; AMPERAGE: 5 A; ENCLOSURE RATING: IP55; FRAME: M2BA90SLD4; VOLTAGE: 230/400V; MOUNT: FLANGE; SHAFT SIZE: DIA 24 X LG 55 MM; COMPLETE WITH PEDESTAL, COUPLING, PRESSURE REGULATOR AND HOSE.; VENDORS ARE RESPONSIBLE FOR ENSURING THAT THEY ARE PERFORMING AGAINST THE CORRECT DRAWING REVISION NUMBER (IF APPLICABLE).</t>
  </si>
  <si>
    <t>Hydraulic piston</t>
  </si>
  <si>
    <t>1.25 ml/r</t>
  </si>
  <si>
    <t>SINGLE STAGE</t>
  </si>
  <si>
    <t>CAST IRON BODY</t>
  </si>
  <si>
    <t>HI GRADED HARDENED STEEL FOR PISTON</t>
  </si>
  <si>
    <t>LIP SEALS</t>
  </si>
  <si>
    <t>ROTOR JACKING</t>
  </si>
  <si>
    <t>IP55  31.5 Mpa</t>
  </si>
  <si>
    <t>PUMP, ROTARY: TYPE: 2 STG BIDIRECTIONAL HYDRAULIC; PORT SIZE: 1-1/4 X 1 IN; CAPACITY: 62 L/MIN; SPEED: 2800 RPM; RATING: 44 CM3; DRIVER: MOTOR; APPLICATION: SURGE CHAMBER HOIST; MOUNT: FLANGE; COMPRISING OF ONE GHPA3A-R-66-S2-D-E3-RF2224 AND ONE GHPP3-R-66-D-E1; CROSS HYDRAULICS</t>
  </si>
  <si>
    <t>2 stage</t>
  </si>
  <si>
    <t>rubber coupling</t>
  </si>
  <si>
    <t>Lip seal</t>
  </si>
  <si>
    <t>GHPP3-R-66-D-E1</t>
  </si>
  <si>
    <t>PUMP: TYPE: CENTRIFUGAL; SIZE: 45375-048; CAPACITY: 0.097 M3/S; SPEED: 1479 RPM; RATING: 270 KPA; DRIVER: MOTOR; SPECIFICATION: BS 4891; POTENTIAL: 380 V; CASING MATERIAL: CAST STEEL; APPLICATION: AC LUB OIL PUMP; SUPPL P/N: 45375 048; SCOPE OF WORK/REPAIR,STRIP AND ASSESSMENT, NEW GASKET AND BOLTS. REPLACE IMPELLER WITH OEM SUPPLY,REPLACE WEAR RINGS WITH OEM SUPPLY. REFURBISH THRUST JOURNAL BEARING AND RE-COAT WHITE METAL BEARING TO OEM SPECIFICATION. SUPPLY NEW FLEXIBLE SHAFT, REBURBISH STUB SHAFT AND PUMP HOUSING. ENGINEERING SERVICES AND TESTING</t>
  </si>
  <si>
    <t>PUMP: TYPE: GEAR; SIZE: 11 MM; CAPACITY: 8.8 L/MIN; SPEED: 3800 RPM; RATING: 7.6 CM3; CASING MATERIAL: PLASTIC/STL; OEM P/N: GHPP-D11, OEM: MARZOCCHI</t>
  </si>
  <si>
    <t>PUMP: TYPE: HYDRAULIC GEAR; SIZE: 4.09 IN; CAPACITY: 2.7 GAL/MIN; SPEED: 3000 RPM; RATING: 138 BAR; SPECIFICATION: SAE; CASING MATERIAL: AL DIE CAST; MODEL NO: 705089; REFERENCE NO: D27X2905; OPERATING TEMPERATURE RANGE: -40 TO 185 DEG F</t>
  </si>
  <si>
    <t xml:space="preserve">RANGE: -40 TO 185 DEG F  </t>
  </si>
  <si>
    <t>11 to 537 L/min</t>
  </si>
  <si>
    <t>Double vane pump</t>
  </si>
  <si>
    <t>High strength cast iron</t>
  </si>
  <si>
    <t>vanes and rotor made of hardened alloy steel</t>
  </si>
  <si>
    <t>4BOLTS SAE FLANGE J518C</t>
  </si>
  <si>
    <t>Buna N(nitrile) or viton</t>
  </si>
  <si>
    <t>PUMP, ASSEMBLY: TYPE: GEAR PUMP; APPLICATION: LUBRICATION; OEM P/N: 063543; J.P. SAUER &amp; SOHN WP6310 COMPRESSOR; VENDORS ARE RESPONSIBLE FOR ENSURING THAT THEY ARE PERFORMING AGAINST THE CORRECT DRAWING REVISION NUMBER (IF APPLICABLE).</t>
  </si>
  <si>
    <t>J.P. SAUER &amp;SOHN /STOCKLOG</t>
  </si>
  <si>
    <t>GEAR OIL Pump</t>
  </si>
  <si>
    <t>WP45 L</t>
  </si>
  <si>
    <t>500 to 3500 rpm</t>
  </si>
  <si>
    <t>Heavy duty alluminium alloy or cast iron</t>
  </si>
  <si>
    <t>gears made of high tempered steel</t>
  </si>
  <si>
    <t>COMPRESSOR DRIVE SHAFT</t>
  </si>
  <si>
    <t>DIRRECT COUPLING</t>
  </si>
  <si>
    <t>Nitrile (NBR) or viton o rings</t>
  </si>
  <si>
    <t>Sauer and sohn compressor (wp200/wp400)</t>
  </si>
  <si>
    <t>-10 to 80 degrees celcius</t>
  </si>
  <si>
    <t>30 BAR MAX</t>
  </si>
  <si>
    <t>FLANGED MOUNT</t>
  </si>
  <si>
    <t>PUMP, ASSEMBLY: TYPE: MOTOR; REFERENCE NO: CA90 CALPEDA SPA; RATING 220/380 VOLT; 3/1.73 AMP; 0.75HP; 0.55KW; 2900RPM; 50HZ; 3 PHASE; DELEVERY 8/40 M 42/17; VENDORS ARE RESPONSIBLE FOR ENSURING THAT THEY ARE PERFORMING AGAINST THE CORRECT DRAWING REVISION NUMBER (IF APPLICABLE).</t>
  </si>
  <si>
    <t>PUMP: TYPE: SUBMERSIBLE; SIZE: 80 MM; CAPACITY: 12 L/S; SPEED: 2905 RPM; RATING: 11 KW; POTENTIAL: 400 V; FURNISHED ITEMS: 30M CABLE; CASING MATERIAL: HARD IRON; SUPPL P/N: NP 3153.181 SH 273; WET PIT(P): SEMI PERMANENT, SUBMERSIBLE PUMP INSTALLATION. WET PIT ARRANGEMENT WITH THE PUMP INSTALLED; CABLE TO BE CONTINUOUS AND NOT JOINT; PUMP PERFORMANCE TEST RESULTS TO BE SUPPLIED UPON DELIVERY.OPERATIONS AND MAINTENANCE INSTRUCTION MANUALS TO BE SUPPLIED UPON DELIVERY</t>
  </si>
  <si>
    <t>PUMP, CENTRIFUGAL: NPSH: 1 M; CAPACITY: 30 L/S; TOTAL HEAD: 80 M; SIZE: 6 IN; SPEED: 1450 RPM; STAGE: 7; TYPE: VERTICAL CENTRIFUGAL SUMP PUMP; MOUNT: FLANGE; MANUF P/N: M10 VTLV ; A. TYPE: VERTICAL TURBINE CENTRIFUGAL PUMP; B. RATED FLOW AND HEAD: 30L/S AT 78M HEAD; C. PUMP PRESSURE RANGE: 71M TO 78M; D. TOTAL PUMP LENGTH MUST BE BETWEEN 9000MM AND 9130 MM; E. IMPELLER BOWLS (CAST IRON), COLUMNS AND DISCHARGE CONNECTION HEAD MATERIAL CARBON STEEL; F. PUMP CONNECTING SHAFTS MATERIAL CARBON STEEL; G. PUMP CONNECTING SHAFT SOCKET / NUT MATERIAL CARBON STEEL; H. PUMP DISCHARGE HEAD SEALING ARRANGEMENT GLAND PACKING ASBESTOS FREE MATERIAL; I. THE IMPELLER IS CAST (STAINLESS STEEL 316) IN ONE PIECE WITH WEAR RINGS FOR EASY MAINTENANCE OF RUNNING CLEARANCES; J. CORROSION SPECIFICATION AS PER OEM RECOMMENDED SPECIFICATION FOR REVIEW AND ACCEPTANCE BY ESKOM. CORROSION PROTECTION APPLIED TO THE IMPELLER BOWLS, SHAFTS, COLUMNS AND DISCHARGE CONNECTING HEAD; K. THE PUMPS ARE PROVIDED WITH RENEWABLE WEAR RINGS; L. THE PUMPS ARE PROVIDED WITH INTAKE SCREENS; M. ALL BEARINGS SHALL BE DESIGNED FOR A MINIMUM LIFE OF 100 000 HOURS WITH CONTINUOUS OPERATION AT MAXIMUM RADIAL AND AXIAL LOADS; N. ALL PUMPS SHALL HAVE A PERMANENTLY ATTACHED CORROSION RESISTANT NAMEPLATE, DETAILING THE NAME, MANUFACTURER, MODEL NUMBER, MODEL TYPE, BEARINGS SPECIFICATIONS, HEAD, HEAD RANGE, SIZE, DISCHARGE FLOW RATE, DIRECTION OF ROTATION ETC. MOUNTED TO THE DISCHARGE HEAD; O. WARRANTY ON THE PUMP IS MINIMUM 1 YEAR ON DELIVERY OR 6 MONTHS AFTER INSTALLATION WHICHEVER IS LONGER; P. THE CONTRACTOR SUPPLIES EACH PUMP TO THE FOLLOWING DISCHARGE HEAD DIMENSIONAL SPECIFICATION FOR INTERFACE WITH THE EXISTING COMPONENTS. IF THE DIMENSIONS DISCHARGE HEAD CANNOT MEET THE SPECIFICATION, ADAPTORS MUST BE SUPPLIED TO INTERFACE THE PUMP WITH THE EXISTING PIPING AND HEAD BASE PLATE;</t>
  </si>
  <si>
    <t>PUMP: TYPE: HAND; SIZE: R1/2 IN; CAPACITY: 12 L; SPEED: 45 RPM; RATING: 60 BAR; MANUF P/N: RP505; ROTHENBERGER RP 50S MANUAL PRESSURE TESTING PUMP</t>
  </si>
  <si>
    <t>PUMP: TYPE: HYDROSTATIC PRESSURE TESTING UNIT; SIZE: 2.2 KW; CAPACITY: 11 L/MIN; SPEED: 1450 RPM; RATING: 0 - 100 BAR; SPECIFICATION: PUMP MODEL : NHDP1115R; MANUF P/N: 8H-T2-11-100</t>
  </si>
  <si>
    <t>KIT: TYPE: ACCESORIES; APPLICATION: SUBMERSIBLE PUMPS; COMPRISING: 50 MM X 500 MM - GALVANISED PIPE , CAMLOCK ADAPTOR (2") A200 50MM , CAMLOCK TAIL (2") C200 50MM , SUCTION HOSE SMOOTH 50MM BLUE 30 METRES</t>
  </si>
  <si>
    <t>PUMP, ROTARY: TYPE: SCREW; PORT SIZE: 70 X 60 MM; CAPACITY: 251 L/MIN; SPEED: 1475 RPM; RATING: 64 BAR; DRIVER: ELECTRIC MOTOR 68 A 35 KW; APPLICATION: TURBINE OIL TANKS; SPECIFICATION: IP54; REFERENCE NO: SMBA280R46U9W2</t>
  </si>
  <si>
    <t>PUMP: TYPE: SELF PRIMING ELECTRIC; SIZE: 1 IN; CAPACITY: 5 - 45 L/MIN; SPEED: 2800 RPM; RATING: 6 BAR; DRIVER: MOTOR; SPECIFICATION: IE3 0.75KW SINGLE PHASE; POTENTIAL: 230 - 240 V; CASING MATERIAL: AISI 304; APPLICATION: PUMP TURBINE COMPARTMENT; MANUF P/N: JESX M8; OPERATING AND INSTRUCTIONS MANUAL AND PUMP CHARACTERISTIC CURVE TO BE INCLUDED WITH DELIVERY OF THIS PUMP</t>
  </si>
  <si>
    <t>PUMP: TYPE: SUBMERSIBLE; SIZE: 2 IN; CAPACITY: 100 TO 800 L/MIN; SPEED: 2800 RPM; RATING: 400 VAC; CASING MATERIAL: AISI 304; DW VOX 300. OPERATING INSTRUCTIONS AND MAINTENANCE MANUAL AS WELL AS TEST CERTIFICATES TO BE SUPPLIED ON DELIVERY.PLEASE PROVIDE 30M LONG POWER SUPPLY CABLE UPON DELIVERY.</t>
  </si>
  <si>
    <t>PUMP, CENTRIFUGAL: NPSH: 11 M; CAPACITY: 22.5 L/S; TOTAL HEAD: 10.7 M; SIZE: 100 MM; SPEED: 1435 RPM; STAGE: SINGLE; DRIVER: 3-PHASE CAGE INDUCTION MOTOR , 4 POLE , 3.8KW; TYPE: TRANSFORMER OIL CIRCULATION PUMP; SPECIFICATION: IEC 34-1, INSULATION CLASS F, IMPELLER SIZE 98MM , PART NO : VMOA 100 - 198; MOUNT: FLANGE MOUNTED</t>
  </si>
  <si>
    <t>PUMP: TYPE: HYDRAULIC OIL; CAPACITY: 3.8 CM3/STR; RATING: 173 KG/CM2; DRIVER: HAND OPERATED; REFERENCE NO: RT-67-1</t>
  </si>
  <si>
    <t>PUMP, ROTARY: TYPE: SCREW; PORT SIZE: 80 MM; CAPACITY: 272 L/MIN; SPEED: 1450 RPM; RATING: 5 BAR; DRAWING NO: 6520000-001 REV 1; CIRCULATING OIL, OVERALL LENGTH 670 MM, FLANGE TO FLANGE 302 MM</t>
  </si>
  <si>
    <t>PUMP: TYPE: SUBMERSIBLE; SIZE: 2 IN; CAPACITY: 100 TO 700 L/MIN; SPEED: 2800 RPM; RATING: 1.1 KW; CASING MATERIAL: AISI 304; DW M 150 A_230_SINGLE PHASE . OPERATING INSTRUCTIONS AND MAINTENANCE MANUAL AS WELL AS TEST CERTIFICATES TO BE SUPPLIED ON DELIVERY.PLEASE PROVIDE 20M POWER SUPPLY CABLE UPON DELIVERY.</t>
  </si>
  <si>
    <t>PUMP, ROTARY: TYPE: INTERNAL GEAR; PORT SIZE: 48 MM; CAPACITY: 63 CM3/REV; RATING: 160 KG/CM; DRIVER: MOTOR; REFERENCE NO: 866371; QT52-63A</t>
  </si>
  <si>
    <t>PUMP, ROTARY: TYPE: OIL GEAR; PORT SIZE: 22 X 16 MM</t>
  </si>
  <si>
    <t>PUMP, RECIPROCATING: TYPE: PISTON RADIAL; SIZE: 28 X 18 MM; DRIVER: MOTOR; REFERENCE NO: M096-84176220/23P7; PC-1A-5-10; MFG.700, SHAFT DIA 10 MM LG 38 MM</t>
  </si>
  <si>
    <t>PUMP, RECIPROCATING: TYPE: PISTON RADIAL; SIZE: 45 X 30 MM; DRIVER: MOTOR; DRAWING NO: M096-84176221/23P4 REV 1; REFERENCE NO: PC-2A-30-10; PC SERIES</t>
  </si>
  <si>
    <t>PUMP: TYPE: LUBRICATION TRANSFER; SIZE: 15 MM; CAPACITY: 1030 CM3/HR; SPEED: 910 RPM; RATING: 300 BAR; DRIVER: ELECTRIC MOTOR 220/380 V AC; DRAWING NO: 799-000-2557C REV 1; GREASE TANK CAPACITY 30 KG, HR.ON 6 OUTLETS, TYPE OF ENCLOSURE: ISY, INSULATION CLASS: F, OVERALL DIMENSIONS HG 773 MM, DIA 35 MM AT PIONT</t>
  </si>
  <si>
    <t>PUMP, CENTRIFUGAL: NPSH: 1 M; CAPACITY: 150 L/S; TOTAL HEAD: 22 M; SIZE: 8 x 6 IN; SPEED: 1450 RPM; STAGE: 1 ACRE; DRIVER: ELECTRICAL MOTOR; TYPE: F8B4; SPECIFICATION: 8X6-15; 45 KW MOTOR</t>
  </si>
  <si>
    <t>PUMP: TYPE: VERTICAL TURBINE; SIZE: 10 IN; CAPACITY: 100 L/S; SPEED: 1486 RPM; RATING: 185 KW; DRIVER: ELECTRICAL MOTOR G&amp;C; SPECIFICATION: GA H14 VTLC 5 STAGE; POTENTIAL: 3300 V; APPLICATION: PALMIET DEWATERING PUMP; 4 POLE MOTOR COUPLING F140</t>
  </si>
  <si>
    <t>PUMP, CENTRIFUGAL: NPSH: 1 M; CAPACITY: 85 M3/HR; TOTAL HEAD: 100 M; SIZE: 65 MM; SPEED: 3900 RPM; STAGE: 1 ACRE; DRIVER: ELECTRICAL MOTOR; MANUF P/N: 0655-050-315/2P GC 10B0; PUMP RATED POWER : 35.89 KW , INCLUDES ELECTRICAL MOTOR : MOTORELLI : VOLTS :400/690 , FRAME : Y3 225S/M-2 B3 PTC , 45KW  ,50 HZ  , RPM 2960</t>
  </si>
  <si>
    <t>PUMP: TYPE: VERTICAL TURBINE; SIZE: 6 IN; CAPACITY: 35 L/S; SPEED: 1482 RPM; RATING: 45 KW; DRIVER: ELECTRICAL MOTOR WEG; SPECIFICATION: VTP 12 CC 9 STAGE; POTENTIAL: 380 V; APPLICATION: PALMIET SUMP SEEPAGE PUMP</t>
  </si>
  <si>
    <t>PUMP: TYPE: CIRCULATING WATER; SIZE: 24 MM; SPEED: 1750-2490 RPM; DRIVER: ELECTRIC MOTOR 220 VAC 1 PH 50 HZ; REFERENCE NO: 2-130B; BF1714310; FOR DIESEL GENERATOR, 3 SPEED A 0.39 WIND 85, R/MIN 2490, A 0.26 WIND 58, R/MIN 2190, A 0.18 WIND 37 R/MIN 1750</t>
  </si>
  <si>
    <t>PUMP: TYPE: SUBMERSIBLE BOREHOLE; SIZE: 350 MM; CAPACITY: 180 L/S; SPEED: 3500 RPM; RATING: 205 KW; DRIVER: ELECTRICAL; POTENTIAL: 3300 V; APPLICATION: PALMIET EMERGENCY PUMP; MANUF P/N: UPA 350-180/2 + UMA 300-205 LV22 3300V</t>
  </si>
  <si>
    <t>PUMP, CENTRIFUGAL: NPSH: 1 M; CAPACITY: 0.3 M3/HR; TOTAL HEAD: 100 M; SIZE: 65 MM; SPEED: 1430 RPM; STAGE: 1 ACRE; DRIVER: ELECTRICAL MOTOR; MOUNT: B3; MANUF P/N: 40-160; FRAME : DX100L , 3 PHASE  , DUTY : S1 , STAR CONNECTED , CURRENT : 5.3 A . PUMP INLET : 65MM , OUTLET : 40MM , HALBERG</t>
  </si>
  <si>
    <t>PUMP, CENTRIFUGAL: NPSH: 1 M; CAPACITY: 7.5 L/S; TOTAL HEAD: 98.39 M; SIZE: 65 MM; SPEED: 1435 RPM; STAGE: 1 ACRE; DRIVER: ELECTRICAL MOTOR; MANUF P/N: 65-315; INCLUIDES ELECTRICAL MOTOR FRAME NUMBER: DX 132M , BP , 7.5 KW , MOUNTING : B3</t>
  </si>
  <si>
    <t>PUMP: TYPE: SUBMERSIBLE; SIZE: 80 MM; CAPACITY: 136 M3/HR; SPEED: 1405 RPM; RATING: 2 KW; FURNISHED ITEMS: 460 IMPELLER; CASING MATERIAL: CAST IRON GREY; APPLICATION: SEWAGE PUMP; MANUF P/N: 3085.160; 10 METER UNJOINTED ELECTRIC SUPPLY CABLE NEEDED ON DELIVERY OF THIS PUMP , FOR SAFE SUBMERGING OF PUMP</t>
  </si>
  <si>
    <t>PUMP: TYPE: HORIZONTAL SPLIT; SIZE: 10 -12 IN; CAPACITY: 135 L/S; SPEED: 1485 RPM; RATING: 6 BAR; DRIVER: 3.3 KV ELECTRIC MOTOR; APPLICATION: PALMIET ELECTRIC FIRE PUMP; MANUF P/N: HSM10/12</t>
  </si>
  <si>
    <t>PUMP, CENTRIFUGAL: NPSH: 1 M; CAPACITY: 0.3 M3/HR; TOTAL HEAD: 61.184 M; SIZE: 80 MM; SPEED: 2940 RPM; STAGE: 1 ACRE; DRIVER: ELECTRICAL MOTOR 380V 15KW; MOUNT: B3; MANUF P/N: 32-26; MOTOR FRAME 160M , HALBERG</t>
  </si>
  <si>
    <t>PUMP: TYPE: AUX SUBMERSIBLE; SIZE: H991 X D500 MM; CAPACITY: 160 M3/HR; SPEED: 2895 RPM; RATING: 18 KW; APPLICATION: AUXILARY SUMP PUMP; SUPPL P/N: BS2870HT 3~251 FLYGT; BS2870HT3- 251, SUBMERSIBLE PUMP, HIGH HEAD, 18 KW 3-PHASE, 400 VOLT, 2895RPM</t>
  </si>
  <si>
    <t>ERP Number</t>
  </si>
  <si>
    <t>ASSEMBLY: TYPE: NB50-160; APPLICATION: COOLING WATER PUMP; OEM P/N: D-78315; TYPE: NB50-160 Ø 162; U3.20.D-W64-42/350,NR. :R.6009090,Q: 54M³/H; H:35MM; N:2900 1/M; P:7.1KW; V:0.65MM²/S,0.992KG/DM³</t>
  </si>
  <si>
    <t>PUMP, CENTRIFUGAL: NPSH: 0 M; CAPACITY: 50 M3/S; TOTAL HEAD: 35 M; SIZE: 161 MM; SPEED: 2900 RPM; STAGE: 1; DRIVER: 11KW; TYPE: NT50-160; MOUNT: FOOT; SHAFT DIAMETER: 0 ACRE; MANUF P/N: S.6056434; TYPE NT50-160 DIA161 U3.20D-W64,</t>
  </si>
  <si>
    <t>PUMP: TYPE: GEAR; SIZE: 50 MM; CAPACITY: 48 L/MIN; SPEED: 3000 RPM; RATING: 33 CM3; CASING MATERIAL: PLASTIC/STL; MANUF P/N: GPHA3-D-50</t>
  </si>
  <si>
    <t>PUMP, CENTRIFUGAL: NPSH: 0 M; CAPACITY: 172 M3/S; TOTAL HEAD: 35 M; SIZE: 35 MM; SPEED: 2900 RPM; STAGE: 1; DRIVER: 30KW; TYPE: NT80-200/02; MOUNT: FOOT; SHAFT DIAMETER: 0 ACRE; MANUF P/N: S.6056426; TYPE: NT80-200/02 DIA192 U3.20D-W119,</t>
  </si>
  <si>
    <t>0658356</t>
  </si>
  <si>
    <t>PUMP: TYPE: NSSV80-250 ∅ 226; SIZE: W69-T-1230/225M-2; CAPACITY: 96-164 M3/HR; SPEED: 2900 RPM; RATING: 205 BAR; DRIVER: 33.8 KW</t>
  </si>
  <si>
    <t>PUMP, CENTRIFUGAL: NPSH: 2.5 M; CAPACITY: 68 M3/HR; TOTAL HEAD: 14.6 M; SIZE: 133 MM; SPEED: 2900 RPM; STAGE: 1; TYPE: NSSV65-160; SHAFT DIAMETER: 0 ACRE; MANUF P/N: R.6001147; TYPE: NSSV65-160 DIA 133 W69-T-1330/132S-M,NR. R.6001147,Q:68 M3/H, H:14.6 M, N:2900 1/MIN, P:4.95 KW, NPSH:2.5 M, DENSITY:0.841 KG/DM3, VELOCITY:13.9 MM2/S</t>
  </si>
  <si>
    <t>ASSEMBLY: TYPE: NB80-200/02 Ø192; APPLICATION: COOLING WATER PUMP; OEM P/N: D-78315; TYPE: NB80-200/02 Ø192; U3.20D-W119-55/400,NR. :R.6009079,Q: 172M³/H; H:35MM; N:2900 1/M; P:23.1KW; V:0.65MM²/S,0.992KG/DM³</t>
  </si>
  <si>
    <t>MOTOR: TYPE: PUMP MOTOR; RATING: 2/3 MIN; SPECIFICATION: ABB BREAKER HECS-805; SUPPL P/N: GPFX052220R0002; VOLTAGE 220-250 VDC; POWER 660W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</si>
</sst>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Aptos Narrow"/>
      <family val="2"/>
      <scheme val="minor"/>
    </font>
    <font>
      <b/>
      <sz val="18"/>
      <color rgb="FF1F4E79"/>
      <name val="Aptos"/>
      <family val="2"/>
    </font>
    <font>
      <b/>
      <sz val="14"/>
      <color rgb="FFFFFFFF"/>
      <name val="Aptos"/>
      <family val="2"/>
    </font>
    <font>
      <b/>
      <sz val="12"/>
      <color rgb="FFFFFFFF"/>
      <name val="Aptos"/>
      <family val="2"/>
    </font>
    <font>
      <b/>
      <sz val="11"/>
      <color rgb="FFFFFFFF"/>
      <name val="Aptos"/>
      <family val="2"/>
    </font>
    <font>
      <sz val="11"/>
      <color theme="1"/>
      <name val="Aptos"/>
      <family val="2"/>
    </font>
    <font>
      <b/>
      <sz val="11"/>
      <color rgb="FF1F4E79"/>
      <name val="Aptos"/>
      <family val="2"/>
    </font>
    <font>
      <b/>
      <sz val="11"/>
      <color theme="1"/>
      <name val="Aptos"/>
      <family val="2"/>
    </font>
    <font>
      <i/>
      <sz val="10"/>
      <color theme="1"/>
      <name val="Aptos"/>
      <family val="2"/>
    </font>
    <font>
      <sz val="11"/>
      <color rgb="FF000000"/>
      <name val="Aptos"/>
      <family val="2"/>
    </font>
    <font>
      <b/>
      <sz val="11"/>
      <color rgb="FF2E75B6"/>
      <name val="Aptos"/>
      <family val="2"/>
    </font>
    <font>
      <b/>
      <sz val="11"/>
      <color rgb="FF000000"/>
      <name val="Aptos"/>
      <family val="2"/>
    </font>
    <font>
      <i/>
      <sz val="10"/>
      <color rgb="FF000000"/>
      <name val="Aptos"/>
      <family val="2"/>
    </font>
    <font>
      <b/>
      <sz val="10"/>
      <color rgb="FFFFFFFF"/>
      <name val="Aptos"/>
      <family val="2"/>
    </font>
    <font>
      <sz val="10"/>
      <color rgb="FF000000"/>
      <name val="Aptos"/>
      <family val="2"/>
    </font>
    <font>
      <sz val="10"/>
      <color theme="1"/>
      <name val="Aptos"/>
      <family val="2"/>
    </font>
    <font>
      <b/>
      <sz val="10"/>
      <color rgb="FF000000"/>
      <name val="Aptos"/>
      <family val="2"/>
    </font>
    <font>
      <b/>
      <sz val="10"/>
      <color rgb="FF2E75B6"/>
      <name val="Aptos"/>
      <family val="2"/>
    </font>
    <font>
      <b/>
      <sz val="10"/>
      <color rgb="FF7030A0"/>
      <name val="Aptos"/>
      <family val="2"/>
    </font>
    <font>
      <b/>
      <sz val="10"/>
      <color rgb="FF538135"/>
      <name val="Aptos"/>
      <family val="2"/>
    </font>
    <font>
      <b/>
      <sz val="10"/>
      <color rgb="FFC65911"/>
      <name val="Aptos"/>
      <family val="2"/>
    </font>
    <font>
      <b/>
      <sz val="10"/>
      <color rgb="FFBF8F00"/>
      <name val="Aptos"/>
      <family val="2"/>
    </font>
    <font>
      <b/>
      <sz val="10"/>
      <color rgb="FF2F5496"/>
      <name val="Aptos"/>
      <family val="2"/>
    </font>
    <font>
      <b/>
      <sz val="10"/>
      <color rgb="FF385723"/>
      <name val="Aptos"/>
      <family val="2"/>
    </font>
    <font>
      <b/>
      <sz val="10"/>
      <color rgb="FF833C0C"/>
      <name val="Aptos"/>
      <family val="2"/>
    </font>
    <font>
      <b/>
      <sz val="14"/>
      <color rgb="FF1F4E79"/>
      <name val="Aptos"/>
      <family val="2"/>
    </font>
    <font>
      <b/>
      <sz val="16"/>
      <color theme="0" tint="-4.9989318521683403E-2"/>
      <name val="Aptos"/>
      <family val="2"/>
    </font>
    <font>
      <b/>
      <sz val="14"/>
      <color theme="0" tint="-4.9989318521683403E-2"/>
      <name val="Aptos"/>
      <family val="2"/>
    </font>
    <font>
      <b/>
      <sz val="10"/>
      <color rgb="FFC00000"/>
      <name val="Aptos"/>
      <family val="2"/>
    </font>
    <font>
      <b/>
      <sz val="10"/>
      <color theme="1"/>
      <name val="Aptos"/>
      <family val="2"/>
    </font>
    <font>
      <i/>
      <sz val="9"/>
      <color theme="1"/>
      <name val="Aptos"/>
      <family val="2"/>
    </font>
    <font>
      <sz val="10"/>
      <color rgb="FF000000"/>
      <name val="Aptos"/>
      <family val="2"/>
      <charset val="1"/>
    </font>
    <font>
      <sz val="11"/>
      <color theme="1"/>
      <name val="Segoe UI"/>
      <charset val="1"/>
    </font>
    <font>
      <sz val="12"/>
      <color rgb="FF000000"/>
      <name val="Aptos"/>
    </font>
    <font>
      <b/>
      <sz val="11"/>
      <color theme="1"/>
      <name val="Segoe UI"/>
      <charset val="1"/>
    </font>
    <font>
      <sz val="10"/>
      <color rgb="FF000000"/>
      <name val="Aptos"/>
    </font>
    <font>
      <sz val="14"/>
      <color rgb="FFFFFFFF"/>
      <name val="Aptos"/>
    </font>
    <font>
      <b/>
      <sz val="10"/>
      <color rgb="FF000000"/>
      <name val="Aptos"/>
    </font>
    <font>
      <sz val="10"/>
      <color theme="1"/>
      <name val="Aptos"/>
    </font>
    <font>
      <sz val="11"/>
      <color rgb="FF000000"/>
      <name val="Aptos Narrow"/>
      <family val="2"/>
    </font>
  </fonts>
  <fills count="32">
    <fill>
      <patternFill patternType="none"/>
    </fill>
    <fill>
      <patternFill patternType="gray125"/>
    </fill>
    <fill>
      <patternFill patternType="solid">
        <fgColor rgb="FF4472C4"/>
        <bgColor indexed="64"/>
      </patternFill>
    </fill>
    <fill>
      <patternFill patternType="solid">
        <fgColor rgb="FF2F5496"/>
        <bgColor indexed="64"/>
      </patternFill>
    </fill>
    <fill>
      <patternFill patternType="solid">
        <fgColor rgb="FF1F4E79"/>
        <bgColor indexed="64"/>
      </patternFill>
    </fill>
    <fill>
      <patternFill patternType="solid">
        <fgColor rgb="FFFFF2CC"/>
        <bgColor indexed="64"/>
      </patternFill>
    </fill>
    <fill>
      <patternFill patternType="solid">
        <fgColor rgb="FFD6DCE4"/>
        <bgColor indexed="64"/>
      </patternFill>
    </fill>
    <fill>
      <patternFill patternType="solid">
        <fgColor rgb="FF2E75B6"/>
        <bgColor indexed="64"/>
      </patternFill>
    </fill>
    <fill>
      <patternFill patternType="solid">
        <fgColor rgb="FF5B9BD5"/>
        <bgColor indexed="64"/>
      </patternFill>
    </fill>
    <fill>
      <patternFill patternType="solid">
        <fgColor rgb="FF7030A0"/>
        <bgColor indexed="64"/>
      </patternFill>
    </fill>
    <fill>
      <patternFill patternType="solid">
        <fgColor rgb="FF9966CC"/>
        <bgColor indexed="64"/>
      </patternFill>
    </fill>
    <fill>
      <patternFill patternType="solid">
        <fgColor rgb="FF538135"/>
        <bgColor indexed="64"/>
      </patternFill>
    </fill>
    <fill>
      <patternFill patternType="solid">
        <fgColor rgb="FF70AD47"/>
        <bgColor indexed="64"/>
      </patternFill>
    </fill>
    <fill>
      <patternFill patternType="solid">
        <fgColor rgb="FFC65911"/>
        <bgColor indexed="64"/>
      </patternFill>
    </fill>
    <fill>
      <patternFill patternType="solid">
        <fgColor rgb="FFED7D31"/>
        <bgColor indexed="64"/>
      </patternFill>
    </fill>
    <fill>
      <patternFill patternType="solid">
        <fgColor rgb="FFBF8F00"/>
        <bgColor indexed="64"/>
      </patternFill>
    </fill>
    <fill>
      <patternFill patternType="solid">
        <fgColor rgb="FFFFC000"/>
        <bgColor indexed="64"/>
      </patternFill>
    </fill>
    <fill>
      <patternFill patternType="solid">
        <fgColor rgb="FF385723"/>
        <bgColor indexed="64"/>
      </patternFill>
    </fill>
    <fill>
      <patternFill patternType="solid">
        <fgColor rgb="FF548235"/>
        <bgColor indexed="64"/>
      </patternFill>
    </fill>
    <fill>
      <patternFill patternType="solid">
        <fgColor rgb="FF833C0C"/>
        <bgColor indexed="64"/>
      </patternFill>
    </fill>
    <fill>
      <patternFill patternType="solid">
        <fgColor rgb="FFE2EFDA"/>
        <bgColor indexed="64"/>
      </patternFill>
    </fill>
    <fill>
      <patternFill patternType="solid">
        <fgColor rgb="FFDEEBF7"/>
        <bgColor indexed="64"/>
      </patternFill>
    </fill>
    <fill>
      <patternFill patternType="solid">
        <fgColor rgb="FFE2D5F0"/>
        <bgColor indexed="64"/>
      </patternFill>
    </fill>
    <fill>
      <patternFill patternType="solid">
        <fgColor rgb="FFF4CCCC"/>
        <bgColor indexed="64"/>
      </patternFill>
    </fill>
    <fill>
      <patternFill patternType="solid">
        <fgColor rgb="FFFCE4D6"/>
        <bgColor indexed="64"/>
      </patternFill>
    </fill>
    <fill>
      <patternFill patternType="solid">
        <fgColor rgb="FFD9EAD3"/>
        <bgColor indexed="64"/>
      </patternFill>
    </fill>
    <fill>
      <patternFill patternType="solid">
        <fgColor rgb="FFFFCCCC"/>
        <bgColor indexed="64"/>
      </patternFill>
    </fill>
    <fill>
      <patternFill patternType="solid">
        <fgColor rgb="FF00796B"/>
        <bgColor indexed="64"/>
      </patternFill>
    </fill>
    <fill>
      <patternFill patternType="solid">
        <fgColor rgb="FF26A69A"/>
        <bgColor indexed="64"/>
      </patternFill>
    </fill>
    <fill>
      <patternFill patternType="solid">
        <fgColor rgb="FFE0F2F1"/>
        <bgColor indexed="64"/>
      </patternFill>
    </fill>
    <fill>
      <patternFill patternType="solid">
        <fgColor theme="2" tint="-9.9978637043366805E-2"/>
        <bgColor indexed="64"/>
      </patternFill>
    </fill>
    <fill>
      <patternFill patternType="solid">
        <fgColor theme="0"/>
        <bgColor indexed="64"/>
      </patternFill>
    </fill>
  </fills>
  <borders count="32">
    <border>
      <left/>
      <right/>
      <top/>
      <bottom/>
      <diagonal/>
    </border>
    <border>
      <left/>
      <right/>
      <top/>
      <bottom style="thin">
        <color rgb="FF808080"/>
      </bottom>
      <diagonal/>
    </border>
    <border>
      <left style="thin">
        <color rgb="FFD0D0D0"/>
      </left>
      <right style="thin">
        <color rgb="FFD0D0D0"/>
      </right>
      <top style="thin">
        <color rgb="FFD0D0D0"/>
      </top>
      <bottom style="thin">
        <color rgb="FFD0D0D0"/>
      </bottom>
      <diagonal/>
    </border>
    <border>
      <left style="thin">
        <color rgb="FFD0D0D0"/>
      </left>
      <right style="thin">
        <color rgb="FF808080"/>
      </right>
      <top style="thin">
        <color rgb="FFD0D0D0"/>
      </top>
      <bottom style="thin">
        <color rgb="FFD0D0D0"/>
      </bottom>
      <diagonal/>
    </border>
    <border>
      <left style="thin">
        <color rgb="FFD0D0D0"/>
      </left>
      <right style="thin">
        <color rgb="FFD0D0D0"/>
      </right>
      <top style="thin">
        <color rgb="FFD0D0D0"/>
      </top>
      <bottom style="thin">
        <color rgb="FF808080"/>
      </bottom>
      <diagonal/>
    </border>
    <border>
      <left style="thin">
        <color rgb="FFD0D0D0"/>
      </left>
      <right style="thin">
        <color rgb="FF808080"/>
      </right>
      <top style="thin">
        <color rgb="FFD0D0D0"/>
      </top>
      <bottom style="thin">
        <color rgb="FF808080"/>
      </bottom>
      <diagonal/>
    </border>
    <border>
      <left style="thin">
        <color rgb="FFD0D0D0"/>
      </left>
      <right style="thin">
        <color rgb="FFD0D0D0"/>
      </right>
      <top/>
      <bottom style="thin">
        <color rgb="FFD0D0D0"/>
      </bottom>
      <diagonal/>
    </border>
    <border>
      <left style="thin">
        <color rgb="FFD0D0D0"/>
      </left>
      <right style="thin">
        <color rgb="FF808080"/>
      </right>
      <top/>
      <bottom style="thin">
        <color rgb="FFD0D0D0"/>
      </bottom>
      <diagonal/>
    </border>
    <border>
      <left style="thin">
        <color rgb="FFD0D0D0"/>
      </left>
      <right style="thin">
        <color rgb="FFD0D0D0"/>
      </right>
      <top style="thin">
        <color rgb="FF808080"/>
      </top>
      <bottom style="thin">
        <color rgb="FF404040"/>
      </bottom>
      <diagonal/>
    </border>
    <border>
      <left style="thin">
        <color rgb="FFD0D0D0"/>
      </left>
      <right style="thin">
        <color rgb="FF808080"/>
      </right>
      <top style="thin">
        <color rgb="FF808080"/>
      </top>
      <bottom style="thin">
        <color rgb="FF404040"/>
      </bottom>
      <diagonal/>
    </border>
    <border>
      <left style="thin">
        <color rgb="FFD0D0D0"/>
      </left>
      <right style="thin">
        <color rgb="FFD0D0D0"/>
      </right>
      <top/>
      <bottom style="thin">
        <color rgb="FF808080"/>
      </bottom>
      <diagonal/>
    </border>
    <border>
      <left style="thin">
        <color rgb="FFD0D0D0"/>
      </left>
      <right style="thin">
        <color rgb="FF808080"/>
      </right>
      <top/>
      <bottom style="thin">
        <color rgb="FF808080"/>
      </bottom>
      <diagonal/>
    </border>
    <border>
      <left/>
      <right/>
      <top style="thin">
        <color rgb="FF1F4E79"/>
      </top>
      <bottom/>
      <diagonal/>
    </border>
    <border>
      <left/>
      <right/>
      <top/>
      <bottom style="thin">
        <color rgb="FF1F4E79"/>
      </bottom>
      <diagonal/>
    </border>
    <border>
      <left style="thin">
        <color rgb="FF1F4E79"/>
      </left>
      <right/>
      <top style="thin">
        <color rgb="FF1F4E79"/>
      </top>
      <bottom/>
      <diagonal/>
    </border>
    <border>
      <left style="thin">
        <color rgb="FF1F4E79"/>
      </left>
      <right/>
      <top/>
      <bottom/>
      <diagonal/>
    </border>
    <border>
      <left style="thin">
        <color rgb="FF1F4E79"/>
      </left>
      <right/>
      <top/>
      <bottom style="thin">
        <color rgb="FF1F4E79"/>
      </bottom>
      <diagonal/>
    </border>
    <border>
      <left/>
      <right style="thin">
        <color rgb="FF1F4E79"/>
      </right>
      <top style="thin">
        <color rgb="FF1F4E79"/>
      </top>
      <bottom/>
      <diagonal/>
    </border>
    <border>
      <left/>
      <right style="thin">
        <color rgb="FF1F4E79"/>
      </right>
      <top/>
      <bottom/>
      <diagonal/>
    </border>
    <border>
      <left/>
      <right style="thin">
        <color rgb="FF1F4E79"/>
      </right>
      <top/>
      <bottom style="thin">
        <color rgb="FF1F4E79"/>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rgb="FFD0D0D0"/>
      </right>
      <top/>
      <bottom style="medium">
        <color rgb="FFD0D0D0"/>
      </bottom>
      <diagonal/>
    </border>
    <border>
      <left/>
      <right style="medium">
        <color rgb="FF808080"/>
      </right>
      <top/>
      <bottom style="medium">
        <color rgb="FFD0D0D0"/>
      </bottom>
      <diagonal/>
    </border>
    <border>
      <left/>
      <right style="medium">
        <color rgb="FFD0D0D0"/>
      </right>
      <top/>
      <bottom style="thin">
        <color rgb="FF000000"/>
      </bottom>
      <diagonal/>
    </border>
    <border>
      <left/>
      <right style="medium">
        <color rgb="FF808080"/>
      </right>
      <top/>
      <bottom style="thin">
        <color rgb="FF000000"/>
      </bottom>
      <diagonal/>
    </border>
  </borders>
  <cellStyleXfs count="1">
    <xf numFmtId="0" fontId="0" fillId="0" borderId="0"/>
  </cellStyleXfs>
  <cellXfs count="138">
    <xf numFmtId="0" fontId="0" fillId="0" borderId="0" xfId="0" applyAlignment="1">
      <alignment vertical="top"/>
    </xf>
    <xf numFmtId="0" fontId="0" fillId="0" borderId="0" xfId="0" applyAlignment="1">
      <alignment vertical="top" wrapText="1"/>
    </xf>
    <xf numFmtId="0" fontId="5" fillId="0" borderId="0" xfId="0" applyFont="1" applyAlignment="1">
      <alignment vertical="top"/>
    </xf>
    <xf numFmtId="0" fontId="9" fillId="0" borderId="0" xfId="0" applyFont="1" applyAlignment="1">
      <alignment vertical="top"/>
    </xf>
    <xf numFmtId="49" fontId="7" fillId="0" borderId="0" xfId="0" applyNumberFormat="1" applyFont="1" applyAlignment="1">
      <alignment vertical="top"/>
    </xf>
    <xf numFmtId="0" fontId="7" fillId="0" borderId="0" xfId="0" applyFont="1" applyAlignment="1">
      <alignment vertical="top"/>
    </xf>
    <xf numFmtId="49" fontId="5" fillId="0" borderId="0" xfId="0" applyNumberFormat="1" applyFont="1" applyAlignment="1">
      <alignment vertical="top"/>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4" fillId="0" borderId="6" xfId="0" applyFont="1" applyBorder="1" applyAlignment="1">
      <alignment vertical="top" wrapText="1"/>
    </xf>
    <xf numFmtId="0" fontId="14" fillId="0" borderId="2" xfId="0" applyFont="1" applyBorder="1" applyAlignment="1">
      <alignment vertical="top" wrapText="1"/>
    </xf>
    <xf numFmtId="0" fontId="14" fillId="0" borderId="4" xfId="0" applyFont="1" applyBorder="1" applyAlignment="1">
      <alignment vertical="top" wrapText="1"/>
    </xf>
    <xf numFmtId="0" fontId="2" fillId="7" borderId="0" xfId="0" applyFont="1" applyFill="1" applyAlignment="1">
      <alignment vertical="center"/>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2" fillId="9" borderId="0" xfId="0" applyFont="1" applyFill="1" applyAlignment="1">
      <alignment vertical="center"/>
    </xf>
    <xf numFmtId="0" fontId="13" fillId="10" borderId="8"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2" fillId="11" borderId="0" xfId="0" applyFont="1" applyFill="1" applyAlignment="1">
      <alignment vertical="center"/>
    </xf>
    <xf numFmtId="0" fontId="13" fillId="12" borderId="8" xfId="0" applyFont="1" applyFill="1" applyBorder="1" applyAlignment="1">
      <alignment horizontal="center" vertical="center" wrapText="1"/>
    </xf>
    <xf numFmtId="0" fontId="13" fillId="12" borderId="9" xfId="0" applyFont="1" applyFill="1" applyBorder="1" applyAlignment="1">
      <alignment horizontal="center" vertical="center" wrapText="1"/>
    </xf>
    <xf numFmtId="0" fontId="2" fillId="13" borderId="0" xfId="0" applyFont="1" applyFill="1" applyAlignment="1">
      <alignment vertical="center"/>
    </xf>
    <xf numFmtId="0" fontId="13" fillId="14" borderId="8"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4" fillId="0" borderId="10" xfId="0" applyFont="1" applyBorder="1" applyAlignment="1">
      <alignment vertical="top" wrapText="1"/>
    </xf>
    <xf numFmtId="0" fontId="2" fillId="15" borderId="0" xfId="0" applyFont="1" applyFill="1" applyAlignment="1">
      <alignment vertical="center"/>
    </xf>
    <xf numFmtId="0" fontId="2" fillId="3" borderId="0" xfId="0" applyFont="1" applyFill="1" applyAlignment="1">
      <alignment vertical="center"/>
    </xf>
    <xf numFmtId="0" fontId="2" fillId="17" borderId="0" xfId="0" applyFont="1" applyFill="1" applyAlignment="1">
      <alignment vertical="center"/>
    </xf>
    <xf numFmtId="0" fontId="13" fillId="18" borderId="8" xfId="0" applyFont="1" applyFill="1" applyBorder="1" applyAlignment="1">
      <alignment horizontal="center" vertical="center" wrapText="1"/>
    </xf>
    <xf numFmtId="0" fontId="13" fillId="18" borderId="9" xfId="0" applyFont="1" applyFill="1" applyBorder="1" applyAlignment="1">
      <alignment horizontal="center" vertical="center" wrapText="1"/>
    </xf>
    <xf numFmtId="0" fontId="2" fillId="19" borderId="0" xfId="0" applyFont="1" applyFill="1" applyAlignment="1">
      <alignment vertical="center"/>
    </xf>
    <xf numFmtId="0" fontId="11" fillId="0" borderId="0" xfId="0" applyFont="1" applyAlignment="1">
      <alignment horizontal="center" vertical="top"/>
    </xf>
    <xf numFmtId="0" fontId="11" fillId="6" borderId="0" xfId="0" applyFont="1" applyFill="1" applyAlignment="1">
      <alignment horizontal="center" vertical="top"/>
    </xf>
    <xf numFmtId="49" fontId="11" fillId="0" borderId="0" xfId="0" applyNumberFormat="1" applyFont="1" applyAlignment="1">
      <alignment horizontal="center" vertical="top"/>
    </xf>
    <xf numFmtId="0" fontId="9" fillId="0" borderId="0" xfId="0" applyFont="1" applyAlignment="1">
      <alignment vertical="top" wrapText="1"/>
    </xf>
    <xf numFmtId="0" fontId="11" fillId="0" borderId="0" xfId="0" applyFont="1" applyAlignment="1">
      <alignment vertical="top" wrapText="1"/>
    </xf>
    <xf numFmtId="0" fontId="9" fillId="6" borderId="0" xfId="0" applyFont="1" applyFill="1" applyAlignment="1">
      <alignment vertical="top"/>
    </xf>
    <xf numFmtId="0" fontId="6" fillId="6" borderId="0" xfId="0" applyFont="1" applyFill="1" applyAlignment="1">
      <alignment horizontal="center" vertical="top"/>
    </xf>
    <xf numFmtId="0" fontId="6" fillId="6" borderId="0" xfId="0" applyFont="1" applyFill="1" applyAlignment="1">
      <alignment vertical="top" wrapText="1"/>
    </xf>
    <xf numFmtId="0" fontId="9" fillId="6" borderId="0" xfId="0" applyFont="1" applyFill="1" applyAlignment="1">
      <alignment vertical="top" wrapText="1"/>
    </xf>
    <xf numFmtId="0" fontId="10" fillId="0" borderId="0" xfId="0" applyFont="1" applyAlignment="1">
      <alignment horizontal="center" vertical="top"/>
    </xf>
    <xf numFmtId="0" fontId="16" fillId="16" borderId="8" xfId="0" applyFont="1" applyFill="1" applyBorder="1" applyAlignment="1">
      <alignment horizontal="center" vertical="center" wrapText="1"/>
    </xf>
    <xf numFmtId="0" fontId="16" fillId="16" borderId="9" xfId="0" applyFont="1" applyFill="1" applyBorder="1" applyAlignment="1">
      <alignment horizontal="center" vertical="center" wrapText="1"/>
    </xf>
    <xf numFmtId="0" fontId="14" fillId="0" borderId="7" xfId="0" applyFont="1" applyBorder="1" applyAlignment="1">
      <alignment vertical="top" wrapText="1"/>
    </xf>
    <xf numFmtId="0" fontId="14" fillId="0" borderId="3" xfId="0" applyFont="1" applyBorder="1" applyAlignment="1">
      <alignment vertical="top" wrapText="1"/>
    </xf>
    <xf numFmtId="0" fontId="14" fillId="0" borderId="5" xfId="0" applyFont="1" applyBorder="1" applyAlignment="1">
      <alignment vertical="top" wrapText="1"/>
    </xf>
    <xf numFmtId="0" fontId="0" fillId="26" borderId="15" xfId="0" applyFill="1" applyBorder="1" applyAlignment="1">
      <alignment vertical="top"/>
    </xf>
    <xf numFmtId="0" fontId="0" fillId="21" borderId="15" xfId="0" applyFill="1" applyBorder="1" applyAlignment="1">
      <alignment vertical="top"/>
    </xf>
    <xf numFmtId="0" fontId="0" fillId="22" borderId="15" xfId="0" applyFill="1" applyBorder="1" applyAlignment="1">
      <alignment vertical="top"/>
    </xf>
    <xf numFmtId="0" fontId="0" fillId="20" borderId="15" xfId="0" applyFill="1" applyBorder="1" applyAlignment="1">
      <alignment vertical="top"/>
    </xf>
    <xf numFmtId="0" fontId="0" fillId="24" borderId="15" xfId="0" applyFill="1" applyBorder="1" applyAlignment="1">
      <alignment vertical="top"/>
    </xf>
    <xf numFmtId="0" fontId="0" fillId="5" borderId="15" xfId="0" applyFill="1" applyBorder="1" applyAlignment="1">
      <alignment vertical="top"/>
    </xf>
    <xf numFmtId="0" fontId="0" fillId="6" borderId="15" xfId="0" applyFill="1" applyBorder="1" applyAlignment="1">
      <alignment vertical="top"/>
    </xf>
    <xf numFmtId="0" fontId="0" fillId="25" borderId="15" xfId="0" applyFill="1" applyBorder="1" applyAlignment="1">
      <alignment vertical="top"/>
    </xf>
    <xf numFmtId="0" fontId="0" fillId="23" borderId="16" xfId="0" applyFill="1" applyBorder="1" applyAlignment="1">
      <alignment vertical="top"/>
    </xf>
    <xf numFmtId="0" fontId="14" fillId="0" borderId="11" xfId="0" applyFont="1" applyBorder="1" applyAlignment="1">
      <alignment vertical="top" wrapText="1"/>
    </xf>
    <xf numFmtId="0" fontId="13" fillId="28" borderId="8" xfId="0" applyFont="1" applyFill="1" applyBorder="1" applyAlignment="1">
      <alignment horizontal="center" vertical="center" wrapText="1"/>
    </xf>
    <xf numFmtId="0" fontId="13" fillId="28" borderId="9" xfId="0" applyFont="1" applyFill="1" applyBorder="1" applyAlignment="1">
      <alignment horizontal="center" vertical="center" wrapText="1"/>
    </xf>
    <xf numFmtId="0" fontId="0" fillId="0" borderId="24" xfId="0" applyBorder="1" applyAlignment="1">
      <alignment vertical="top"/>
    </xf>
    <xf numFmtId="0" fontId="29" fillId="6" borderId="23" xfId="0" applyFont="1" applyFill="1" applyBorder="1" applyAlignment="1">
      <alignment vertical="top"/>
    </xf>
    <xf numFmtId="0" fontId="29" fillId="6" borderId="0" xfId="0" applyFont="1" applyFill="1" applyAlignment="1">
      <alignment vertical="top"/>
    </xf>
    <xf numFmtId="0" fontId="15" fillId="0" borderId="23" xfId="0" applyFont="1" applyBorder="1" applyAlignment="1">
      <alignment vertical="top" wrapText="1"/>
    </xf>
    <xf numFmtId="0" fontId="15" fillId="0" borderId="0" xfId="0" applyFont="1" applyAlignment="1">
      <alignment vertical="top" wrapText="1"/>
    </xf>
    <xf numFmtId="0" fontId="29" fillId="6" borderId="24" xfId="0" applyFont="1" applyFill="1" applyBorder="1" applyAlignment="1">
      <alignment vertical="top"/>
    </xf>
    <xf numFmtId="0" fontId="15" fillId="0" borderId="24" xfId="0" applyFont="1" applyBorder="1" applyAlignment="1">
      <alignment vertical="top" wrapText="1"/>
    </xf>
    <xf numFmtId="0" fontId="0" fillId="0" borderId="23"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27" xfId="0" applyBorder="1" applyAlignment="1">
      <alignment vertical="top"/>
    </xf>
    <xf numFmtId="0" fontId="2" fillId="4" borderId="0" xfId="0" applyFont="1" applyFill="1" applyAlignment="1">
      <alignment horizontal="center" vertical="center"/>
    </xf>
    <xf numFmtId="0" fontId="32" fillId="0" borderId="0" xfId="0" applyFont="1" applyAlignment="1">
      <alignment vertical="top"/>
    </xf>
    <xf numFmtId="0" fontId="3" fillId="4" borderId="15" xfId="0" applyFont="1" applyFill="1" applyBorder="1" applyAlignment="1">
      <alignment horizontal="center" vertical="top"/>
    </xf>
    <xf numFmtId="0" fontId="3" fillId="4" borderId="0" xfId="0" applyFont="1" applyFill="1" applyAlignment="1">
      <alignment horizontal="center" vertical="top"/>
    </xf>
    <xf numFmtId="0" fontId="3" fillId="4" borderId="18" xfId="0" applyFont="1" applyFill="1" applyBorder="1" applyAlignment="1">
      <alignment horizontal="center" vertical="top"/>
    </xf>
    <xf numFmtId="49" fontId="14" fillId="0" borderId="2" xfId="0" applyNumberFormat="1" applyFont="1" applyBorder="1" applyAlignment="1">
      <alignment vertical="top" wrapText="1"/>
    </xf>
    <xf numFmtId="0" fontId="33" fillId="0" borderId="2" xfId="0" applyFont="1" applyBorder="1" applyAlignment="1">
      <alignment vertical="top" wrapText="1"/>
    </xf>
    <xf numFmtId="0" fontId="31" fillId="30" borderId="0" xfId="0" applyFont="1" applyFill="1" applyAlignment="1">
      <alignment vertical="top"/>
    </xf>
    <xf numFmtId="0" fontId="35" fillId="0" borderId="3" xfId="0" applyFont="1" applyBorder="1" applyAlignment="1">
      <alignment vertical="top" wrapText="1"/>
    </xf>
    <xf numFmtId="0" fontId="35" fillId="0" borderId="2" xfId="0" applyFont="1" applyBorder="1" applyAlignment="1">
      <alignment vertical="top" wrapText="1"/>
    </xf>
    <xf numFmtId="0" fontId="14" fillId="31" borderId="2" xfId="0" applyFont="1" applyFill="1" applyBorder="1" applyAlignment="1">
      <alignment vertical="top" wrapText="1"/>
    </xf>
    <xf numFmtId="0" fontId="38" fillId="0" borderId="0" xfId="0" applyFont="1" applyAlignment="1">
      <alignment vertical="top" wrapText="1"/>
    </xf>
    <xf numFmtId="0" fontId="35" fillId="0" borderId="0" xfId="0" applyFont="1" applyAlignment="1">
      <alignment vertical="top" wrapText="1"/>
    </xf>
    <xf numFmtId="0" fontId="14" fillId="0" borderId="28" xfId="0" applyFont="1" applyBorder="1" applyAlignment="1">
      <alignment vertical="top" wrapText="1"/>
    </xf>
    <xf numFmtId="0" fontId="14" fillId="0" borderId="29" xfId="0" applyFont="1" applyBorder="1" applyAlignment="1">
      <alignment vertical="top" wrapText="1"/>
    </xf>
    <xf numFmtId="0" fontId="39" fillId="0" borderId="0" xfId="0" applyFont="1" applyAlignment="1">
      <alignment vertical="top" wrapText="1"/>
    </xf>
    <xf numFmtId="0" fontId="39" fillId="0" borderId="0" xfId="0" applyFont="1" applyAlignment="1">
      <alignment vertical="top"/>
    </xf>
    <xf numFmtId="0" fontId="14" fillId="0" borderId="30" xfId="0" applyFont="1" applyBorder="1" applyAlignment="1">
      <alignment vertical="top" wrapText="1"/>
    </xf>
    <xf numFmtId="0" fontId="14" fillId="0" borderId="31" xfId="0" applyFont="1" applyBorder="1" applyAlignment="1">
      <alignment vertical="top" wrapText="1"/>
    </xf>
    <xf numFmtId="0" fontId="6" fillId="6" borderId="0" xfId="0" applyFont="1" applyFill="1" applyAlignment="1">
      <alignment vertical="top" wrapText="1"/>
    </xf>
    <xf numFmtId="0" fontId="0" fillId="0" borderId="0" xfId="0" applyAlignment="1">
      <alignment vertical="top"/>
    </xf>
    <xf numFmtId="0" fontId="9" fillId="0" borderId="0" xfId="0" applyFont="1" applyAlignment="1">
      <alignment vertical="top" wrapText="1"/>
    </xf>
    <xf numFmtId="0" fontId="11" fillId="0" borderId="0" xfId="0" applyFont="1" applyAlignment="1">
      <alignment vertical="top" wrapText="1"/>
    </xf>
    <xf numFmtId="0" fontId="1" fillId="4" borderId="0" xfId="0" applyFont="1" applyFill="1" applyAlignment="1">
      <alignment horizontal="center" vertical="top"/>
    </xf>
    <xf numFmtId="0" fontId="25" fillId="4" borderId="0" xfId="0" applyFont="1" applyFill="1" applyAlignment="1">
      <alignment horizontal="center" vertical="top"/>
    </xf>
    <xf numFmtId="0" fontId="25" fillId="0" borderId="0" xfId="0" applyFont="1" applyAlignment="1">
      <alignment horizontal="center" vertical="top"/>
    </xf>
    <xf numFmtId="0" fontId="26" fillId="2" borderId="0" xfId="0" applyFont="1" applyFill="1" applyAlignment="1">
      <alignment horizontal="center" vertical="top"/>
    </xf>
    <xf numFmtId="0" fontId="27" fillId="2" borderId="0" xfId="0" applyFont="1" applyFill="1" applyAlignment="1">
      <alignment horizontal="center" vertical="top"/>
    </xf>
    <xf numFmtId="0" fontId="27" fillId="0" borderId="0" xfId="0" applyFont="1" applyAlignment="1">
      <alignment horizontal="center" vertical="top"/>
    </xf>
    <xf numFmtId="0" fontId="2" fillId="4" borderId="0" xfId="0" applyFont="1" applyFill="1" applyAlignment="1">
      <alignment horizontal="center" vertical="center"/>
    </xf>
    <xf numFmtId="0" fontId="12" fillId="5" borderId="1" xfId="0" applyFont="1" applyFill="1" applyBorder="1" applyAlignment="1">
      <alignment horizontal="center" vertical="center" wrapText="1"/>
    </xf>
    <xf numFmtId="0" fontId="24" fillId="29" borderId="13" xfId="0" applyFont="1" applyFill="1" applyBorder="1" applyAlignment="1">
      <alignment vertical="center"/>
    </xf>
    <xf numFmtId="0" fontId="0" fillId="0" borderId="13" xfId="0" applyBorder="1" applyAlignment="1">
      <alignment vertical="top"/>
    </xf>
    <xf numFmtId="0" fontId="0" fillId="0" borderId="19" xfId="0" applyBorder="1" applyAlignment="1">
      <alignment vertical="top"/>
    </xf>
    <xf numFmtId="0" fontId="3" fillId="4" borderId="14" xfId="0" applyFont="1" applyFill="1" applyBorder="1" applyAlignment="1">
      <alignment horizontal="center" vertical="top"/>
    </xf>
    <xf numFmtId="0" fontId="3" fillId="4" borderId="12" xfId="0" applyFont="1" applyFill="1" applyBorder="1" applyAlignment="1">
      <alignment horizontal="center" vertical="top"/>
    </xf>
    <xf numFmtId="0" fontId="3" fillId="4" borderId="17" xfId="0" applyFont="1" applyFill="1" applyBorder="1" applyAlignment="1">
      <alignment horizontal="center" vertical="top"/>
    </xf>
    <xf numFmtId="0" fontId="28" fillId="0" borderId="0" xfId="0" applyFont="1" applyAlignment="1">
      <alignment vertical="center"/>
    </xf>
    <xf numFmtId="0" fontId="0" fillId="0" borderId="18" xfId="0" applyBorder="1" applyAlignment="1">
      <alignment vertical="top"/>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30" fillId="0" borderId="23" xfId="0" applyFont="1" applyBorder="1" applyAlignment="1">
      <alignment vertical="top" wrapText="1"/>
    </xf>
    <xf numFmtId="0" fontId="25" fillId="0" borderId="20" xfId="0" applyFont="1" applyBorder="1" applyAlignment="1">
      <alignment horizontal="center" vertical="top"/>
    </xf>
    <xf numFmtId="0" fontId="0" fillId="0" borderId="21" xfId="0" applyBorder="1" applyAlignment="1">
      <alignment horizontal="center" vertical="top"/>
    </xf>
    <xf numFmtId="0" fontId="0" fillId="0" borderId="22" xfId="0" applyBorder="1" applyAlignment="1">
      <alignment horizontal="center" vertical="top"/>
    </xf>
    <xf numFmtId="0" fontId="25" fillId="0" borderId="23" xfId="0" applyFont="1" applyBorder="1" applyAlignment="1">
      <alignment horizontal="center" vertical="top"/>
    </xf>
    <xf numFmtId="0" fontId="0" fillId="0" borderId="0" xfId="0" applyAlignment="1">
      <alignment horizontal="center" vertical="top"/>
    </xf>
    <xf numFmtId="0" fontId="0" fillId="0" borderId="24" xfId="0" applyBorder="1" applyAlignment="1">
      <alignment horizontal="center" vertical="top"/>
    </xf>
    <xf numFmtId="0" fontId="4" fillId="4" borderId="23" xfId="0" applyFont="1" applyFill="1" applyBorder="1" applyAlignment="1">
      <alignment vertical="top"/>
    </xf>
    <xf numFmtId="0" fontId="4" fillId="4" borderId="0" xfId="0" applyFont="1" applyFill="1" applyAlignment="1">
      <alignment vertical="top"/>
    </xf>
    <xf numFmtId="0" fontId="0" fillId="0" borderId="24" xfId="0" applyBorder="1" applyAlignment="1">
      <alignment vertical="top"/>
    </xf>
    <xf numFmtId="0" fontId="29" fillId="6" borderId="0" xfId="0" applyFont="1" applyFill="1" applyAlignment="1">
      <alignment vertical="top"/>
    </xf>
    <xf numFmtId="0" fontId="15" fillId="0" borderId="0" xfId="0" applyFont="1" applyAlignment="1">
      <alignment vertical="top" wrapText="1"/>
    </xf>
    <xf numFmtId="0" fontId="8" fillId="0" borderId="23" xfId="0" applyFont="1" applyBorder="1" applyAlignment="1">
      <alignment horizontal="center" vertical="top" wrapText="1"/>
    </xf>
    <xf numFmtId="0" fontId="4" fillId="4" borderId="24" xfId="0" applyFont="1" applyFill="1" applyBorder="1" applyAlignment="1">
      <alignment vertical="top"/>
    </xf>
    <xf numFmtId="0" fontId="36" fillId="7" borderId="0" xfId="0" applyFont="1" applyFill="1" applyAlignment="1">
      <alignment vertical="center"/>
    </xf>
    <xf numFmtId="0" fontId="2" fillId="7" borderId="0" xfId="0" applyFont="1" applyFill="1" applyAlignment="1">
      <alignment vertical="center"/>
    </xf>
    <xf numFmtId="0" fontId="2" fillId="9" borderId="0" xfId="0" applyFont="1" applyFill="1" applyAlignment="1">
      <alignment vertical="center"/>
    </xf>
    <xf numFmtId="0" fontId="2" fillId="11" borderId="0" xfId="0" applyFont="1" applyFill="1" applyAlignment="1">
      <alignment vertical="center"/>
    </xf>
    <xf numFmtId="0" fontId="2" fillId="13" borderId="0" xfId="0" applyFont="1" applyFill="1" applyAlignment="1">
      <alignment vertical="center"/>
    </xf>
    <xf numFmtId="0" fontId="2" fillId="15" borderId="0" xfId="0" applyFont="1" applyFill="1" applyAlignment="1">
      <alignment vertical="center"/>
    </xf>
    <xf numFmtId="0" fontId="2" fillId="3" borderId="0" xfId="0" applyFont="1" applyFill="1" applyAlignment="1">
      <alignment vertical="center"/>
    </xf>
    <xf numFmtId="0" fontId="2" fillId="17" borderId="0" xfId="0" applyFont="1" applyFill="1" applyAlignment="1">
      <alignment vertical="center"/>
    </xf>
    <xf numFmtId="0" fontId="2" fillId="27" borderId="0" xfId="0" applyFont="1" applyFill="1" applyAlignment="1">
      <alignment vertical="center"/>
    </xf>
  </cellXfs>
  <cellStyles count="1">
    <cellStyle name="Normal" xfId="0" builtinId="0"/>
  </cellStyles>
  <dxfs count="79">
    <dxf>
      <fill>
        <patternFill patternType="solid">
          <fgColor indexed="64"/>
          <bgColor rgb="FFFFCCCC"/>
        </patternFill>
      </fill>
    </dxf>
    <dxf>
      <fill>
        <patternFill patternType="solid">
          <fgColor indexed="64"/>
          <bgColor rgb="FFFFCCCC"/>
        </patternFill>
      </fill>
    </dxf>
    <dxf>
      <fill>
        <patternFill patternType="solid">
          <fgColor indexed="64"/>
          <bgColor rgb="FFFFCDD2"/>
        </patternFill>
      </fill>
    </dxf>
    <dxf>
      <fill>
        <patternFill patternType="solid">
          <fgColor indexed="64"/>
          <bgColor rgb="FFE0F2F1"/>
        </patternFill>
      </fill>
    </dxf>
    <dxf>
      <fill>
        <patternFill patternType="solid">
          <fgColor indexed="64"/>
          <bgColor rgb="FFD9EAD3"/>
        </patternFill>
      </fill>
    </dxf>
    <dxf>
      <fill>
        <patternFill patternType="solid">
          <fgColor indexed="64"/>
          <bgColor rgb="FFD6DCE4"/>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E2EFDA"/>
        </patternFill>
      </fill>
    </dxf>
    <dxf>
      <fill>
        <patternFill patternType="solid">
          <fgColor indexed="64"/>
          <bgColor rgb="FFE2D5F0"/>
        </patternFill>
      </fill>
    </dxf>
    <dxf>
      <fill>
        <patternFill patternType="solid">
          <fgColor indexed="64"/>
          <bgColor rgb="FFDEEBF7"/>
        </patternFill>
      </fill>
    </dxf>
    <dxf>
      <fill>
        <patternFill patternType="solid">
          <fgColor indexed="64"/>
          <bgColor rgb="FFDEEBF7"/>
        </patternFill>
      </fill>
    </dxf>
    <dxf>
      <fill>
        <patternFill patternType="solid">
          <fgColor indexed="64"/>
          <bgColor rgb="FFD9EAD3"/>
        </patternFill>
      </fill>
    </dxf>
    <dxf>
      <fill>
        <patternFill patternType="solid">
          <fgColor indexed="64"/>
          <bgColor rgb="FFE0F2F1"/>
        </patternFill>
      </fill>
    </dxf>
    <dxf>
      <fill>
        <patternFill patternType="solid">
          <fgColor indexed="64"/>
          <bgColor rgb="FFD6DCE4"/>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E2EFDA"/>
        </patternFill>
      </fill>
    </dxf>
    <dxf>
      <fill>
        <patternFill patternType="solid">
          <fgColor indexed="64"/>
          <bgColor rgb="FFE2D5F0"/>
        </patternFill>
      </fill>
    </dxf>
    <dxf>
      <fill>
        <patternFill patternType="solid">
          <fgColor indexed="64"/>
          <bgColor rgb="FFDEEBF7"/>
        </patternFill>
      </fill>
    </dxf>
    <dxf>
      <fill>
        <patternFill patternType="solid">
          <fgColor indexed="64"/>
          <bgColor rgb="FFDEEBF7"/>
        </patternFill>
      </fill>
    </dxf>
    <dxf>
      <fill>
        <patternFill patternType="solid">
          <fgColor indexed="64"/>
          <bgColor rgb="FFFFCDD2"/>
        </patternFill>
      </fill>
    </dxf>
    <dxf>
      <fill>
        <patternFill patternType="solid">
          <fgColor indexed="64"/>
          <bgColor rgb="FFDEEBF7"/>
        </patternFill>
      </fill>
    </dxf>
    <dxf>
      <fill>
        <patternFill patternType="solid">
          <fgColor indexed="64"/>
          <bgColor rgb="FFE0F2F1"/>
        </patternFill>
      </fill>
    </dxf>
    <dxf>
      <fill>
        <patternFill patternType="solid">
          <fgColor indexed="64"/>
          <bgColor rgb="FFD9EAD3"/>
        </patternFill>
      </fill>
    </dxf>
    <dxf>
      <fill>
        <patternFill patternType="solid">
          <fgColor indexed="64"/>
          <bgColor rgb="FFD6DCE4"/>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E2EFDA"/>
        </patternFill>
      </fill>
    </dxf>
    <dxf>
      <fill>
        <patternFill patternType="solid">
          <fgColor indexed="64"/>
          <bgColor rgb="FFE2D5F0"/>
        </patternFill>
      </fill>
    </dxf>
    <dxf>
      <fill>
        <patternFill patternType="solid">
          <fgColor indexed="64"/>
          <bgColor rgb="FFDEEBF7"/>
        </patternFill>
      </fill>
    </dxf>
    <dxf>
      <fill>
        <patternFill patternType="solid">
          <fgColor indexed="64"/>
          <bgColor rgb="FFFFCDD2"/>
        </patternFill>
      </fill>
    </dxf>
    <dxf>
      <fill>
        <patternFill patternType="solid">
          <fgColor indexed="64"/>
          <bgColor rgb="FFD9EAD3"/>
        </patternFill>
      </fill>
    </dxf>
    <dxf>
      <fill>
        <patternFill patternType="solid">
          <fgColor indexed="64"/>
          <bgColor rgb="FFD6DCE4"/>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E2EFDA"/>
        </patternFill>
      </fill>
    </dxf>
    <dxf>
      <fill>
        <patternFill patternType="solid">
          <fgColor indexed="64"/>
          <bgColor rgb="FFE0F2F1"/>
        </patternFill>
      </fill>
    </dxf>
    <dxf>
      <fill>
        <patternFill patternType="solid">
          <fgColor indexed="64"/>
          <bgColor rgb="FFDEEBF7"/>
        </patternFill>
      </fill>
    </dxf>
    <dxf>
      <fill>
        <patternFill patternType="solid">
          <fgColor indexed="64"/>
          <bgColor rgb="FFDEEBF7"/>
        </patternFill>
      </fill>
    </dxf>
    <dxf>
      <fill>
        <patternFill patternType="solid">
          <fgColor indexed="64"/>
          <bgColor rgb="FFFFCDD2"/>
        </patternFill>
      </fill>
    </dxf>
    <dxf>
      <fill>
        <patternFill patternType="solid">
          <fgColor indexed="64"/>
          <bgColor rgb="FFE2D5F0"/>
        </patternFill>
      </fill>
    </dxf>
    <dxf>
      <fill>
        <patternFill patternType="solid">
          <fgColor indexed="64"/>
          <bgColor rgb="FFFFCCCC"/>
        </patternFill>
      </fill>
    </dxf>
    <dxf>
      <fill>
        <patternFill patternType="solid">
          <fgColor indexed="64"/>
          <bgColor rgb="FFD9EAD3"/>
        </patternFill>
      </fill>
    </dxf>
    <dxf>
      <fill>
        <patternFill patternType="solid">
          <fgColor indexed="64"/>
          <bgColor rgb="FFD6DCE4"/>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E2EFDA"/>
        </patternFill>
      </fill>
    </dxf>
    <dxf>
      <fill>
        <patternFill patternType="solid">
          <fgColor indexed="64"/>
          <bgColor rgb="FFE0F2F1"/>
        </patternFill>
      </fill>
    </dxf>
    <dxf>
      <fill>
        <patternFill patternType="solid">
          <fgColor indexed="64"/>
          <bgColor rgb="FFDEEBF7"/>
        </patternFill>
      </fill>
    </dxf>
    <dxf>
      <fill>
        <patternFill patternType="solid">
          <fgColor indexed="64"/>
          <bgColor rgb="FFE2D5F0"/>
        </patternFill>
      </fill>
    </dxf>
    <dxf>
      <fill>
        <patternFill patternType="solid">
          <fgColor indexed="64"/>
          <bgColor rgb="FFDEEBF7"/>
        </patternFill>
      </fill>
    </dxf>
    <dxf>
      <fill>
        <patternFill patternType="solid">
          <fgColor indexed="64"/>
          <bgColor rgb="FFFFCDD2"/>
        </patternFill>
      </fill>
    </dxf>
    <dxf>
      <fill>
        <patternFill patternType="solid">
          <fgColor indexed="64"/>
          <bgColor rgb="FFE0F2F1"/>
        </patternFill>
      </fill>
    </dxf>
    <dxf>
      <fill>
        <patternFill patternType="solid">
          <fgColor indexed="64"/>
          <bgColor rgb="FFD9EAD3"/>
        </patternFill>
      </fill>
    </dxf>
    <dxf>
      <fill>
        <patternFill patternType="solid">
          <fgColor indexed="64"/>
          <bgColor rgb="FFD6DCE4"/>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E2EFDA"/>
        </patternFill>
      </fill>
    </dxf>
    <dxf>
      <fill>
        <patternFill patternType="solid">
          <fgColor indexed="64"/>
          <bgColor rgb="FFE2D5F0"/>
        </patternFill>
      </fill>
    </dxf>
    <dxf>
      <fill>
        <patternFill patternType="solid">
          <fgColor indexed="64"/>
          <bgColor rgb="FFDEEBF7"/>
        </patternFill>
      </fill>
    </dxf>
    <dxf>
      <fill>
        <patternFill patternType="solid">
          <fgColor indexed="64"/>
          <bgColor rgb="FFDEEBF7"/>
        </patternFill>
      </fill>
    </dxf>
    <dxf>
      <fill>
        <patternFill patternType="solid">
          <fgColor indexed="64"/>
          <bgColor rgb="FFFFCCCC"/>
        </patternFill>
      </fill>
    </dxf>
    <dxf>
      <fill>
        <patternFill patternType="solid">
          <fgColor indexed="64"/>
          <bgColor rgb="FFFFCCCC"/>
        </patternFill>
      </fill>
    </dxf>
    <dxf>
      <fill>
        <patternFill patternType="solid">
          <fgColor indexed="64"/>
          <bgColor rgb="FFFFCCCC"/>
        </patternFill>
      </fill>
    </dxf>
    <dxf>
      <fill>
        <patternFill patternType="solid">
          <fgColor indexed="64"/>
          <bgColor rgb="FFFFCCCC"/>
        </patternFill>
      </fill>
    </dxf>
    <dxf>
      <fill>
        <patternFill patternType="solid">
          <fgColor indexed="64"/>
          <bgColor rgb="FFFFCCCC"/>
        </patternFill>
      </fill>
    </dxf>
    <dxf>
      <fill>
        <patternFill patternType="solid">
          <fgColor indexed="64"/>
          <bgColor rgb="FFFFCCCC"/>
        </patternFill>
      </fill>
    </dxf>
    <dxf>
      <fill>
        <patternFill patternType="solid">
          <fgColor indexed="64"/>
          <bgColor rgb="FFFFCCCC"/>
        </patternFill>
      </fill>
    </dxf>
    <dxf>
      <fill>
        <patternFill patternType="solid">
          <fgColor indexed="64"/>
          <bgColor rgb="FFFFCDD2"/>
        </patternFill>
      </fill>
    </dxf>
    <dxf>
      <fill>
        <patternFill patternType="solid">
          <fgColor indexed="64"/>
          <bgColor rgb="FFDEEBF7"/>
        </patternFill>
      </fill>
    </dxf>
    <dxf>
      <fill>
        <patternFill patternType="solid">
          <fgColor indexed="64"/>
          <bgColor rgb="FFDEEBF7"/>
        </patternFill>
      </fill>
    </dxf>
    <dxf>
      <fill>
        <patternFill patternType="solid">
          <fgColor indexed="64"/>
          <bgColor rgb="FFE0F2F1"/>
        </patternFill>
      </fill>
    </dxf>
    <dxf>
      <fill>
        <patternFill patternType="solid">
          <fgColor indexed="64"/>
          <bgColor rgb="FFD9EAD3"/>
        </patternFill>
      </fill>
    </dxf>
    <dxf>
      <fill>
        <patternFill patternType="solid">
          <fgColor indexed="64"/>
          <bgColor rgb="FFD6DCE4"/>
        </patternFill>
      </fill>
    </dxf>
    <dxf>
      <fill>
        <patternFill patternType="solid">
          <fgColor indexed="64"/>
          <bgColor rgb="FFFFF2CC"/>
        </patternFill>
      </fill>
    </dxf>
    <dxf>
      <fill>
        <patternFill patternType="solid">
          <fgColor indexed="64"/>
          <bgColor rgb="FFFCE4D6"/>
        </patternFill>
      </fill>
    </dxf>
    <dxf>
      <fill>
        <patternFill patternType="solid">
          <fgColor indexed="64"/>
          <bgColor rgb="FFE2EFDA"/>
        </patternFill>
      </fill>
    </dxf>
    <dxf>
      <fill>
        <patternFill patternType="solid">
          <fgColor indexed="64"/>
          <bgColor rgb="FFE2D5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64280-7BDE-4F62-977B-11F18C10D756}">
  <sheetPr>
    <tabColor rgb="FF1F4E79"/>
  </sheetPr>
  <dimension ref="A1:F54"/>
  <sheetViews>
    <sheetView workbookViewId="0">
      <selection sqref="A1:F1"/>
    </sheetView>
  </sheetViews>
  <sheetFormatPr defaultRowHeight="14.4" x14ac:dyDescent="0.3"/>
  <cols>
    <col min="1" max="1" width="34.33203125" style="1" customWidth="1"/>
    <col min="2" max="2" width="66.6640625" customWidth="1"/>
  </cols>
  <sheetData>
    <row r="1" spans="1:6" ht="39.9" customHeight="1" x14ac:dyDescent="0.3">
      <c r="A1" s="92" t="s">
        <v>0</v>
      </c>
      <c r="B1" s="93"/>
      <c r="C1" s="94"/>
      <c r="D1" s="94"/>
      <c r="E1" s="94"/>
      <c r="F1" s="94"/>
    </row>
    <row r="2" spans="1:6" ht="30" customHeight="1" x14ac:dyDescent="0.3">
      <c r="A2" s="95" t="s">
        <v>1</v>
      </c>
      <c r="B2" s="96"/>
      <c r="C2" s="97"/>
      <c r="D2" s="97"/>
      <c r="E2" s="97"/>
      <c r="F2" s="97"/>
    </row>
    <row r="3" spans="1:6" ht="27.9" customHeight="1" x14ac:dyDescent="0.3">
      <c r="A3" s="96" t="s">
        <v>2</v>
      </c>
      <c r="B3" s="96"/>
      <c r="C3" s="97"/>
      <c r="D3" s="97"/>
      <c r="E3" s="97"/>
      <c r="F3" s="97"/>
    </row>
    <row r="4" spans="1:6" ht="24.9" customHeight="1" x14ac:dyDescent="0.3">
      <c r="A4" s="96" t="s">
        <v>3</v>
      </c>
      <c r="B4" s="96"/>
      <c r="C4" s="97"/>
      <c r="D4" s="97"/>
      <c r="E4" s="97"/>
      <c r="F4" s="97"/>
    </row>
    <row r="5" spans="1:6" x14ac:dyDescent="0.3">
      <c r="A5" s="31"/>
      <c r="B5" s="31"/>
      <c r="C5" s="3"/>
      <c r="D5" s="3"/>
      <c r="E5" s="3"/>
      <c r="F5" s="3"/>
    </row>
    <row r="6" spans="1:6" x14ac:dyDescent="0.3">
      <c r="A6" s="37" t="s">
        <v>4</v>
      </c>
      <c r="B6" s="32"/>
      <c r="C6" s="36"/>
      <c r="D6" s="36"/>
      <c r="E6" s="36"/>
      <c r="F6" s="36"/>
    </row>
    <row r="7" spans="1:6" x14ac:dyDescent="0.3">
      <c r="A7" s="31" t="s">
        <v>5</v>
      </c>
      <c r="B7" s="33" t="s">
        <v>6</v>
      </c>
      <c r="C7" s="3"/>
      <c r="D7" s="3"/>
      <c r="E7" s="3"/>
      <c r="F7" s="3"/>
    </row>
    <row r="8" spans="1:6" x14ac:dyDescent="0.3">
      <c r="A8" s="31" t="s">
        <v>7</v>
      </c>
      <c r="B8" s="31" t="s">
        <v>8</v>
      </c>
      <c r="C8" s="3"/>
      <c r="D8" s="3"/>
      <c r="E8" s="3"/>
      <c r="F8" s="3"/>
    </row>
    <row r="9" spans="1:6" x14ac:dyDescent="0.3">
      <c r="A9" s="31" t="s">
        <v>9</v>
      </c>
      <c r="B9" s="31" t="s">
        <v>10</v>
      </c>
      <c r="C9" s="3"/>
      <c r="D9" s="3"/>
      <c r="E9" s="3"/>
      <c r="F9" s="3"/>
    </row>
    <row r="10" spans="1:6" x14ac:dyDescent="0.3">
      <c r="A10" s="31" t="s">
        <v>11</v>
      </c>
      <c r="B10" s="33" t="s">
        <v>12</v>
      </c>
      <c r="C10" s="3"/>
      <c r="D10" s="3"/>
      <c r="E10" s="3"/>
      <c r="F10" s="3"/>
    </row>
    <row r="11" spans="1:6" x14ac:dyDescent="0.3">
      <c r="A11" s="31" t="s">
        <v>13</v>
      </c>
      <c r="B11" s="31" t="s">
        <v>14</v>
      </c>
      <c r="C11" s="3"/>
      <c r="D11" s="3"/>
      <c r="E11" s="3"/>
      <c r="F11" s="3"/>
    </row>
    <row r="12" spans="1:6" x14ac:dyDescent="0.3">
      <c r="A12" s="37" t="s">
        <v>15</v>
      </c>
      <c r="B12" s="32"/>
      <c r="C12" s="36"/>
      <c r="D12" s="36"/>
      <c r="E12" s="36"/>
      <c r="F12" s="36"/>
    </row>
    <row r="13" spans="1:6" x14ac:dyDescent="0.3">
      <c r="A13" s="31" t="s">
        <v>16</v>
      </c>
      <c r="B13" s="40" t="s">
        <v>17</v>
      </c>
      <c r="C13" s="3"/>
      <c r="D13" s="3"/>
      <c r="E13" s="3"/>
      <c r="F13" s="3"/>
    </row>
    <row r="14" spans="1:6" x14ac:dyDescent="0.3">
      <c r="A14" s="31" t="s">
        <v>18</v>
      </c>
      <c r="B14" s="40" t="s">
        <v>19</v>
      </c>
      <c r="C14" s="3"/>
      <c r="D14" s="3"/>
      <c r="E14" s="3"/>
      <c r="F14" s="3"/>
    </row>
    <row r="15" spans="1:6" x14ac:dyDescent="0.3">
      <c r="A15" s="31" t="s">
        <v>20</v>
      </c>
      <c r="B15" s="40" t="s">
        <v>21</v>
      </c>
      <c r="C15" s="3"/>
      <c r="D15" s="3"/>
      <c r="E15" s="3"/>
      <c r="F15" s="3"/>
    </row>
    <row r="16" spans="1:6" x14ac:dyDescent="0.3">
      <c r="A16" s="38" t="s">
        <v>22</v>
      </c>
      <c r="B16" s="36"/>
      <c r="C16" s="36"/>
      <c r="D16" s="36"/>
      <c r="E16" s="36"/>
      <c r="F16" s="36"/>
    </row>
    <row r="17" spans="1:6" x14ac:dyDescent="0.3">
      <c r="A17" s="90" t="s">
        <v>23</v>
      </c>
      <c r="B17" s="89"/>
      <c r="C17" s="89"/>
      <c r="D17" s="89"/>
      <c r="E17" s="89"/>
      <c r="F17" s="89"/>
    </row>
    <row r="18" spans="1:6" x14ac:dyDescent="0.3">
      <c r="A18" s="88" t="s">
        <v>24</v>
      </c>
      <c r="B18" s="89"/>
      <c r="C18" s="89"/>
      <c r="D18" s="89"/>
      <c r="E18" s="89"/>
      <c r="F18" s="89"/>
    </row>
    <row r="19" spans="1:6" x14ac:dyDescent="0.3">
      <c r="A19" s="90" t="s">
        <v>25</v>
      </c>
      <c r="B19" s="89"/>
      <c r="C19" s="89"/>
      <c r="D19" s="89"/>
      <c r="E19" s="89"/>
      <c r="F19" s="89"/>
    </row>
    <row r="20" spans="1:6" x14ac:dyDescent="0.3">
      <c r="A20" s="90" t="s">
        <v>26</v>
      </c>
      <c r="B20" s="89"/>
      <c r="C20" s="89"/>
      <c r="D20" s="89"/>
      <c r="E20" s="89"/>
      <c r="F20" s="89"/>
    </row>
    <row r="21" spans="1:6" x14ac:dyDescent="0.3">
      <c r="A21" s="88" t="s">
        <v>27</v>
      </c>
      <c r="B21" s="89"/>
      <c r="C21" s="89"/>
      <c r="D21" s="89"/>
      <c r="E21" s="89"/>
      <c r="F21" s="89"/>
    </row>
    <row r="22" spans="1:6" x14ac:dyDescent="0.3">
      <c r="A22" s="90" t="s">
        <v>28</v>
      </c>
      <c r="B22" s="89"/>
      <c r="C22" s="89"/>
      <c r="D22" s="89"/>
      <c r="E22" s="89"/>
      <c r="F22" s="89"/>
    </row>
    <row r="23" spans="1:6" x14ac:dyDescent="0.3">
      <c r="A23" s="90" t="s">
        <v>29</v>
      </c>
      <c r="B23" s="89"/>
      <c r="C23" s="89"/>
      <c r="D23" s="89"/>
      <c r="E23" s="89"/>
      <c r="F23" s="89"/>
    </row>
    <row r="24" spans="1:6" x14ac:dyDescent="0.3">
      <c r="A24" s="90" t="s">
        <v>30</v>
      </c>
      <c r="B24" s="89"/>
      <c r="C24" s="89"/>
      <c r="D24" s="89"/>
      <c r="E24" s="89"/>
      <c r="F24" s="89"/>
    </row>
    <row r="25" spans="1:6" x14ac:dyDescent="0.3">
      <c r="A25" s="88" t="s">
        <v>31</v>
      </c>
      <c r="B25" s="89"/>
      <c r="C25" s="89"/>
      <c r="D25" s="89"/>
      <c r="E25" s="89"/>
      <c r="F25" s="89"/>
    </row>
    <row r="26" spans="1:6" x14ac:dyDescent="0.3">
      <c r="A26" s="90" t="s">
        <v>32</v>
      </c>
      <c r="B26" s="89"/>
      <c r="C26" s="89"/>
      <c r="D26" s="89"/>
      <c r="E26" s="89"/>
      <c r="F26" s="89"/>
    </row>
    <row r="27" spans="1:6" x14ac:dyDescent="0.3">
      <c r="A27" s="90" t="s">
        <v>33</v>
      </c>
      <c r="B27" s="89"/>
      <c r="C27" s="89"/>
      <c r="D27" s="89"/>
      <c r="E27" s="89"/>
      <c r="F27" s="89"/>
    </row>
    <row r="28" spans="1:6" x14ac:dyDescent="0.3">
      <c r="A28" s="90" t="s">
        <v>34</v>
      </c>
      <c r="B28" s="89"/>
      <c r="C28" s="89"/>
      <c r="D28" s="89"/>
      <c r="E28" s="89"/>
      <c r="F28" s="89"/>
    </row>
    <row r="29" spans="1:6" x14ac:dyDescent="0.3">
      <c r="A29" s="88" t="s">
        <v>35</v>
      </c>
      <c r="B29" s="89"/>
      <c r="C29" s="89"/>
      <c r="D29" s="89"/>
      <c r="E29" s="89"/>
      <c r="F29" s="89"/>
    </row>
    <row r="30" spans="1:6" x14ac:dyDescent="0.3">
      <c r="A30" s="90" t="s">
        <v>36</v>
      </c>
      <c r="B30" s="89"/>
      <c r="C30" s="89"/>
      <c r="D30" s="89"/>
      <c r="E30" s="89"/>
      <c r="F30" s="89"/>
    </row>
    <row r="31" spans="1:6" x14ac:dyDescent="0.3">
      <c r="A31" s="90" t="s">
        <v>37</v>
      </c>
      <c r="B31" s="89"/>
      <c r="C31" s="89"/>
      <c r="D31" s="89"/>
      <c r="E31" s="89"/>
      <c r="F31" s="89"/>
    </row>
    <row r="32" spans="1:6" x14ac:dyDescent="0.3">
      <c r="A32" s="90" t="s">
        <v>38</v>
      </c>
      <c r="B32" s="89"/>
      <c r="C32" s="89"/>
      <c r="D32" s="89"/>
      <c r="E32" s="89"/>
      <c r="F32" s="89"/>
    </row>
    <row r="33" spans="1:6" x14ac:dyDescent="0.3">
      <c r="A33" s="90" t="s">
        <v>39</v>
      </c>
      <c r="B33" s="89"/>
      <c r="C33" s="89"/>
      <c r="D33" s="89"/>
      <c r="E33" s="89"/>
      <c r="F33" s="89"/>
    </row>
    <row r="34" spans="1:6" x14ac:dyDescent="0.3">
      <c r="A34" s="90" t="s">
        <v>40</v>
      </c>
      <c r="B34" s="89"/>
      <c r="C34" s="89"/>
      <c r="D34" s="89"/>
      <c r="E34" s="89"/>
      <c r="F34" s="89"/>
    </row>
    <row r="35" spans="1:6" x14ac:dyDescent="0.3">
      <c r="A35" s="38" t="s">
        <v>41</v>
      </c>
      <c r="B35" s="36"/>
      <c r="C35" s="36"/>
      <c r="D35" s="36"/>
      <c r="E35" s="36"/>
      <c r="F35" s="36"/>
    </row>
    <row r="36" spans="1:6" x14ac:dyDescent="0.3">
      <c r="A36" s="90" t="s">
        <v>42</v>
      </c>
      <c r="B36" s="89"/>
      <c r="C36" s="89"/>
      <c r="D36" s="89"/>
      <c r="E36" s="89"/>
      <c r="F36" s="89"/>
    </row>
    <row r="37" spans="1:6" x14ac:dyDescent="0.3">
      <c r="A37" s="38" t="s">
        <v>43</v>
      </c>
      <c r="B37" s="36"/>
      <c r="C37" s="36"/>
      <c r="D37" s="36"/>
      <c r="E37" s="36"/>
      <c r="F37" s="36"/>
    </row>
    <row r="38" spans="1:6" x14ac:dyDescent="0.3">
      <c r="A38" s="35" t="s">
        <v>44</v>
      </c>
      <c r="B38" s="3">
        <v>103</v>
      </c>
      <c r="C38" s="3"/>
      <c r="D38" s="3"/>
      <c r="E38" s="3"/>
      <c r="F38" s="3"/>
    </row>
    <row r="39" spans="1:6" x14ac:dyDescent="0.3">
      <c r="A39" s="34" t="s">
        <v>45</v>
      </c>
      <c r="B39" s="3">
        <v>9</v>
      </c>
      <c r="C39" s="3"/>
      <c r="D39" s="3"/>
      <c r="E39" s="3"/>
      <c r="F39" s="3"/>
    </row>
    <row r="40" spans="1:6" ht="24" customHeight="1" x14ac:dyDescent="0.3">
      <c r="A40" s="38" t="s">
        <v>46</v>
      </c>
      <c r="B40" s="36"/>
      <c r="C40" s="39"/>
      <c r="D40" s="39"/>
      <c r="E40" s="39"/>
      <c r="F40" s="39"/>
    </row>
    <row r="41" spans="1:6" ht="30" customHeight="1" x14ac:dyDescent="0.3">
      <c r="A41" s="35" t="s">
        <v>47</v>
      </c>
      <c r="B41" s="3"/>
      <c r="C41" s="34"/>
      <c r="D41" s="34"/>
      <c r="E41" s="34"/>
      <c r="F41" s="34"/>
    </row>
    <row r="42" spans="1:6" x14ac:dyDescent="0.3">
      <c r="A42" s="35" t="s">
        <v>48</v>
      </c>
      <c r="B42" s="3"/>
      <c r="C42" s="3"/>
      <c r="D42" s="3"/>
      <c r="E42" s="3"/>
      <c r="F42" s="3"/>
    </row>
    <row r="43" spans="1:6" x14ac:dyDescent="0.3">
      <c r="A43" s="35" t="s">
        <v>49</v>
      </c>
      <c r="B43" s="3"/>
      <c r="C43" s="3"/>
      <c r="D43" s="3"/>
      <c r="E43" s="3"/>
      <c r="F43" s="3"/>
    </row>
    <row r="44" spans="1:6" ht="28.8" x14ac:dyDescent="0.3">
      <c r="A44" s="35" t="s">
        <v>50</v>
      </c>
      <c r="B44" s="3"/>
      <c r="C44" s="35"/>
      <c r="D44" s="35"/>
      <c r="E44" s="35"/>
      <c r="F44" s="35"/>
    </row>
    <row r="45" spans="1:6" x14ac:dyDescent="0.3">
      <c r="A45" s="35" t="s">
        <v>51</v>
      </c>
      <c r="B45" s="3"/>
      <c r="C45" s="3"/>
      <c r="D45" s="3"/>
      <c r="E45" s="3"/>
      <c r="F45" s="3"/>
    </row>
    <row r="46" spans="1:6" x14ac:dyDescent="0.3">
      <c r="A46" s="35" t="s">
        <v>52</v>
      </c>
      <c r="B46" s="3"/>
      <c r="C46" s="3"/>
      <c r="D46" s="3"/>
      <c r="E46" s="3"/>
      <c r="F46" s="3"/>
    </row>
    <row r="47" spans="1:6" x14ac:dyDescent="0.3">
      <c r="A47" s="35" t="s">
        <v>53</v>
      </c>
      <c r="B47" s="3"/>
      <c r="C47" s="3"/>
      <c r="D47" s="3"/>
      <c r="E47" s="3"/>
      <c r="F47" s="3"/>
    </row>
    <row r="48" spans="1:6" x14ac:dyDescent="0.3">
      <c r="A48" s="35" t="s">
        <v>54</v>
      </c>
      <c r="B48" s="3"/>
      <c r="C48" s="3"/>
      <c r="D48" s="3"/>
      <c r="E48" s="3"/>
      <c r="F48" s="3"/>
    </row>
    <row r="49" spans="1:6" x14ac:dyDescent="0.3">
      <c r="A49" s="35" t="s">
        <v>55</v>
      </c>
      <c r="B49" s="35"/>
      <c r="C49" s="3"/>
      <c r="D49" s="3"/>
      <c r="E49" s="3"/>
      <c r="F49" s="3"/>
    </row>
    <row r="50" spans="1:6" x14ac:dyDescent="0.3">
      <c r="A50" s="34"/>
      <c r="B50" s="34"/>
      <c r="C50" s="3"/>
      <c r="D50" s="3"/>
      <c r="E50" s="3"/>
      <c r="F50" s="3"/>
    </row>
    <row r="51" spans="1:6" x14ac:dyDescent="0.3">
      <c r="A51" s="38" t="s">
        <v>56</v>
      </c>
      <c r="B51" s="39"/>
      <c r="C51" s="36"/>
      <c r="D51" s="36"/>
      <c r="E51" s="36"/>
      <c r="F51" s="36"/>
    </row>
    <row r="52" spans="1:6" x14ac:dyDescent="0.3">
      <c r="A52" s="90" t="s">
        <v>57</v>
      </c>
      <c r="B52" s="89"/>
      <c r="C52" s="89"/>
      <c r="D52" s="89"/>
      <c r="E52" s="89"/>
      <c r="F52" s="89"/>
    </row>
    <row r="53" spans="1:6" x14ac:dyDescent="0.3">
      <c r="A53" s="91" t="s">
        <v>58</v>
      </c>
      <c r="B53" s="89"/>
      <c r="C53" s="89"/>
      <c r="D53" s="89"/>
      <c r="E53" s="89"/>
      <c r="F53" s="89"/>
    </row>
    <row r="54" spans="1:6" x14ac:dyDescent="0.3">
      <c r="A54" s="34"/>
      <c r="B54" s="35"/>
      <c r="C54" s="3"/>
      <c r="D54" s="3"/>
      <c r="E54" s="3"/>
      <c r="F54" s="3"/>
    </row>
  </sheetData>
  <mergeCells count="25">
    <mergeCell ref="A1:F1"/>
    <mergeCell ref="A2:F2"/>
    <mergeCell ref="A3:F3"/>
    <mergeCell ref="A4:F4"/>
    <mergeCell ref="A17:F17"/>
    <mergeCell ref="A52:F52"/>
    <mergeCell ref="A53:F53"/>
    <mergeCell ref="A27:F27"/>
    <mergeCell ref="A28:F28"/>
    <mergeCell ref="A30:F30"/>
    <mergeCell ref="A31:F31"/>
    <mergeCell ref="A32:F32"/>
    <mergeCell ref="A33:F33"/>
    <mergeCell ref="A36:F36"/>
    <mergeCell ref="A18:F18"/>
    <mergeCell ref="A29:F29"/>
    <mergeCell ref="A34:F34"/>
    <mergeCell ref="A24:F24"/>
    <mergeCell ref="A26:F26"/>
    <mergeCell ref="A19:F19"/>
    <mergeCell ref="A20:F20"/>
    <mergeCell ref="A22:F22"/>
    <mergeCell ref="A23:F23"/>
    <mergeCell ref="A25:F25"/>
    <mergeCell ref="A21:F2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6DAA0-E8CD-4B0A-A81B-5A8F3DD174FB}">
  <sheetPr>
    <tabColor rgb="FFBF8F00"/>
  </sheetPr>
  <dimension ref="A1:Y12"/>
  <sheetViews>
    <sheetView workbookViewId="0">
      <pane ySplit="3" topLeftCell="A4" activePane="bottomLeft" state="frozen"/>
      <selection pane="bottomLeft" activeCell="Y12" sqref="Y12"/>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24"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30.88671875" customWidth="1"/>
    <col min="22" max="22" width="11.44140625" customWidth="1"/>
    <col min="23" max="23" width="13.33203125" customWidth="1"/>
    <col min="24" max="24" width="120.33203125" style="1" customWidth="1"/>
    <col min="25" max="25" width="34.33203125" customWidth="1"/>
  </cols>
  <sheetData>
    <row r="1" spans="1:25" ht="39.9" customHeight="1" x14ac:dyDescent="0.3">
      <c r="A1" s="134"/>
      <c r="B1" s="134"/>
      <c r="C1" s="134"/>
      <c r="D1" s="134"/>
      <c r="E1" s="134"/>
      <c r="F1" s="134"/>
      <c r="G1" s="134"/>
      <c r="H1" s="134"/>
      <c r="I1" s="134"/>
      <c r="J1" s="134"/>
      <c r="K1" s="134"/>
      <c r="L1" s="134"/>
      <c r="M1" s="134"/>
      <c r="N1" s="134"/>
      <c r="O1" s="134"/>
      <c r="P1" s="134"/>
      <c r="Q1" s="134"/>
      <c r="R1" s="134"/>
      <c r="S1" s="134"/>
      <c r="T1" s="134"/>
      <c r="U1" s="134"/>
      <c r="V1" s="134"/>
      <c r="W1" s="134"/>
      <c r="X1" s="134"/>
      <c r="Y1" s="25"/>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41" t="s">
        <v>61</v>
      </c>
      <c r="B3" s="41" t="s">
        <v>62</v>
      </c>
      <c r="C3" s="41" t="s">
        <v>63</v>
      </c>
      <c r="D3" s="41" t="s">
        <v>64</v>
      </c>
      <c r="E3" s="41" t="s">
        <v>65</v>
      </c>
      <c r="F3" s="41" t="s">
        <v>66</v>
      </c>
      <c r="G3" s="41" t="s">
        <v>67</v>
      </c>
      <c r="H3" s="41" t="s">
        <v>68</v>
      </c>
      <c r="I3" s="41" t="s">
        <v>69</v>
      </c>
      <c r="J3" s="41" t="s">
        <v>70</v>
      </c>
      <c r="K3" s="41" t="s">
        <v>71</v>
      </c>
      <c r="L3" s="41" t="s">
        <v>72</v>
      </c>
      <c r="M3" s="41" t="s">
        <v>73</v>
      </c>
      <c r="N3" s="41" t="s">
        <v>74</v>
      </c>
      <c r="O3" s="41" t="s">
        <v>75</v>
      </c>
      <c r="P3" s="41" t="s">
        <v>76</v>
      </c>
      <c r="Q3" s="41" t="s">
        <v>77</v>
      </c>
      <c r="R3" s="41" t="s">
        <v>78</v>
      </c>
      <c r="S3" s="41" t="s">
        <v>79</v>
      </c>
      <c r="T3" s="41" t="s">
        <v>80</v>
      </c>
      <c r="U3" s="41" t="s">
        <v>81</v>
      </c>
      <c r="V3" s="41" t="s">
        <v>82</v>
      </c>
      <c r="W3" s="41" t="s">
        <v>83</v>
      </c>
      <c r="X3" s="41" t="s">
        <v>84</v>
      </c>
      <c r="Y3" s="42" t="s">
        <v>85</v>
      </c>
    </row>
    <row r="4" spans="1:25" ht="81.75" customHeight="1" x14ac:dyDescent="0.3">
      <c r="A4" s="9">
        <v>50</v>
      </c>
      <c r="B4" s="9">
        <v>553136</v>
      </c>
      <c r="C4" s="9" t="s">
        <v>113</v>
      </c>
      <c r="D4" s="9" t="s">
        <v>126</v>
      </c>
      <c r="E4" s="9" t="s">
        <v>872</v>
      </c>
      <c r="F4" s="9" t="s">
        <v>873</v>
      </c>
      <c r="G4" s="9" t="s">
        <v>874</v>
      </c>
      <c r="H4" s="9" t="s">
        <v>875</v>
      </c>
      <c r="I4" s="9" t="s">
        <v>118</v>
      </c>
      <c r="J4" s="9" t="s">
        <v>876</v>
      </c>
      <c r="K4" s="9" t="s">
        <v>119</v>
      </c>
      <c r="L4" s="9" t="s">
        <v>876</v>
      </c>
      <c r="M4" s="9"/>
      <c r="N4" s="9" t="s">
        <v>876</v>
      </c>
      <c r="O4" s="9" t="s">
        <v>120</v>
      </c>
      <c r="P4" s="9" t="s">
        <v>877</v>
      </c>
      <c r="Q4" s="9" t="s">
        <v>876</v>
      </c>
      <c r="R4" s="9" t="s">
        <v>878</v>
      </c>
      <c r="S4" s="9" t="s">
        <v>123</v>
      </c>
      <c r="T4" s="9" t="s">
        <v>124</v>
      </c>
      <c r="U4" s="9" t="s">
        <v>125</v>
      </c>
      <c r="V4" s="9" t="s">
        <v>876</v>
      </c>
      <c r="W4" s="9" t="s">
        <v>879</v>
      </c>
      <c r="X4" s="70" t="s">
        <v>880</v>
      </c>
      <c r="Y4" s="43"/>
    </row>
    <row r="5" spans="1:25" ht="45" customHeight="1" x14ac:dyDescent="0.3">
      <c r="A5" s="10">
        <v>70</v>
      </c>
      <c r="B5" s="10">
        <v>568041</v>
      </c>
      <c r="C5" s="10" t="s">
        <v>131</v>
      </c>
      <c r="D5" s="10" t="s">
        <v>126</v>
      </c>
      <c r="E5" s="10" t="s">
        <v>881</v>
      </c>
      <c r="F5" s="10" t="s">
        <v>882</v>
      </c>
      <c r="G5" s="10" t="s">
        <v>883</v>
      </c>
      <c r="H5" s="10" t="s">
        <v>884</v>
      </c>
      <c r="I5" s="10" t="s">
        <v>118</v>
      </c>
      <c r="J5" s="10" t="s">
        <v>876</v>
      </c>
      <c r="K5" s="10" t="s">
        <v>119</v>
      </c>
      <c r="L5" s="10" t="s">
        <v>876</v>
      </c>
      <c r="M5" s="10" t="s">
        <v>133</v>
      </c>
      <c r="N5" s="10" t="s">
        <v>876</v>
      </c>
      <c r="O5" s="10" t="s">
        <v>885</v>
      </c>
      <c r="P5" s="10"/>
      <c r="Q5" s="10"/>
      <c r="R5" s="10"/>
      <c r="S5" s="10"/>
      <c r="T5" s="10" t="s">
        <v>135</v>
      </c>
      <c r="U5" s="10" t="s">
        <v>136</v>
      </c>
      <c r="V5" s="10"/>
      <c r="W5" s="10"/>
      <c r="X5" s="70" t="s">
        <v>1018</v>
      </c>
      <c r="Y5" s="44"/>
    </row>
    <row r="6" spans="1:25" ht="45" customHeight="1" x14ac:dyDescent="0.3">
      <c r="A6" s="10">
        <v>90</v>
      </c>
      <c r="B6" s="10">
        <v>570352</v>
      </c>
      <c r="C6" s="10" t="s">
        <v>142</v>
      </c>
      <c r="D6" s="10" t="s">
        <v>126</v>
      </c>
      <c r="E6" s="10" t="s">
        <v>887</v>
      </c>
      <c r="F6" s="10" t="s">
        <v>143</v>
      </c>
      <c r="G6" s="10" t="s">
        <v>888</v>
      </c>
      <c r="H6" s="10" t="s">
        <v>145</v>
      </c>
      <c r="I6" s="10" t="s">
        <v>146</v>
      </c>
      <c r="J6" s="10" t="s">
        <v>889</v>
      </c>
      <c r="K6" s="10" t="s">
        <v>147</v>
      </c>
      <c r="L6" s="10" t="s">
        <v>876</v>
      </c>
      <c r="M6" s="10"/>
      <c r="N6" s="10"/>
      <c r="O6" s="10" t="s">
        <v>148</v>
      </c>
      <c r="P6" s="10"/>
      <c r="Q6" s="10"/>
      <c r="R6" s="10" t="s">
        <v>890</v>
      </c>
      <c r="S6" s="10"/>
      <c r="T6" s="10" t="s">
        <v>150</v>
      </c>
      <c r="U6" s="10" t="s">
        <v>891</v>
      </c>
      <c r="V6" s="10"/>
      <c r="W6" s="10"/>
      <c r="X6" s="10"/>
      <c r="Y6" s="44"/>
    </row>
    <row r="7" spans="1:25" ht="45" customHeight="1" x14ac:dyDescent="0.3">
      <c r="A7" s="10">
        <v>100</v>
      </c>
      <c r="B7" s="10">
        <v>587283</v>
      </c>
      <c r="C7" s="10" t="s">
        <v>155</v>
      </c>
      <c r="D7" s="10" t="s">
        <v>126</v>
      </c>
      <c r="E7" s="10" t="s">
        <v>1019</v>
      </c>
      <c r="F7" s="10" t="s">
        <v>1020</v>
      </c>
      <c r="G7" s="10" t="s">
        <v>1021</v>
      </c>
      <c r="H7" s="10" t="s">
        <v>1022</v>
      </c>
      <c r="I7" s="10" t="s">
        <v>1023</v>
      </c>
      <c r="J7" s="10" t="s">
        <v>1024</v>
      </c>
      <c r="K7" s="10"/>
      <c r="L7" s="10" t="s">
        <v>876</v>
      </c>
      <c r="M7" s="10" t="s">
        <v>1025</v>
      </c>
      <c r="N7" s="10" t="s">
        <v>1026</v>
      </c>
      <c r="O7" s="10" t="s">
        <v>876</v>
      </c>
      <c r="P7" s="10"/>
      <c r="Q7" s="10" t="s">
        <v>1027</v>
      </c>
      <c r="R7" s="10" t="s">
        <v>1028</v>
      </c>
      <c r="S7" s="10" t="s">
        <v>1029</v>
      </c>
      <c r="T7" s="10" t="s">
        <v>1030</v>
      </c>
      <c r="U7" s="70" t="s">
        <v>1031</v>
      </c>
      <c r="V7" s="10"/>
      <c r="W7" s="10" t="s">
        <v>1032</v>
      </c>
      <c r="X7" s="10"/>
      <c r="Y7" s="44"/>
    </row>
    <row r="8" spans="1:25" ht="45" customHeight="1" x14ac:dyDescent="0.3">
      <c r="A8" s="10">
        <v>210</v>
      </c>
      <c r="B8" s="10">
        <v>643672</v>
      </c>
      <c r="C8" s="10" t="s">
        <v>255</v>
      </c>
      <c r="D8" s="10" t="s">
        <v>126</v>
      </c>
      <c r="E8" s="10" t="s">
        <v>1033</v>
      </c>
      <c r="F8" s="10" t="s">
        <v>256</v>
      </c>
      <c r="G8" s="10" t="s">
        <v>257</v>
      </c>
      <c r="H8" s="10" t="s">
        <v>1034</v>
      </c>
      <c r="I8" s="10" t="s">
        <v>1035</v>
      </c>
      <c r="J8" s="10" t="s">
        <v>1036</v>
      </c>
      <c r="K8" s="10" t="s">
        <v>259</v>
      </c>
      <c r="L8" s="10" t="s">
        <v>1037</v>
      </c>
      <c r="M8" s="10"/>
      <c r="N8" s="10"/>
      <c r="O8" s="10" t="s">
        <v>260</v>
      </c>
      <c r="P8" s="10" t="s">
        <v>1038</v>
      </c>
      <c r="Q8" s="10" t="s">
        <v>1039</v>
      </c>
      <c r="R8" s="10" t="s">
        <v>1040</v>
      </c>
      <c r="S8" s="10"/>
      <c r="T8" s="10" t="s">
        <v>262</v>
      </c>
      <c r="U8" s="10" t="s">
        <v>1041</v>
      </c>
      <c r="V8" s="10"/>
      <c r="W8" s="10"/>
      <c r="X8" s="10"/>
      <c r="Y8" s="44"/>
    </row>
    <row r="9" spans="1:25" ht="45" customHeight="1" x14ac:dyDescent="0.3">
      <c r="A9" s="10">
        <v>230</v>
      </c>
      <c r="B9" s="10">
        <v>684709</v>
      </c>
      <c r="C9" s="10" t="s">
        <v>266</v>
      </c>
      <c r="D9" s="10" t="s">
        <v>126</v>
      </c>
      <c r="E9" s="10" t="s">
        <v>892</v>
      </c>
      <c r="F9" s="10" t="s">
        <v>893</v>
      </c>
      <c r="G9" s="10" t="s">
        <v>894</v>
      </c>
      <c r="H9" s="10" t="s">
        <v>268</v>
      </c>
      <c r="I9" s="10" t="s">
        <v>895</v>
      </c>
      <c r="J9" s="10" t="s">
        <v>896</v>
      </c>
      <c r="K9" s="10" t="s">
        <v>270</v>
      </c>
      <c r="L9" s="10"/>
      <c r="M9" s="10" t="s">
        <v>271</v>
      </c>
      <c r="N9" s="10"/>
      <c r="O9" s="10" t="s">
        <v>272</v>
      </c>
      <c r="P9" s="10" t="s">
        <v>897</v>
      </c>
      <c r="Q9" s="10"/>
      <c r="R9" s="10" t="s">
        <v>898</v>
      </c>
      <c r="S9" s="10"/>
      <c r="T9" s="10" t="s">
        <v>273</v>
      </c>
      <c r="U9" s="10" t="s">
        <v>899</v>
      </c>
      <c r="V9" s="10"/>
      <c r="W9" s="10"/>
      <c r="X9" s="10"/>
      <c r="Y9" s="44"/>
    </row>
    <row r="10" spans="1:25" ht="45" customHeight="1" x14ac:dyDescent="0.3">
      <c r="A10" s="10">
        <v>270</v>
      </c>
      <c r="B10" s="10">
        <v>763291</v>
      </c>
      <c r="C10" s="10" t="s">
        <v>308</v>
      </c>
      <c r="D10" s="10" t="s">
        <v>126</v>
      </c>
      <c r="E10" s="10" t="s">
        <v>1042</v>
      </c>
      <c r="F10" s="10" t="s">
        <v>309</v>
      </c>
      <c r="G10" s="10" t="s">
        <v>1043</v>
      </c>
      <c r="H10" s="10" t="s">
        <v>311</v>
      </c>
      <c r="I10" s="10" t="s">
        <v>312</v>
      </c>
      <c r="J10" s="10" t="s">
        <v>313</v>
      </c>
      <c r="K10" s="10" t="s">
        <v>314</v>
      </c>
      <c r="L10" s="10">
        <v>1</v>
      </c>
      <c r="M10" s="10"/>
      <c r="N10" s="10"/>
      <c r="O10" s="10" t="s">
        <v>315</v>
      </c>
      <c r="P10" s="10"/>
      <c r="Q10" s="10"/>
      <c r="R10" s="10" t="s">
        <v>316</v>
      </c>
      <c r="S10" s="10"/>
      <c r="T10" s="10"/>
      <c r="U10" s="10" t="s">
        <v>317</v>
      </c>
      <c r="V10" s="10" t="s">
        <v>318</v>
      </c>
      <c r="W10" s="10" t="s">
        <v>225</v>
      </c>
      <c r="X10" s="10"/>
      <c r="Y10" s="44"/>
    </row>
    <row r="11" spans="1:25" ht="45" customHeight="1" x14ac:dyDescent="0.3">
      <c r="A11" s="10">
        <v>450</v>
      </c>
      <c r="B11" s="10">
        <v>250735</v>
      </c>
      <c r="C11" s="10" t="s">
        <v>376</v>
      </c>
      <c r="D11" s="10" t="s">
        <v>126</v>
      </c>
      <c r="E11" s="10" t="s">
        <v>1044</v>
      </c>
      <c r="F11" s="10" t="s">
        <v>377</v>
      </c>
      <c r="G11" s="10" t="s">
        <v>1045</v>
      </c>
      <c r="H11" s="10" t="s">
        <v>1046</v>
      </c>
      <c r="I11" s="10" t="s">
        <v>379</v>
      </c>
      <c r="J11" s="10" t="s">
        <v>1047</v>
      </c>
      <c r="K11" s="10" t="s">
        <v>381</v>
      </c>
      <c r="L11" s="10">
        <v>13</v>
      </c>
      <c r="M11" s="10" t="s">
        <v>1048</v>
      </c>
      <c r="N11" s="10">
        <v>0.60199999999999998</v>
      </c>
      <c r="O11" s="10" t="s">
        <v>1049</v>
      </c>
      <c r="P11" s="10" t="s">
        <v>1050</v>
      </c>
      <c r="Q11" s="10" t="s">
        <v>1051</v>
      </c>
      <c r="R11" s="10" t="s">
        <v>1052</v>
      </c>
      <c r="S11" s="10" t="s">
        <v>1053</v>
      </c>
      <c r="T11" s="10" t="s">
        <v>1054</v>
      </c>
      <c r="U11" s="10" t="s">
        <v>1055</v>
      </c>
      <c r="V11" s="10" t="s">
        <v>382</v>
      </c>
      <c r="W11" s="10" t="s">
        <v>1032</v>
      </c>
      <c r="X11" s="10"/>
      <c r="Y11" s="44"/>
    </row>
    <row r="12" spans="1:25" ht="45" customHeight="1" x14ac:dyDescent="0.3">
      <c r="A12" s="10">
        <v>500</v>
      </c>
      <c r="B12" s="10">
        <v>627091</v>
      </c>
      <c r="C12" s="10" t="s">
        <v>432</v>
      </c>
      <c r="D12" s="10" t="s">
        <v>126</v>
      </c>
      <c r="E12" s="10" t="s">
        <v>1056</v>
      </c>
      <c r="F12" s="10" t="s">
        <v>433</v>
      </c>
      <c r="G12" s="10" t="s">
        <v>1057</v>
      </c>
      <c r="H12" s="10" t="s">
        <v>1058</v>
      </c>
      <c r="I12" s="10" t="s">
        <v>435</v>
      </c>
      <c r="J12" s="10"/>
      <c r="K12" s="10" t="s">
        <v>259</v>
      </c>
      <c r="L12" s="10"/>
      <c r="M12" s="10"/>
      <c r="N12" s="10"/>
      <c r="O12" s="10" t="s">
        <v>436</v>
      </c>
      <c r="P12" s="10" t="s">
        <v>1059</v>
      </c>
      <c r="Q12" s="10"/>
      <c r="R12" s="10" t="s">
        <v>1060</v>
      </c>
      <c r="S12" s="10"/>
      <c r="T12" s="10" t="s">
        <v>438</v>
      </c>
      <c r="U12" s="10" t="s">
        <v>1061</v>
      </c>
      <c r="V12" s="10"/>
      <c r="W12" s="10"/>
      <c r="X12" s="10"/>
      <c r="Y12" s="44"/>
    </row>
  </sheetData>
  <mergeCells count="2">
    <mergeCell ref="A1:X1"/>
    <mergeCell ref="A2:Y2"/>
  </mergeCells>
  <conditionalFormatting sqref="F4:W5 F6:X6 F7:T7 V7:X7 F8:X12">
    <cfRule type="expression" dxfId="62" priority="1">
      <formula>AND(ISBLANK(F4), NOT(ISBLANK($E4)))</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74B95-9D05-430D-8D20-3D5C848307F6}">
  <sheetPr>
    <tabColor rgb="FF2F5496"/>
    <pageSetUpPr fitToPage="1"/>
  </sheetPr>
  <dimension ref="A1:Y15"/>
  <sheetViews>
    <sheetView workbookViewId="0">
      <pane ySplit="3" topLeftCell="A9" activePane="bottomLeft" state="frozen"/>
      <selection pane="bottomLeft" activeCell="J14" sqref="J14"/>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style="1" customWidth="1"/>
    <col min="25" max="25" width="34.33203125" customWidth="1"/>
  </cols>
  <sheetData>
    <row r="1" spans="1:25" ht="39.9" customHeight="1" x14ac:dyDescent="0.3">
      <c r="A1" s="135"/>
      <c r="B1" s="135"/>
      <c r="C1" s="135"/>
      <c r="D1" s="135"/>
      <c r="E1" s="135"/>
      <c r="F1" s="135"/>
      <c r="G1" s="135"/>
      <c r="H1" s="135"/>
      <c r="I1" s="135"/>
      <c r="J1" s="135"/>
      <c r="K1" s="135"/>
      <c r="L1" s="135"/>
      <c r="M1" s="135"/>
      <c r="N1" s="135"/>
      <c r="O1" s="135"/>
      <c r="P1" s="135"/>
      <c r="Q1" s="135"/>
      <c r="R1" s="135"/>
      <c r="S1" s="135"/>
      <c r="T1" s="135"/>
      <c r="U1" s="135"/>
      <c r="V1" s="135"/>
      <c r="W1" s="135"/>
      <c r="X1" s="135"/>
      <c r="Y1" s="26"/>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7" t="s">
        <v>61</v>
      </c>
      <c r="B3" s="7" t="s">
        <v>62</v>
      </c>
      <c r="C3" s="7" t="s">
        <v>63</v>
      </c>
      <c r="D3" s="7" t="s">
        <v>64</v>
      </c>
      <c r="E3" s="7" t="s">
        <v>65</v>
      </c>
      <c r="F3" s="7" t="s">
        <v>66</v>
      </c>
      <c r="G3" s="7" t="s">
        <v>67</v>
      </c>
      <c r="H3" s="7" t="s">
        <v>68</v>
      </c>
      <c r="I3" s="7" t="s">
        <v>69</v>
      </c>
      <c r="J3" s="7" t="s">
        <v>70</v>
      </c>
      <c r="K3" s="7" t="s">
        <v>71</v>
      </c>
      <c r="L3" s="7" t="s">
        <v>72</v>
      </c>
      <c r="M3" s="7" t="s">
        <v>73</v>
      </c>
      <c r="N3" s="7" t="s">
        <v>74</v>
      </c>
      <c r="O3" s="7" t="s">
        <v>75</v>
      </c>
      <c r="P3" s="7" t="s">
        <v>76</v>
      </c>
      <c r="Q3" s="7" t="s">
        <v>77</v>
      </c>
      <c r="R3" s="7" t="s">
        <v>78</v>
      </c>
      <c r="S3" s="7" t="s">
        <v>79</v>
      </c>
      <c r="T3" s="7" t="s">
        <v>80</v>
      </c>
      <c r="U3" s="7" t="s">
        <v>81</v>
      </c>
      <c r="V3" s="7" t="s">
        <v>82</v>
      </c>
      <c r="W3" s="7" t="s">
        <v>83</v>
      </c>
      <c r="X3" s="7" t="s">
        <v>84</v>
      </c>
      <c r="Y3" s="8" t="s">
        <v>85</v>
      </c>
    </row>
    <row r="4" spans="1:25" ht="45" customHeight="1" x14ac:dyDescent="0.3">
      <c r="A4" s="9">
        <v>490</v>
      </c>
      <c r="B4" s="9">
        <v>620403</v>
      </c>
      <c r="C4" s="9" t="s">
        <v>417</v>
      </c>
      <c r="D4" s="9" t="s">
        <v>418</v>
      </c>
      <c r="E4" s="9" t="s">
        <v>1062</v>
      </c>
      <c r="F4" s="9" t="s">
        <v>419</v>
      </c>
      <c r="G4" s="9" t="s">
        <v>420</v>
      </c>
      <c r="H4" s="9" t="s">
        <v>421</v>
      </c>
      <c r="I4" s="9" t="s">
        <v>422</v>
      </c>
      <c r="J4" s="9"/>
      <c r="K4" s="9" t="s">
        <v>249</v>
      </c>
      <c r="L4" s="9"/>
      <c r="M4" s="9"/>
      <c r="N4" s="9"/>
      <c r="O4" s="9" t="s">
        <v>424</v>
      </c>
      <c r="P4" s="75" t="s">
        <v>425</v>
      </c>
      <c r="Q4" s="9" t="s">
        <v>426</v>
      </c>
      <c r="R4" s="9" t="s">
        <v>427</v>
      </c>
      <c r="S4" s="9"/>
      <c r="T4" s="9" t="s">
        <v>428</v>
      </c>
      <c r="U4" s="9" t="s">
        <v>429</v>
      </c>
      <c r="V4" s="9"/>
      <c r="W4" s="9" t="s">
        <v>191</v>
      </c>
      <c r="X4" s="9"/>
      <c r="Y4" s="43"/>
    </row>
    <row r="5" spans="1:25" ht="45" customHeight="1" x14ac:dyDescent="0.3">
      <c r="A5" s="10">
        <v>540</v>
      </c>
      <c r="B5" s="10">
        <v>658356</v>
      </c>
      <c r="C5" s="10" t="s">
        <v>454</v>
      </c>
      <c r="D5" s="10" t="s">
        <v>418</v>
      </c>
      <c r="E5" s="10" t="s">
        <v>1063</v>
      </c>
      <c r="F5" s="79" t="s">
        <v>455</v>
      </c>
      <c r="G5" s="10" t="s">
        <v>456</v>
      </c>
      <c r="H5" t="s">
        <v>1064</v>
      </c>
      <c r="I5" s="10"/>
      <c r="J5" s="10"/>
      <c r="K5" s="10" t="s">
        <v>259</v>
      </c>
      <c r="L5" s="10"/>
      <c r="M5" s="10" t="s">
        <v>1004</v>
      </c>
      <c r="N5" s="10"/>
      <c r="O5" s="10" t="s">
        <v>460</v>
      </c>
      <c r="P5" s="10"/>
      <c r="Q5" s="10"/>
      <c r="R5" s="10" t="s">
        <v>462</v>
      </c>
      <c r="S5" s="10"/>
      <c r="T5" s="10" t="s">
        <v>463</v>
      </c>
      <c r="U5" s="10"/>
      <c r="V5" s="10"/>
      <c r="W5" s="10"/>
      <c r="X5" s="10"/>
      <c r="Y5" s="44"/>
    </row>
    <row r="6" spans="1:25" ht="45" customHeight="1" x14ac:dyDescent="0.3">
      <c r="A6" s="10">
        <v>550</v>
      </c>
      <c r="B6" s="10">
        <v>658358</v>
      </c>
      <c r="C6" s="10" t="s">
        <v>466</v>
      </c>
      <c r="D6" s="10" t="s">
        <v>418</v>
      </c>
      <c r="E6" s="10" t="s">
        <v>1065</v>
      </c>
      <c r="F6" s="10" t="s">
        <v>1066</v>
      </c>
      <c r="G6" s="10" t="s">
        <v>1067</v>
      </c>
      <c r="H6" s="10" t="s">
        <v>469</v>
      </c>
      <c r="I6" s="10" t="s">
        <v>1068</v>
      </c>
      <c r="J6" s="10" t="s">
        <v>1069</v>
      </c>
      <c r="K6" s="10" t="s">
        <v>259</v>
      </c>
      <c r="L6" s="10"/>
      <c r="M6" s="10" t="s">
        <v>1070</v>
      </c>
      <c r="N6" s="10" t="s">
        <v>1071</v>
      </c>
      <c r="O6" s="10" t="s">
        <v>472</v>
      </c>
      <c r="P6" s="10" t="s">
        <v>546</v>
      </c>
      <c r="Q6" s="10" t="s">
        <v>1072</v>
      </c>
      <c r="R6" s="10" t="s">
        <v>474</v>
      </c>
      <c r="S6" s="74" t="s">
        <v>475</v>
      </c>
      <c r="T6" s="10" t="s">
        <v>476</v>
      </c>
      <c r="U6" s="10" t="s">
        <v>477</v>
      </c>
      <c r="V6" s="10"/>
      <c r="W6" s="10" t="s">
        <v>546</v>
      </c>
      <c r="X6" s="10"/>
      <c r="Y6" s="44"/>
    </row>
    <row r="7" spans="1:25" ht="45" customHeight="1" x14ac:dyDescent="0.3">
      <c r="A7" s="10">
        <v>560</v>
      </c>
      <c r="B7" s="10">
        <v>659604</v>
      </c>
      <c r="C7" s="10" t="s">
        <v>481</v>
      </c>
      <c r="D7" s="10" t="s">
        <v>418</v>
      </c>
      <c r="E7" s="10" t="s">
        <v>1073</v>
      </c>
      <c r="F7" s="10" t="s">
        <v>455</v>
      </c>
      <c r="G7" s="10" t="s">
        <v>358</v>
      </c>
      <c r="H7" s="10" t="s">
        <v>1074</v>
      </c>
      <c r="I7" s="10"/>
      <c r="J7" s="10"/>
      <c r="K7" s="10"/>
      <c r="L7" s="10"/>
      <c r="M7" s="10"/>
      <c r="N7" s="10"/>
      <c r="O7" s="10" t="s">
        <v>482</v>
      </c>
      <c r="P7" s="10"/>
      <c r="Q7" s="10"/>
      <c r="R7" s="10" t="s">
        <v>483</v>
      </c>
      <c r="S7" s="10" t="s">
        <v>1075</v>
      </c>
      <c r="T7" s="10"/>
      <c r="U7" s="10" t="s">
        <v>484</v>
      </c>
      <c r="V7" s="10"/>
      <c r="W7" s="10" t="s">
        <v>1076</v>
      </c>
      <c r="X7" s="10"/>
      <c r="Y7" s="44"/>
    </row>
    <row r="8" spans="1:25" ht="45" customHeight="1" x14ac:dyDescent="0.3">
      <c r="A8" s="10">
        <v>670</v>
      </c>
      <c r="B8" s="10">
        <v>620211</v>
      </c>
      <c r="C8" s="10" t="s">
        <v>574</v>
      </c>
      <c r="D8" s="10" t="s">
        <v>418</v>
      </c>
      <c r="E8" s="10" t="s">
        <v>1077</v>
      </c>
      <c r="F8" s="10" t="s">
        <v>575</v>
      </c>
      <c r="G8" s="10" t="s">
        <v>1078</v>
      </c>
      <c r="H8" s="10" t="s">
        <v>577</v>
      </c>
      <c r="I8" s="10" t="s">
        <v>1079</v>
      </c>
      <c r="J8" s="10"/>
      <c r="K8" s="10" t="s">
        <v>578</v>
      </c>
      <c r="L8" s="10" t="s">
        <v>1080</v>
      </c>
      <c r="M8" s="10" t="s">
        <v>1081</v>
      </c>
      <c r="N8" s="10" t="s">
        <v>1082</v>
      </c>
      <c r="O8" s="10" t="s">
        <v>580</v>
      </c>
      <c r="P8" s="10" t="s">
        <v>581</v>
      </c>
      <c r="Q8" s="10" t="s">
        <v>1083</v>
      </c>
      <c r="R8" s="10" t="s">
        <v>1084</v>
      </c>
      <c r="S8" s="10"/>
      <c r="T8" s="10" t="s">
        <v>1085</v>
      </c>
      <c r="U8" s="10"/>
      <c r="V8" s="10"/>
      <c r="W8" s="10" t="s">
        <v>546</v>
      </c>
      <c r="X8" s="10"/>
      <c r="Y8" s="44"/>
    </row>
    <row r="9" spans="1:25" ht="45" customHeight="1" x14ac:dyDescent="0.3">
      <c r="A9" s="10">
        <v>680</v>
      </c>
      <c r="B9" s="10">
        <v>623907</v>
      </c>
      <c r="C9" s="10" t="s">
        <v>586</v>
      </c>
      <c r="D9" s="10" t="s">
        <v>418</v>
      </c>
      <c r="E9" s="10" t="s">
        <v>1086</v>
      </c>
      <c r="F9" s="10" t="s">
        <v>587</v>
      </c>
      <c r="G9" s="10" t="s">
        <v>358</v>
      </c>
      <c r="H9" s="10" t="s">
        <v>589</v>
      </c>
      <c r="I9" s="10" t="s">
        <v>590</v>
      </c>
      <c r="J9" s="10"/>
      <c r="K9" s="10" t="s">
        <v>591</v>
      </c>
      <c r="L9" s="10" t="s">
        <v>1087</v>
      </c>
      <c r="M9" s="10"/>
      <c r="N9" s="10"/>
      <c r="O9" s="10" t="s">
        <v>593</v>
      </c>
      <c r="P9" s="10" t="s">
        <v>1088</v>
      </c>
      <c r="Q9" s="10" t="s">
        <v>1089</v>
      </c>
      <c r="R9" s="10" t="s">
        <v>594</v>
      </c>
      <c r="S9" s="10"/>
      <c r="T9" s="10" t="s">
        <v>595</v>
      </c>
      <c r="U9" s="10" t="s">
        <v>1090</v>
      </c>
      <c r="V9" s="10"/>
      <c r="W9" s="10" t="s">
        <v>546</v>
      </c>
      <c r="X9" s="10"/>
      <c r="Y9" s="44"/>
    </row>
    <row r="10" spans="1:25" ht="45" customHeight="1" x14ac:dyDescent="0.3">
      <c r="A10" s="10">
        <v>690</v>
      </c>
      <c r="B10" s="10">
        <v>624686</v>
      </c>
      <c r="C10" s="10" t="s">
        <v>598</v>
      </c>
      <c r="D10" s="10" t="s">
        <v>418</v>
      </c>
      <c r="E10" s="10" t="str">
        <f>IFERROR(VLOOKUP(TEXT(B10,"0000000"),Catalogue_Lookup!$A:$B,2,FALSE),"")</f>
        <v>PUMP: TYPE: GEAR; SIZE: 50 MM; CAPACITY: 48 L/MIN; SPEED: 3000 RPM; RATING: 33 CM3; CASING MATERIAL: PLASTIC/STL; MANUF P/N: GPHA3-D-50</v>
      </c>
      <c r="F10" s="10" t="s">
        <v>587</v>
      </c>
      <c r="G10" s="10" t="s">
        <v>91</v>
      </c>
      <c r="H10" s="10" t="s">
        <v>359</v>
      </c>
      <c r="I10" s="10" t="s">
        <v>599</v>
      </c>
      <c r="J10" s="10"/>
      <c r="K10" s="10" t="s">
        <v>600</v>
      </c>
      <c r="L10" s="10"/>
      <c r="M10" s="10" t="s">
        <v>601</v>
      </c>
      <c r="N10" s="10"/>
      <c r="O10" s="10"/>
      <c r="P10" s="10"/>
      <c r="Q10" s="10"/>
      <c r="R10" s="10"/>
      <c r="S10" s="10"/>
      <c r="T10" s="10" t="s">
        <v>602</v>
      </c>
      <c r="U10" s="10" t="s">
        <v>603</v>
      </c>
      <c r="V10" s="10"/>
      <c r="W10" s="10"/>
      <c r="X10" s="10"/>
      <c r="Y10" s="44"/>
    </row>
    <row r="11" spans="1:25" ht="45" customHeight="1" x14ac:dyDescent="0.3">
      <c r="A11" s="10">
        <v>700</v>
      </c>
      <c r="B11" s="10">
        <v>736849</v>
      </c>
      <c r="C11" s="10" t="s">
        <v>606</v>
      </c>
      <c r="D11" s="10" t="s">
        <v>418</v>
      </c>
      <c r="E11" s="10" t="s">
        <v>1091</v>
      </c>
      <c r="F11" s="10"/>
      <c r="G11" s="10" t="s">
        <v>162</v>
      </c>
      <c r="H11" s="10" t="s">
        <v>607</v>
      </c>
      <c r="I11" s="10" t="s">
        <v>608</v>
      </c>
      <c r="J11" s="10"/>
      <c r="K11" s="10" t="s">
        <v>609</v>
      </c>
      <c r="L11" s="10"/>
      <c r="M11" s="10" t="s">
        <v>500</v>
      </c>
      <c r="N11" s="10"/>
      <c r="O11" s="10" t="s">
        <v>610</v>
      </c>
      <c r="P11" s="10"/>
      <c r="Q11" s="10" t="s">
        <v>1083</v>
      </c>
      <c r="R11" s="10" t="s">
        <v>611</v>
      </c>
      <c r="S11" s="10"/>
      <c r="T11" s="10" t="s">
        <v>612</v>
      </c>
      <c r="U11" s="10" t="s">
        <v>613</v>
      </c>
      <c r="V11" s="10"/>
      <c r="W11" s="10"/>
      <c r="X11" s="10"/>
      <c r="Y11" s="44"/>
    </row>
    <row r="12" spans="1:25" ht="45" customHeight="1" x14ac:dyDescent="0.3">
      <c r="A12" s="10">
        <v>710</v>
      </c>
      <c r="B12" s="10">
        <v>624685</v>
      </c>
      <c r="C12" s="10" t="s">
        <v>616</v>
      </c>
      <c r="D12" s="10" t="s">
        <v>418</v>
      </c>
      <c r="E12" s="10" t="s">
        <v>1092</v>
      </c>
      <c r="F12" s="10" t="s">
        <v>587</v>
      </c>
      <c r="G12" s="10" t="s">
        <v>91</v>
      </c>
      <c r="H12" s="10" t="s">
        <v>617</v>
      </c>
      <c r="I12" s="10" t="s">
        <v>618</v>
      </c>
      <c r="J12" s="10"/>
      <c r="K12" s="10" t="s">
        <v>619</v>
      </c>
      <c r="L12" s="10" t="s">
        <v>1080</v>
      </c>
      <c r="M12" s="10" t="s">
        <v>601</v>
      </c>
      <c r="N12" s="10"/>
      <c r="O12" s="10"/>
      <c r="P12" s="10"/>
      <c r="Q12" s="10" t="s">
        <v>1083</v>
      </c>
      <c r="R12" s="10"/>
      <c r="S12" s="10"/>
      <c r="T12" s="10" t="s">
        <v>620</v>
      </c>
      <c r="U12" s="10" t="s">
        <v>621</v>
      </c>
      <c r="V12" s="10"/>
      <c r="W12" s="10"/>
      <c r="X12" s="10"/>
      <c r="Y12" s="44"/>
    </row>
    <row r="13" spans="1:25" ht="45" customHeight="1" x14ac:dyDescent="0.3">
      <c r="A13" s="10">
        <v>730</v>
      </c>
      <c r="B13" s="10">
        <v>637419</v>
      </c>
      <c r="C13" s="10" t="s">
        <v>633</v>
      </c>
      <c r="D13" s="10" t="s">
        <v>418</v>
      </c>
      <c r="E13" s="10" t="s">
        <v>1093</v>
      </c>
      <c r="F13" s="10" t="s">
        <v>455</v>
      </c>
      <c r="G13" s="10" t="s">
        <v>588</v>
      </c>
      <c r="H13" s="10" t="s">
        <v>634</v>
      </c>
      <c r="I13" s="10" t="s">
        <v>635</v>
      </c>
      <c r="J13" s="10"/>
      <c r="K13" s="10" t="s">
        <v>600</v>
      </c>
      <c r="L13" s="10"/>
      <c r="M13" s="10" t="s">
        <v>636</v>
      </c>
      <c r="N13" s="10" t="s">
        <v>876</v>
      </c>
      <c r="O13" s="10"/>
      <c r="P13" s="10"/>
      <c r="Q13" s="10" t="s">
        <v>1083</v>
      </c>
      <c r="R13" s="10"/>
      <c r="S13" s="10" t="s">
        <v>1094</v>
      </c>
      <c r="T13" s="10" t="s">
        <v>638</v>
      </c>
      <c r="U13" s="10" t="s">
        <v>639</v>
      </c>
      <c r="V13" s="10"/>
      <c r="W13" s="10"/>
      <c r="X13" s="10"/>
      <c r="Y13" s="44"/>
    </row>
    <row r="14" spans="1:25" ht="45" customHeight="1" x14ac:dyDescent="0.3">
      <c r="A14" s="10">
        <v>740</v>
      </c>
      <c r="B14" s="10">
        <v>643672</v>
      </c>
      <c r="C14" s="10" t="s">
        <v>255</v>
      </c>
      <c r="D14" s="10" t="s">
        <v>418</v>
      </c>
      <c r="E14" s="10" t="s">
        <v>1033</v>
      </c>
      <c r="F14" s="10" t="s">
        <v>256</v>
      </c>
      <c r="G14" s="10" t="s">
        <v>257</v>
      </c>
      <c r="H14" s="10" t="s">
        <v>258</v>
      </c>
      <c r="I14" s="10" t="s">
        <v>1095</v>
      </c>
      <c r="J14" s="10"/>
      <c r="K14" s="10" t="s">
        <v>259</v>
      </c>
      <c r="L14" s="10" t="s">
        <v>1096</v>
      </c>
      <c r="M14" s="10" t="s">
        <v>1097</v>
      </c>
      <c r="N14" s="10" t="s">
        <v>1098</v>
      </c>
      <c r="O14" s="10" t="s">
        <v>260</v>
      </c>
      <c r="P14" s="10" t="s">
        <v>1099</v>
      </c>
      <c r="Q14" s="10" t="s">
        <v>1100</v>
      </c>
      <c r="R14" s="10" t="s">
        <v>261</v>
      </c>
      <c r="S14" s="10"/>
      <c r="T14" s="10" t="s">
        <v>262</v>
      </c>
      <c r="U14" s="10" t="s">
        <v>1041</v>
      </c>
      <c r="V14" s="10"/>
      <c r="W14" s="10"/>
      <c r="X14" s="10"/>
      <c r="Y14" s="44"/>
    </row>
    <row r="15" spans="1:25" ht="45" customHeight="1" x14ac:dyDescent="0.3">
      <c r="A15" s="11">
        <v>760</v>
      </c>
      <c r="B15" s="11">
        <v>695456</v>
      </c>
      <c r="C15" s="11" t="s">
        <v>643</v>
      </c>
      <c r="D15" s="11" t="s">
        <v>418</v>
      </c>
      <c r="E15" s="11" t="s">
        <v>1101</v>
      </c>
      <c r="F15" s="11" t="s">
        <v>1102</v>
      </c>
      <c r="G15" s="11" t="s">
        <v>1103</v>
      </c>
      <c r="H15" s="11" t="s">
        <v>1104</v>
      </c>
      <c r="I15" s="11"/>
      <c r="J15" s="11"/>
      <c r="K15" s="11" t="s">
        <v>1105</v>
      </c>
      <c r="L15" s="11" t="s">
        <v>1080</v>
      </c>
      <c r="M15" s="11" t="s">
        <v>1106</v>
      </c>
      <c r="N15" s="11" t="s">
        <v>1107</v>
      </c>
      <c r="O15" s="11" t="s">
        <v>1108</v>
      </c>
      <c r="P15" s="11" t="s">
        <v>1109</v>
      </c>
      <c r="Q15" s="11" t="s">
        <v>1110</v>
      </c>
      <c r="R15" s="11" t="s">
        <v>1111</v>
      </c>
      <c r="S15" s="11" t="s">
        <v>1112</v>
      </c>
      <c r="T15" s="11" t="s">
        <v>1113</v>
      </c>
      <c r="U15" s="11">
        <v>63543</v>
      </c>
      <c r="V15" s="11"/>
      <c r="W15" s="11" t="s">
        <v>1114</v>
      </c>
      <c r="X15" s="11"/>
      <c r="Y15" s="45"/>
    </row>
  </sheetData>
  <mergeCells count="2">
    <mergeCell ref="A1:X1"/>
    <mergeCell ref="A2:Y2"/>
  </mergeCells>
  <conditionalFormatting sqref="E10">
    <cfRule type="expression" dxfId="61" priority="1">
      <formula>$D10="Ankerlig - GAS1"</formula>
    </cfRule>
    <cfRule type="expression" dxfId="60" priority="2">
      <formula>$D10="Ankerlig - OCGT"</formula>
    </cfRule>
    <cfRule type="expression" dxfId="59" priority="3">
      <formula>$D10="Critical Spares"</formula>
    </cfRule>
    <cfRule type="expression" dxfId="58" priority="4">
      <formula>$D10="Drakensberg"</formula>
    </cfRule>
    <cfRule type="expression" dxfId="57" priority="5">
      <formula>$D10="Gariep"</formula>
    </cfRule>
    <cfRule type="expression" dxfId="56" priority="6">
      <formula>$D10="Gourikwa"</formula>
    </cfRule>
    <cfRule type="expression" dxfId="55" priority="7">
      <formula>$D10="Ingula P Station"</formula>
    </cfRule>
    <cfRule type="expression" dxfId="54" priority="8">
      <formula>$D10="Palmiet"</formula>
    </cfRule>
    <cfRule type="expression" dxfId="53" priority="9">
      <formula>$D10="Vanderkloof"</formula>
    </cfRule>
  </conditionalFormatting>
  <conditionalFormatting sqref="F5:G5">
    <cfRule type="expression" dxfId="52" priority="20">
      <formula>AND(ISBLANK(F5), NOT(ISBLANK($E5)))</formula>
    </cfRule>
    <cfRule type="expression" dxfId="51" priority="21">
      <formula>$D5="Ankerlig - GAS1"</formula>
    </cfRule>
    <cfRule type="expression" dxfId="50" priority="23">
      <formula>$D5="Critical Spares"</formula>
    </cfRule>
    <cfRule type="expression" dxfId="49" priority="22">
      <formula>$D5="Ankerlig - OCGT"</formula>
    </cfRule>
    <cfRule type="expression" dxfId="48" priority="29">
      <formula>$D5="Vanderkloof"</formula>
    </cfRule>
    <cfRule type="expression" dxfId="47" priority="24">
      <formula>$D5="Drakensberg"</formula>
    </cfRule>
    <cfRule type="expression" dxfId="46" priority="25">
      <formula>$D5="Gariep"</formula>
    </cfRule>
    <cfRule type="expression" dxfId="45" priority="26">
      <formula>$D5="Gourikwa"</formula>
    </cfRule>
    <cfRule type="expression" dxfId="44" priority="27">
      <formula>$D5="Ingula P Station"</formula>
    </cfRule>
    <cfRule type="expression" dxfId="43" priority="28">
      <formula>$D5="Palmiet"</formula>
    </cfRule>
  </conditionalFormatting>
  <conditionalFormatting sqref="F6:Q6 F4:O4 Q4:X4 I5:X5 U6:V6 X6 F7:X15">
    <cfRule type="expression" dxfId="42" priority="100">
      <formula>AND(ISBLANK(F4), NOT(ISBLANK($E4)))</formula>
    </cfRule>
  </conditionalFormatting>
  <conditionalFormatting sqref="H6">
    <cfRule type="expression" dxfId="41" priority="93">
      <formula>$D5="Critical Spares"</formula>
    </cfRule>
    <cfRule type="expression" dxfId="40" priority="90">
      <formula>AND(ISBLANK(H6), NOT(ISBLANK($E5)))</formula>
    </cfRule>
    <cfRule type="expression" dxfId="39" priority="91">
      <formula>$D5="Ankerlig - GAS1"</formula>
    </cfRule>
    <cfRule type="expression" dxfId="38" priority="92">
      <formula>$D5="Ankerlig - OCGT"</formula>
    </cfRule>
    <cfRule type="expression" dxfId="37" priority="99">
      <formula>$D5="Vanderkloof"</formula>
    </cfRule>
    <cfRule type="expression" dxfId="36" priority="94">
      <formula>$D5="Drakensberg"</formula>
    </cfRule>
    <cfRule type="expression" dxfId="35" priority="95">
      <formula>$D5="Gariep"</formula>
    </cfRule>
    <cfRule type="expression" dxfId="34" priority="96">
      <formula>$D5="Gourikwa"</formula>
    </cfRule>
    <cfRule type="expression" dxfId="33" priority="97">
      <formula>$D5="Ingula P Station"</formula>
    </cfRule>
    <cfRule type="expression" dxfId="32" priority="98">
      <formula>$D5="Palmiet"</formula>
    </cfRule>
  </conditionalFormatting>
  <conditionalFormatting sqref="P4">
    <cfRule type="expression" dxfId="31" priority="10">
      <formula>AND(ISBLANK(P4), NOT(ISBLANK($E4)))</formula>
    </cfRule>
    <cfRule type="expression" dxfId="30" priority="11">
      <formula>$D4="Ankerlig - GAS1"</formula>
    </cfRule>
    <cfRule type="expression" dxfId="29" priority="13">
      <formula>$D4="Critical Spares"</formula>
    </cfRule>
    <cfRule type="expression" dxfId="28" priority="14">
      <formula>$D4="Drakensberg"</formula>
    </cfRule>
    <cfRule type="expression" dxfId="27" priority="15">
      <formula>$D4="Gariep"</formula>
    </cfRule>
    <cfRule type="expression" dxfId="26" priority="16">
      <formula>$D4="Gourikwa"</formula>
    </cfRule>
    <cfRule type="expression" dxfId="25" priority="17">
      <formula>$D4="Ingula P Station"</formula>
    </cfRule>
    <cfRule type="expression" dxfId="24" priority="18">
      <formula>$D4="Palmiet"</formula>
    </cfRule>
    <cfRule type="expression" dxfId="23" priority="19">
      <formula>$D4="Vanderkloof"</formula>
    </cfRule>
    <cfRule type="expression" dxfId="22" priority="12">
      <formula>$D4="Ankerlig - OCGT"</formula>
    </cfRule>
  </conditionalFormatting>
  <conditionalFormatting sqref="R6:T6">
    <cfRule type="expression" dxfId="21" priority="30">
      <formula>AND(ISBLANK(R6), NOT(ISBLANK($E6)))</formula>
    </cfRule>
    <cfRule type="expression" dxfId="20" priority="31">
      <formula>$D6="Ankerlig - GAS1"</formula>
    </cfRule>
    <cfRule type="expression" dxfId="19" priority="32">
      <formula>$D6="Ankerlig - OCGT"</formula>
    </cfRule>
    <cfRule type="expression" dxfId="18" priority="33">
      <formula>$D6="Critical Spares"</formula>
    </cfRule>
    <cfRule type="expression" dxfId="17" priority="34">
      <formula>$D6="Drakensberg"</formula>
    </cfRule>
    <cfRule type="expression" dxfId="16" priority="35">
      <formula>$D6="Gariep"</formula>
    </cfRule>
    <cfRule type="expression" dxfId="15" priority="36">
      <formula>$D6="Gourikwa"</formula>
    </cfRule>
    <cfRule type="expression" dxfId="14" priority="37">
      <formula>$D6="Ingula P Station"</formula>
    </cfRule>
    <cfRule type="expression" dxfId="13" priority="39">
      <formula>$D6="Vanderkloof"</formula>
    </cfRule>
    <cfRule type="expression" dxfId="12" priority="38">
      <formula>$D6="Palmiet"</formula>
    </cfRule>
  </conditionalFormatting>
  <conditionalFormatting sqref="W6">
    <cfRule type="expression" dxfId="11" priority="41">
      <formula>$D6="Ankerlig - GAS1"</formula>
    </cfRule>
    <cfRule type="expression" dxfId="10" priority="42">
      <formula>$D6="Ankerlig - OCGT"</formula>
    </cfRule>
    <cfRule type="expression" dxfId="9" priority="43">
      <formula>$D6="Critical Spares"</formula>
    </cfRule>
    <cfRule type="expression" dxfId="8" priority="44">
      <formula>$D6="Drakensberg"</formula>
    </cfRule>
    <cfRule type="expression" dxfId="7" priority="45">
      <formula>$D6="Gariep"</formula>
    </cfRule>
    <cfRule type="expression" dxfId="6" priority="46">
      <formula>$D6="Gourikwa"</formula>
    </cfRule>
    <cfRule type="expression" dxfId="5" priority="47">
      <formula>$D6="Ingula P Station"</formula>
    </cfRule>
    <cfRule type="expression" dxfId="4" priority="48">
      <formula>$D6="Palmiet"</formula>
    </cfRule>
    <cfRule type="expression" dxfId="3" priority="49">
      <formula>$D6="Vanderkloof"</formula>
    </cfRule>
    <cfRule type="expression" dxfId="2" priority="40">
      <formula>AND(ISBLANK(W6), NOT(ISBLANK($E6)))</formula>
    </cfRule>
  </conditionalFormatting>
  <pageMargins left="0.7" right="0.7" top="0.75" bottom="0.75" header="0.3" footer="0.3"/>
  <pageSetup paperSize="8"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F3726-1DC0-4FC3-8A78-B679B2E6687F}">
  <sheetPr>
    <tabColor rgb="FF385723"/>
  </sheetPr>
  <dimension ref="A1:Y34"/>
  <sheetViews>
    <sheetView workbookViewId="0">
      <pane ySplit="3" topLeftCell="A4" activePane="bottomLeft" state="frozen"/>
      <selection pane="bottomLeft" activeCell="L29" sqref="L29"/>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style="1" customWidth="1"/>
    <col min="25" max="25" width="34.33203125" customWidth="1"/>
  </cols>
  <sheetData>
    <row r="1" spans="1:25" ht="39.9" customHeight="1" x14ac:dyDescent="0.3">
      <c r="A1" s="136"/>
      <c r="B1" s="136"/>
      <c r="C1" s="136"/>
      <c r="D1" s="136"/>
      <c r="E1" s="136"/>
      <c r="F1" s="136"/>
      <c r="G1" s="136"/>
      <c r="H1" s="136"/>
      <c r="I1" s="136"/>
      <c r="J1" s="136"/>
      <c r="K1" s="136"/>
      <c r="L1" s="136"/>
      <c r="M1" s="136"/>
      <c r="N1" s="136"/>
      <c r="O1" s="136"/>
      <c r="P1" s="136"/>
      <c r="Q1" s="136"/>
      <c r="R1" s="136"/>
      <c r="S1" s="136"/>
      <c r="T1" s="136"/>
      <c r="U1" s="136"/>
      <c r="V1" s="136"/>
      <c r="W1" s="136"/>
      <c r="X1" s="136"/>
      <c r="Y1" s="27"/>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28" t="s">
        <v>61</v>
      </c>
      <c r="B3" s="28" t="s">
        <v>62</v>
      </c>
      <c r="C3" s="28" t="s">
        <v>63</v>
      </c>
      <c r="D3" s="28" t="s">
        <v>64</v>
      </c>
      <c r="E3" s="28" t="s">
        <v>65</v>
      </c>
      <c r="F3" s="28" t="s">
        <v>66</v>
      </c>
      <c r="G3" s="28" t="s">
        <v>67</v>
      </c>
      <c r="H3" s="28" t="s">
        <v>68</v>
      </c>
      <c r="I3" s="28" t="s">
        <v>69</v>
      </c>
      <c r="J3" s="28" t="s">
        <v>70</v>
      </c>
      <c r="K3" s="28" t="s">
        <v>71</v>
      </c>
      <c r="L3" s="28" t="s">
        <v>72</v>
      </c>
      <c r="M3" s="28" t="s">
        <v>73</v>
      </c>
      <c r="N3" s="28" t="s">
        <v>74</v>
      </c>
      <c r="O3" s="28" t="s">
        <v>75</v>
      </c>
      <c r="P3" s="28" t="s">
        <v>76</v>
      </c>
      <c r="Q3" s="28" t="s">
        <v>77</v>
      </c>
      <c r="R3" s="28" t="s">
        <v>78</v>
      </c>
      <c r="S3" s="28" t="s">
        <v>79</v>
      </c>
      <c r="T3" s="28" t="s">
        <v>80</v>
      </c>
      <c r="U3" s="28" t="s">
        <v>81</v>
      </c>
      <c r="V3" s="28" t="s">
        <v>82</v>
      </c>
      <c r="W3" s="28" t="s">
        <v>83</v>
      </c>
      <c r="X3" s="28" t="s">
        <v>84</v>
      </c>
      <c r="Y3" s="29" t="s">
        <v>85</v>
      </c>
    </row>
    <row r="4" spans="1:25" ht="45" customHeight="1" x14ac:dyDescent="0.3">
      <c r="A4" s="9">
        <v>440</v>
      </c>
      <c r="B4" s="9">
        <v>140716</v>
      </c>
      <c r="C4" s="9" t="s">
        <v>368</v>
      </c>
      <c r="D4" s="9" t="s">
        <v>137</v>
      </c>
      <c r="E4" s="9" t="s">
        <v>1115</v>
      </c>
      <c r="F4" s="9" t="s">
        <v>369</v>
      </c>
      <c r="G4" s="9" t="s">
        <v>370</v>
      </c>
      <c r="H4" s="9"/>
      <c r="I4" s="9"/>
      <c r="J4" s="9"/>
      <c r="K4" s="9"/>
      <c r="L4" s="9"/>
      <c r="M4" s="9"/>
      <c r="N4" s="9"/>
      <c r="O4" s="9" t="s">
        <v>371</v>
      </c>
      <c r="P4" s="9"/>
      <c r="Q4" s="9"/>
      <c r="R4" s="9"/>
      <c r="S4" s="9"/>
      <c r="T4" s="9" t="s">
        <v>372</v>
      </c>
      <c r="U4" s="9" t="s">
        <v>373</v>
      </c>
      <c r="V4" s="9"/>
      <c r="W4" s="9"/>
      <c r="X4" s="9"/>
      <c r="Y4" s="43"/>
    </row>
    <row r="5" spans="1:25" ht="45" customHeight="1" x14ac:dyDescent="0.3">
      <c r="A5" s="10">
        <v>610</v>
      </c>
      <c r="B5" s="10">
        <v>725185</v>
      </c>
      <c r="C5" s="10" t="s">
        <v>518</v>
      </c>
      <c r="D5" s="10" t="s">
        <v>137</v>
      </c>
      <c r="E5" s="10" t="s">
        <v>1116</v>
      </c>
      <c r="F5" s="10"/>
      <c r="G5" s="10" t="s">
        <v>280</v>
      </c>
      <c r="H5" s="10" t="s">
        <v>519</v>
      </c>
      <c r="I5" s="10" t="s">
        <v>520</v>
      </c>
      <c r="J5" s="10"/>
      <c r="K5" s="10" t="s">
        <v>521</v>
      </c>
      <c r="L5" s="10"/>
      <c r="M5" s="10" t="s">
        <v>522</v>
      </c>
      <c r="N5" s="10"/>
      <c r="O5" s="10" t="s">
        <v>523</v>
      </c>
      <c r="P5" s="10"/>
      <c r="Q5" s="10"/>
      <c r="R5" s="10"/>
      <c r="S5" s="10"/>
      <c r="T5" s="10" t="s">
        <v>524</v>
      </c>
      <c r="U5" s="10" t="s">
        <v>525</v>
      </c>
      <c r="V5" s="10"/>
      <c r="W5" s="10"/>
      <c r="X5" s="10" t="s">
        <v>526</v>
      </c>
      <c r="Y5" s="44"/>
    </row>
    <row r="6" spans="1:25" ht="45" customHeight="1" x14ac:dyDescent="0.3">
      <c r="A6" s="10">
        <v>630</v>
      </c>
      <c r="B6" s="10">
        <v>739173</v>
      </c>
      <c r="C6" s="10" t="s">
        <v>536</v>
      </c>
      <c r="D6" s="10" t="s">
        <v>137</v>
      </c>
      <c r="E6" s="10" t="s">
        <v>1117</v>
      </c>
      <c r="F6" s="10"/>
      <c r="G6" s="10" t="s">
        <v>537</v>
      </c>
      <c r="H6" s="10" t="s">
        <v>538</v>
      </c>
      <c r="I6" s="10" t="s">
        <v>539</v>
      </c>
      <c r="J6" s="10" t="s">
        <v>540</v>
      </c>
      <c r="K6" s="10" t="s">
        <v>392</v>
      </c>
      <c r="L6" s="10">
        <v>7</v>
      </c>
      <c r="M6" s="10"/>
      <c r="N6" s="10"/>
      <c r="O6" s="10" t="s">
        <v>541</v>
      </c>
      <c r="P6" s="10" t="s">
        <v>542</v>
      </c>
      <c r="Q6" s="10" t="s">
        <v>543</v>
      </c>
      <c r="R6" s="10"/>
      <c r="S6" s="10"/>
      <c r="T6" s="10" t="s">
        <v>544</v>
      </c>
      <c r="U6" s="10" t="s">
        <v>545</v>
      </c>
      <c r="V6" s="10" t="s">
        <v>414</v>
      </c>
      <c r="W6" s="10" t="s">
        <v>546</v>
      </c>
      <c r="X6" s="10"/>
      <c r="Y6" s="44"/>
    </row>
    <row r="7" spans="1:25" ht="45" customHeight="1" x14ac:dyDescent="0.3">
      <c r="A7" s="10">
        <v>660</v>
      </c>
      <c r="B7" s="10">
        <v>752355</v>
      </c>
      <c r="C7" s="10" t="s">
        <v>566</v>
      </c>
      <c r="D7" s="10" t="s">
        <v>137</v>
      </c>
      <c r="E7" s="10" t="s">
        <v>1118</v>
      </c>
      <c r="F7" s="10"/>
      <c r="G7" s="10" t="s">
        <v>567</v>
      </c>
      <c r="H7" s="10" t="s">
        <v>568</v>
      </c>
      <c r="I7" s="10" t="s">
        <v>569</v>
      </c>
      <c r="J7" s="10"/>
      <c r="K7" s="10" t="s">
        <v>570</v>
      </c>
      <c r="L7" s="10"/>
      <c r="M7" s="10"/>
      <c r="N7" s="10"/>
      <c r="O7" s="10"/>
      <c r="P7" s="10"/>
      <c r="Q7" s="10"/>
      <c r="R7" s="10"/>
      <c r="S7" s="10"/>
      <c r="T7" s="10" t="s">
        <v>364</v>
      </c>
      <c r="U7" s="10" t="s">
        <v>571</v>
      </c>
      <c r="V7" s="10"/>
      <c r="W7" s="10"/>
      <c r="X7" s="10"/>
      <c r="Y7" s="44"/>
    </row>
    <row r="8" spans="1:25" ht="45" customHeight="1" x14ac:dyDescent="0.3">
      <c r="A8" s="10">
        <v>770</v>
      </c>
      <c r="B8" s="10">
        <v>773313</v>
      </c>
      <c r="C8" s="10" t="s">
        <v>649</v>
      </c>
      <c r="D8" s="10" t="s">
        <v>137</v>
      </c>
      <c r="E8" s="10" t="s">
        <v>1119</v>
      </c>
      <c r="F8" s="10"/>
      <c r="G8" s="10" t="s">
        <v>650</v>
      </c>
      <c r="H8" s="10" t="s">
        <v>651</v>
      </c>
      <c r="I8" s="10" t="s">
        <v>652</v>
      </c>
      <c r="J8" s="10"/>
      <c r="K8" s="10" t="s">
        <v>392</v>
      </c>
      <c r="L8" s="10"/>
      <c r="M8" s="10"/>
      <c r="N8" s="10"/>
      <c r="O8" s="10" t="s">
        <v>651</v>
      </c>
      <c r="P8" s="10"/>
      <c r="Q8" s="10"/>
      <c r="R8" s="10"/>
      <c r="S8" s="10"/>
      <c r="T8" s="10" t="s">
        <v>653</v>
      </c>
      <c r="U8" s="10" t="s">
        <v>654</v>
      </c>
      <c r="V8" s="10"/>
      <c r="W8" s="10"/>
      <c r="X8" s="10"/>
      <c r="Y8" s="44"/>
    </row>
    <row r="9" spans="1:25" ht="45" customHeight="1" x14ac:dyDescent="0.3">
      <c r="A9" s="10">
        <v>780</v>
      </c>
      <c r="B9" s="10">
        <v>772878</v>
      </c>
      <c r="C9" s="10" t="s">
        <v>657</v>
      </c>
      <c r="D9" s="10" t="s">
        <v>137</v>
      </c>
      <c r="E9" s="10" t="s">
        <v>1120</v>
      </c>
      <c r="F9" s="10"/>
      <c r="G9" s="10" t="s">
        <v>658</v>
      </c>
      <c r="H9" s="10"/>
      <c r="I9" s="10"/>
      <c r="J9" s="10"/>
      <c r="K9" s="10"/>
      <c r="L9" s="10"/>
      <c r="M9" s="10"/>
      <c r="N9" s="10"/>
      <c r="O9" s="10"/>
      <c r="P9" s="10"/>
      <c r="Q9" s="10"/>
      <c r="R9" s="10" t="s">
        <v>659</v>
      </c>
      <c r="S9" s="10"/>
      <c r="T9" s="10"/>
      <c r="U9" s="10"/>
      <c r="V9" s="10"/>
      <c r="W9" s="10"/>
      <c r="X9" s="10"/>
      <c r="Y9" s="44"/>
    </row>
    <row r="10" spans="1:25" ht="45" customHeight="1" x14ac:dyDescent="0.3">
      <c r="A10" s="10">
        <v>790</v>
      </c>
      <c r="B10" s="10">
        <v>177522</v>
      </c>
      <c r="C10" s="10" t="s">
        <v>662</v>
      </c>
      <c r="D10" s="10" t="s">
        <v>137</v>
      </c>
      <c r="E10" s="10" t="s">
        <v>1121</v>
      </c>
      <c r="F10" s="10"/>
      <c r="G10" s="10" t="s">
        <v>157</v>
      </c>
      <c r="H10" s="10" t="s">
        <v>663</v>
      </c>
      <c r="I10" s="10" t="s">
        <v>664</v>
      </c>
      <c r="J10" s="10"/>
      <c r="K10" s="10" t="s">
        <v>665</v>
      </c>
      <c r="L10" s="10"/>
      <c r="M10" s="10"/>
      <c r="N10" s="10"/>
      <c r="O10" s="10" t="s">
        <v>666</v>
      </c>
      <c r="P10" s="10"/>
      <c r="Q10" s="10"/>
      <c r="R10" s="10" t="s">
        <v>667</v>
      </c>
      <c r="S10" s="10"/>
      <c r="T10" s="10" t="s">
        <v>668</v>
      </c>
      <c r="U10" s="10" t="s">
        <v>669</v>
      </c>
      <c r="V10" s="10"/>
      <c r="W10" s="10"/>
      <c r="X10" s="10"/>
      <c r="Y10" s="44"/>
    </row>
    <row r="11" spans="1:25" ht="45" customHeight="1" x14ac:dyDescent="0.3">
      <c r="A11" s="10">
        <v>800</v>
      </c>
      <c r="B11" s="10">
        <v>725185</v>
      </c>
      <c r="C11" s="10" t="s">
        <v>518</v>
      </c>
      <c r="D11" s="10" t="s">
        <v>137</v>
      </c>
      <c r="E11" s="10" t="s">
        <v>1116</v>
      </c>
      <c r="F11" s="10"/>
      <c r="G11" s="10" t="s">
        <v>280</v>
      </c>
      <c r="H11" s="10" t="s">
        <v>519</v>
      </c>
      <c r="I11" s="10" t="s">
        <v>520</v>
      </c>
      <c r="J11" s="10"/>
      <c r="K11" s="10" t="s">
        <v>521</v>
      </c>
      <c r="L11" s="10"/>
      <c r="M11" s="10" t="s">
        <v>522</v>
      </c>
      <c r="N11" s="10"/>
      <c r="O11" s="10" t="s">
        <v>523</v>
      </c>
      <c r="P11" s="10"/>
      <c r="Q11" s="10"/>
      <c r="R11" s="10"/>
      <c r="S11" s="10"/>
      <c r="T11" s="10" t="s">
        <v>524</v>
      </c>
      <c r="U11" s="10" t="s">
        <v>525</v>
      </c>
      <c r="V11" s="10"/>
      <c r="W11" s="10"/>
      <c r="X11" s="10" t="s">
        <v>526</v>
      </c>
      <c r="Y11" s="44"/>
    </row>
    <row r="12" spans="1:25" ht="45" customHeight="1" x14ac:dyDescent="0.3">
      <c r="A12" s="10">
        <v>810</v>
      </c>
      <c r="B12" s="10">
        <v>739173</v>
      </c>
      <c r="C12" s="10" t="s">
        <v>672</v>
      </c>
      <c r="D12" s="10" t="s">
        <v>137</v>
      </c>
      <c r="E12" s="10" t="s">
        <v>1117</v>
      </c>
      <c r="F12" s="10"/>
      <c r="G12" s="10" t="s">
        <v>537</v>
      </c>
      <c r="H12" s="10" t="s">
        <v>538</v>
      </c>
      <c r="I12" s="10" t="s">
        <v>539</v>
      </c>
      <c r="J12" s="10" t="s">
        <v>540</v>
      </c>
      <c r="K12" s="10" t="s">
        <v>392</v>
      </c>
      <c r="L12" s="10">
        <v>7</v>
      </c>
      <c r="M12" s="10"/>
      <c r="N12" s="10"/>
      <c r="O12" s="10" t="s">
        <v>541</v>
      </c>
      <c r="P12" s="10" t="s">
        <v>542</v>
      </c>
      <c r="Q12" s="10" t="s">
        <v>543</v>
      </c>
      <c r="R12" s="10"/>
      <c r="S12" s="10"/>
      <c r="T12" s="10" t="s">
        <v>544</v>
      </c>
      <c r="U12" s="10" t="s">
        <v>545</v>
      </c>
      <c r="V12" s="10" t="s">
        <v>414</v>
      </c>
      <c r="W12" s="10" t="s">
        <v>546</v>
      </c>
      <c r="X12" s="10"/>
      <c r="Y12" s="44"/>
    </row>
    <row r="13" spans="1:25" ht="45" customHeight="1" x14ac:dyDescent="0.3">
      <c r="A13" s="10">
        <v>820</v>
      </c>
      <c r="B13" s="10">
        <v>769828</v>
      </c>
      <c r="C13" s="10" t="s">
        <v>675</v>
      </c>
      <c r="D13" s="10" t="s">
        <v>137</v>
      </c>
      <c r="E13" s="10" t="s">
        <v>1122</v>
      </c>
      <c r="F13" s="10"/>
      <c r="G13" s="10" t="s">
        <v>676</v>
      </c>
      <c r="H13" s="10" t="s">
        <v>145</v>
      </c>
      <c r="I13" s="10" t="s">
        <v>677</v>
      </c>
      <c r="J13" s="10"/>
      <c r="K13" s="10" t="s">
        <v>591</v>
      </c>
      <c r="L13" s="10"/>
      <c r="M13" s="10" t="s">
        <v>678</v>
      </c>
      <c r="N13" s="10"/>
      <c r="O13" s="10" t="s">
        <v>679</v>
      </c>
      <c r="P13" s="10"/>
      <c r="Q13" s="10"/>
      <c r="R13" s="10" t="s">
        <v>680</v>
      </c>
      <c r="S13" s="10"/>
      <c r="T13" s="10" t="s">
        <v>681</v>
      </c>
      <c r="U13" s="10" t="s">
        <v>682</v>
      </c>
      <c r="V13" s="10"/>
      <c r="W13" s="10"/>
      <c r="X13" s="10"/>
      <c r="Y13" s="44"/>
    </row>
    <row r="14" spans="1:25" ht="45" customHeight="1" x14ac:dyDescent="0.3">
      <c r="A14" s="10">
        <v>830</v>
      </c>
      <c r="B14" s="10">
        <v>772689</v>
      </c>
      <c r="C14" s="10" t="s">
        <v>685</v>
      </c>
      <c r="D14" s="10" t="s">
        <v>137</v>
      </c>
      <c r="E14" s="10" t="s">
        <v>1123</v>
      </c>
      <c r="F14" s="10"/>
      <c r="G14" s="10" t="s">
        <v>280</v>
      </c>
      <c r="H14" s="10" t="s">
        <v>686</v>
      </c>
      <c r="I14" s="10" t="s">
        <v>687</v>
      </c>
      <c r="J14" s="10"/>
      <c r="K14" s="10" t="s">
        <v>591</v>
      </c>
      <c r="L14" s="10"/>
      <c r="M14" s="10" t="s">
        <v>678</v>
      </c>
      <c r="N14" s="10"/>
      <c r="O14" s="10" t="s">
        <v>688</v>
      </c>
      <c r="P14" s="10"/>
      <c r="Q14" s="10"/>
      <c r="R14" s="10"/>
      <c r="S14" s="10"/>
      <c r="T14" s="10" t="s">
        <v>688</v>
      </c>
      <c r="U14" s="10"/>
      <c r="V14" s="10"/>
      <c r="W14" s="10"/>
      <c r="X14" s="10"/>
      <c r="Y14" s="44"/>
    </row>
    <row r="15" spans="1:25" ht="45" customHeight="1" x14ac:dyDescent="0.3">
      <c r="A15" s="10">
        <v>840</v>
      </c>
      <c r="B15" s="10">
        <v>761990</v>
      </c>
      <c r="C15" s="10" t="s">
        <v>691</v>
      </c>
      <c r="D15" s="10" t="s">
        <v>137</v>
      </c>
      <c r="E15" s="10" t="s">
        <v>1124</v>
      </c>
      <c r="F15" s="10"/>
      <c r="G15" s="10" t="s">
        <v>162</v>
      </c>
      <c r="H15" s="10" t="s">
        <v>692</v>
      </c>
      <c r="I15" s="10" t="s">
        <v>693</v>
      </c>
      <c r="J15" s="10" t="s">
        <v>694</v>
      </c>
      <c r="K15" s="10" t="s">
        <v>695</v>
      </c>
      <c r="L15" s="10" t="s">
        <v>403</v>
      </c>
      <c r="M15" s="10"/>
      <c r="N15" s="10"/>
      <c r="O15" s="10" t="s">
        <v>696</v>
      </c>
      <c r="P15" s="10"/>
      <c r="Q15" s="10"/>
      <c r="R15" s="10"/>
      <c r="S15" s="10"/>
      <c r="T15" s="10"/>
      <c r="U15" s="10"/>
      <c r="V15" s="10" t="s">
        <v>697</v>
      </c>
      <c r="W15" s="10" t="s">
        <v>698</v>
      </c>
      <c r="X15" s="10"/>
      <c r="Y15" s="44"/>
    </row>
    <row r="16" spans="1:25" ht="45" customHeight="1" x14ac:dyDescent="0.3">
      <c r="A16" s="10">
        <v>850</v>
      </c>
      <c r="B16" s="10">
        <v>45267</v>
      </c>
      <c r="C16" s="10" t="s">
        <v>701</v>
      </c>
      <c r="D16" s="10" t="s">
        <v>137</v>
      </c>
      <c r="E16" s="10" t="s">
        <v>1125</v>
      </c>
      <c r="F16" s="10"/>
      <c r="G16" s="10" t="s">
        <v>358</v>
      </c>
      <c r="H16" s="10"/>
      <c r="I16" s="10" t="s">
        <v>702</v>
      </c>
      <c r="J16" s="10"/>
      <c r="K16" s="10"/>
      <c r="L16" s="10"/>
      <c r="M16" s="10"/>
      <c r="N16" s="10"/>
      <c r="O16" s="10" t="s">
        <v>628</v>
      </c>
      <c r="P16" s="10"/>
      <c r="Q16" s="10"/>
      <c r="R16" s="10"/>
      <c r="S16" s="10"/>
      <c r="T16" s="10" t="s">
        <v>703</v>
      </c>
      <c r="U16" s="10" t="s">
        <v>704</v>
      </c>
      <c r="V16" s="10"/>
      <c r="W16" s="10"/>
      <c r="X16" s="10"/>
      <c r="Y16" s="44"/>
    </row>
    <row r="17" spans="1:25" ht="45" customHeight="1" x14ac:dyDescent="0.3">
      <c r="A17" s="10">
        <v>860</v>
      </c>
      <c r="B17" s="10">
        <v>45263</v>
      </c>
      <c r="C17" s="10" t="s">
        <v>707</v>
      </c>
      <c r="D17" s="10" t="s">
        <v>137</v>
      </c>
      <c r="E17" s="10" t="s">
        <v>1126</v>
      </c>
      <c r="F17" s="10"/>
      <c r="G17" s="10" t="s">
        <v>157</v>
      </c>
      <c r="H17" s="10" t="s">
        <v>519</v>
      </c>
      <c r="I17" s="10" t="s">
        <v>708</v>
      </c>
      <c r="J17" s="10"/>
      <c r="K17" s="10" t="s">
        <v>392</v>
      </c>
      <c r="L17" s="10"/>
      <c r="M17" s="10"/>
      <c r="N17" s="10"/>
      <c r="O17" s="10"/>
      <c r="P17" s="10"/>
      <c r="Q17" s="10"/>
      <c r="R17" s="10"/>
      <c r="S17" s="10"/>
      <c r="T17" s="10" t="s">
        <v>709</v>
      </c>
      <c r="U17" s="10" t="s">
        <v>710</v>
      </c>
      <c r="V17" s="10"/>
      <c r="W17" s="10"/>
      <c r="X17" s="10"/>
      <c r="Y17" s="44"/>
    </row>
    <row r="18" spans="1:25" ht="45" customHeight="1" x14ac:dyDescent="0.3">
      <c r="A18" s="10">
        <v>870</v>
      </c>
      <c r="B18" s="10">
        <v>772690</v>
      </c>
      <c r="C18" s="10" t="s">
        <v>713</v>
      </c>
      <c r="D18" s="10" t="s">
        <v>137</v>
      </c>
      <c r="E18" s="10" t="s">
        <v>1127</v>
      </c>
      <c r="F18" s="10"/>
      <c r="G18" s="10" t="s">
        <v>280</v>
      </c>
      <c r="H18" s="10" t="s">
        <v>686</v>
      </c>
      <c r="I18" s="10" t="s">
        <v>714</v>
      </c>
      <c r="J18" s="10"/>
      <c r="K18" s="10" t="s">
        <v>591</v>
      </c>
      <c r="L18" s="10"/>
      <c r="M18" s="10" t="s">
        <v>678</v>
      </c>
      <c r="N18" s="10"/>
      <c r="O18" s="10" t="s">
        <v>715</v>
      </c>
      <c r="P18" s="10"/>
      <c r="Q18" s="10"/>
      <c r="R18" s="10"/>
      <c r="S18" s="10"/>
      <c r="T18" s="10" t="s">
        <v>716</v>
      </c>
      <c r="U18" s="10"/>
      <c r="V18" s="10"/>
      <c r="W18" s="10"/>
      <c r="X18" s="10"/>
      <c r="Y18" s="44"/>
    </row>
    <row r="19" spans="1:25" ht="45" customHeight="1" x14ac:dyDescent="0.3">
      <c r="A19" s="10">
        <v>890</v>
      </c>
      <c r="B19" s="10">
        <v>45268</v>
      </c>
      <c r="C19" s="10" t="s">
        <v>719</v>
      </c>
      <c r="D19" s="10" t="s">
        <v>137</v>
      </c>
      <c r="E19" s="10" t="s">
        <v>1128</v>
      </c>
      <c r="F19" s="10"/>
      <c r="G19" s="10" t="s">
        <v>91</v>
      </c>
      <c r="H19" s="10" t="s">
        <v>720</v>
      </c>
      <c r="I19" s="10" t="s">
        <v>721</v>
      </c>
      <c r="J19" s="10"/>
      <c r="K19" s="10"/>
      <c r="L19" s="10"/>
      <c r="M19" s="10"/>
      <c r="N19" s="10"/>
      <c r="O19" s="10" t="s">
        <v>722</v>
      </c>
      <c r="P19" s="10"/>
      <c r="Q19" s="10"/>
      <c r="R19" s="10"/>
      <c r="S19" s="10"/>
      <c r="T19" s="10" t="s">
        <v>723</v>
      </c>
      <c r="U19" s="10">
        <v>866371</v>
      </c>
      <c r="V19" s="10"/>
      <c r="W19" s="10"/>
      <c r="X19" s="10"/>
      <c r="Y19" s="44"/>
    </row>
    <row r="20" spans="1:25" ht="45" customHeight="1" x14ac:dyDescent="0.3">
      <c r="A20" s="10">
        <v>900</v>
      </c>
      <c r="B20" s="10">
        <v>41760</v>
      </c>
      <c r="C20" s="10" t="s">
        <v>726</v>
      </c>
      <c r="D20" s="10" t="s">
        <v>137</v>
      </c>
      <c r="E20" s="10" t="s">
        <v>1129</v>
      </c>
      <c r="F20" s="10"/>
      <c r="G20" s="10" t="s">
        <v>91</v>
      </c>
      <c r="H20" s="10" t="s">
        <v>727</v>
      </c>
      <c r="I20" s="10"/>
      <c r="J20" s="10"/>
      <c r="K20" s="10"/>
      <c r="L20" s="10"/>
      <c r="M20" s="10"/>
      <c r="N20" s="10"/>
      <c r="O20" s="10"/>
      <c r="P20" s="10"/>
      <c r="Q20" s="10"/>
      <c r="R20" s="10"/>
      <c r="S20" s="10"/>
      <c r="T20" s="10"/>
      <c r="U20" s="10"/>
      <c r="V20" s="10"/>
      <c r="W20" s="10"/>
      <c r="X20" s="10"/>
      <c r="Y20" s="44"/>
    </row>
    <row r="21" spans="1:25" ht="45" customHeight="1" x14ac:dyDescent="0.3">
      <c r="A21" s="10">
        <v>910</v>
      </c>
      <c r="B21" s="10">
        <v>45270</v>
      </c>
      <c r="C21" s="10" t="s">
        <v>730</v>
      </c>
      <c r="D21" s="10" t="s">
        <v>137</v>
      </c>
      <c r="E21" s="10" t="s">
        <v>1130</v>
      </c>
      <c r="F21" s="10"/>
      <c r="G21" s="10" t="s">
        <v>144</v>
      </c>
      <c r="H21" s="10" t="s">
        <v>731</v>
      </c>
      <c r="I21" s="10"/>
      <c r="J21" s="10"/>
      <c r="K21" s="10"/>
      <c r="L21" s="10"/>
      <c r="M21" s="10"/>
      <c r="N21" s="10"/>
      <c r="O21" s="10" t="s">
        <v>732</v>
      </c>
      <c r="P21" s="10"/>
      <c r="Q21" s="10"/>
      <c r="R21" s="10"/>
      <c r="S21" s="10"/>
      <c r="T21" s="10"/>
      <c r="U21" s="10" t="s">
        <v>733</v>
      </c>
      <c r="V21" s="10"/>
      <c r="W21" s="10"/>
      <c r="X21" s="10"/>
      <c r="Y21" s="44"/>
    </row>
    <row r="22" spans="1:25" ht="45" customHeight="1" x14ac:dyDescent="0.3">
      <c r="A22" s="10">
        <v>920</v>
      </c>
      <c r="B22" s="10">
        <v>45269</v>
      </c>
      <c r="C22" s="10" t="s">
        <v>736</v>
      </c>
      <c r="D22" s="10" t="s">
        <v>137</v>
      </c>
      <c r="E22" s="10" t="s">
        <v>1131</v>
      </c>
      <c r="F22" s="10"/>
      <c r="G22" s="10" t="s">
        <v>144</v>
      </c>
      <c r="H22" s="10" t="s">
        <v>737</v>
      </c>
      <c r="I22" s="10"/>
      <c r="J22" s="10"/>
      <c r="K22" s="10"/>
      <c r="L22" s="10"/>
      <c r="M22" s="10"/>
      <c r="N22" s="10"/>
      <c r="O22" s="10" t="s">
        <v>738</v>
      </c>
      <c r="P22" s="10"/>
      <c r="Q22" s="10"/>
      <c r="R22" s="10"/>
      <c r="S22" s="10"/>
      <c r="T22" s="10"/>
      <c r="U22" s="10" t="s">
        <v>739</v>
      </c>
      <c r="V22" s="10"/>
      <c r="W22" s="10"/>
      <c r="X22" s="10"/>
      <c r="Y22" s="44"/>
    </row>
    <row r="23" spans="1:25" ht="45" customHeight="1" x14ac:dyDescent="0.3">
      <c r="A23" s="10">
        <v>930</v>
      </c>
      <c r="B23" s="10">
        <v>45264</v>
      </c>
      <c r="C23" s="10" t="s">
        <v>742</v>
      </c>
      <c r="D23" s="10" t="s">
        <v>137</v>
      </c>
      <c r="E23" s="10" t="s">
        <v>1132</v>
      </c>
      <c r="F23" s="10"/>
      <c r="G23" s="10" t="s">
        <v>743</v>
      </c>
      <c r="H23" s="10" t="s">
        <v>744</v>
      </c>
      <c r="I23" s="10" t="s">
        <v>745</v>
      </c>
      <c r="J23" s="10"/>
      <c r="K23" s="10" t="s">
        <v>746</v>
      </c>
      <c r="L23" s="10"/>
      <c r="M23" s="10"/>
      <c r="N23" s="10"/>
      <c r="O23" s="10" t="s">
        <v>252</v>
      </c>
      <c r="P23" s="10"/>
      <c r="Q23" s="10"/>
      <c r="R23" s="10"/>
      <c r="S23" s="10"/>
      <c r="T23" s="10" t="s">
        <v>262</v>
      </c>
      <c r="U23" s="10" t="s">
        <v>747</v>
      </c>
      <c r="V23" s="10"/>
      <c r="W23" s="10"/>
      <c r="X23" s="10"/>
      <c r="Y23" s="44"/>
    </row>
    <row r="24" spans="1:25" ht="45" customHeight="1" x14ac:dyDescent="0.3">
      <c r="A24" s="10">
        <v>940</v>
      </c>
      <c r="B24" s="10">
        <v>779201</v>
      </c>
      <c r="C24" s="10" t="s">
        <v>750</v>
      </c>
      <c r="D24" s="10" t="s">
        <v>137</v>
      </c>
      <c r="E24" s="10" t="s">
        <v>1133</v>
      </c>
      <c r="F24" s="10"/>
      <c r="G24" s="10" t="s">
        <v>751</v>
      </c>
      <c r="H24" s="10" t="s">
        <v>752</v>
      </c>
      <c r="I24" s="10" t="s">
        <v>753</v>
      </c>
      <c r="J24" s="10" t="s">
        <v>754</v>
      </c>
      <c r="K24" s="10" t="s">
        <v>392</v>
      </c>
      <c r="L24" s="10" t="s">
        <v>755</v>
      </c>
      <c r="M24" s="10"/>
      <c r="N24" s="10"/>
      <c r="O24" s="10" t="s">
        <v>756</v>
      </c>
      <c r="P24" s="10"/>
      <c r="Q24" s="10"/>
      <c r="R24" s="10"/>
      <c r="S24" s="10"/>
      <c r="T24" s="10"/>
      <c r="U24" s="10"/>
      <c r="V24" s="10" t="s">
        <v>414</v>
      </c>
      <c r="W24" s="10"/>
      <c r="X24" s="10"/>
      <c r="Y24" s="44"/>
    </row>
    <row r="25" spans="1:25" ht="45" customHeight="1" x14ac:dyDescent="0.3">
      <c r="A25" s="10">
        <v>950</v>
      </c>
      <c r="B25" s="10">
        <v>779151</v>
      </c>
      <c r="C25" s="10" t="s">
        <v>759</v>
      </c>
      <c r="D25" s="10" t="s">
        <v>137</v>
      </c>
      <c r="E25" s="10" t="s">
        <v>1134</v>
      </c>
      <c r="F25" s="10"/>
      <c r="G25" s="10" t="s">
        <v>760</v>
      </c>
      <c r="H25" s="10" t="s">
        <v>761</v>
      </c>
      <c r="I25" s="10" t="s">
        <v>762</v>
      </c>
      <c r="J25" s="10"/>
      <c r="K25" s="10" t="s">
        <v>763</v>
      </c>
      <c r="L25" s="10"/>
      <c r="M25" s="10"/>
      <c r="N25" s="10"/>
      <c r="O25" s="10" t="s">
        <v>764</v>
      </c>
      <c r="P25" s="10"/>
      <c r="Q25" s="10"/>
      <c r="R25" s="10" t="s">
        <v>765</v>
      </c>
      <c r="S25" s="10"/>
      <c r="T25" s="10" t="s">
        <v>766</v>
      </c>
      <c r="U25" s="10"/>
      <c r="V25" s="10"/>
      <c r="W25" s="10"/>
      <c r="X25" s="10"/>
      <c r="Y25" s="44"/>
    </row>
    <row r="26" spans="1:25" ht="45" customHeight="1" x14ac:dyDescent="0.3">
      <c r="A26" s="10">
        <v>960</v>
      </c>
      <c r="B26" s="10">
        <v>781495</v>
      </c>
      <c r="C26" s="10" t="s">
        <v>769</v>
      </c>
      <c r="D26" s="10" t="s">
        <v>137</v>
      </c>
      <c r="E26" s="10" t="s">
        <v>1135</v>
      </c>
      <c r="F26" s="10"/>
      <c r="G26" s="10" t="s">
        <v>162</v>
      </c>
      <c r="H26" s="10" t="s">
        <v>770</v>
      </c>
      <c r="I26" s="10" t="s">
        <v>771</v>
      </c>
      <c r="J26" s="10" t="s">
        <v>772</v>
      </c>
      <c r="K26" s="10" t="s">
        <v>773</v>
      </c>
      <c r="L26" s="10" t="s">
        <v>755</v>
      </c>
      <c r="M26" s="10"/>
      <c r="N26" s="10"/>
      <c r="O26" s="10" t="s">
        <v>774</v>
      </c>
      <c r="P26" s="10"/>
      <c r="Q26" s="10"/>
      <c r="R26" s="10"/>
      <c r="S26" s="10"/>
      <c r="T26" s="10"/>
      <c r="U26" s="10" t="s">
        <v>775</v>
      </c>
      <c r="V26" s="10" t="s">
        <v>414</v>
      </c>
      <c r="W26" s="10"/>
      <c r="X26" s="10"/>
      <c r="Y26" s="44"/>
    </row>
    <row r="27" spans="1:25" ht="45" customHeight="1" x14ac:dyDescent="0.3">
      <c r="A27" s="10">
        <v>970</v>
      </c>
      <c r="B27" s="10">
        <v>779150</v>
      </c>
      <c r="C27" s="10" t="s">
        <v>778</v>
      </c>
      <c r="D27" s="10" t="s">
        <v>137</v>
      </c>
      <c r="E27" s="10" t="s">
        <v>1136</v>
      </c>
      <c r="F27" s="10" t="s">
        <v>779</v>
      </c>
      <c r="G27" s="10" t="s">
        <v>760</v>
      </c>
      <c r="H27" s="10" t="s">
        <v>538</v>
      </c>
      <c r="I27" s="10" t="s">
        <v>780</v>
      </c>
      <c r="J27" s="10"/>
      <c r="K27" s="10" t="s">
        <v>781</v>
      </c>
      <c r="L27" s="10"/>
      <c r="M27" s="10"/>
      <c r="N27" s="10"/>
      <c r="O27" s="10" t="s">
        <v>782</v>
      </c>
      <c r="P27" s="10"/>
      <c r="Q27" s="10"/>
      <c r="R27" s="10" t="s">
        <v>783</v>
      </c>
      <c r="S27" s="10"/>
      <c r="T27" s="10" t="s">
        <v>784</v>
      </c>
      <c r="U27" s="10"/>
      <c r="V27" s="10"/>
      <c r="W27" s="10"/>
      <c r="X27" s="10"/>
      <c r="Y27" s="44"/>
    </row>
    <row r="28" spans="1:25" ht="45" customHeight="1" x14ac:dyDescent="0.3">
      <c r="A28" s="10">
        <v>1020</v>
      </c>
      <c r="B28" s="10">
        <v>41582</v>
      </c>
      <c r="C28" s="10" t="s">
        <v>787</v>
      </c>
      <c r="D28" s="10" t="s">
        <v>137</v>
      </c>
      <c r="E28" s="10" t="s">
        <v>1137</v>
      </c>
      <c r="F28" s="10"/>
      <c r="G28" s="10" t="s">
        <v>788</v>
      </c>
      <c r="H28" s="10" t="s">
        <v>789</v>
      </c>
      <c r="I28" s="10"/>
      <c r="J28" s="10"/>
      <c r="K28" s="10" t="s">
        <v>790</v>
      </c>
      <c r="L28" s="10"/>
      <c r="M28" s="10"/>
      <c r="N28" s="10"/>
      <c r="O28" s="10" t="s">
        <v>791</v>
      </c>
      <c r="P28" s="10"/>
      <c r="Q28" s="10"/>
      <c r="R28" s="10"/>
      <c r="S28" s="10"/>
      <c r="T28" s="10"/>
      <c r="U28" s="10" t="s">
        <v>792</v>
      </c>
      <c r="V28" s="10"/>
      <c r="W28" s="10"/>
      <c r="X28" s="10"/>
      <c r="Y28" s="44"/>
    </row>
    <row r="29" spans="1:25" ht="45" customHeight="1" x14ac:dyDescent="0.3">
      <c r="A29" s="10">
        <v>1040</v>
      </c>
      <c r="B29" s="10">
        <v>779152</v>
      </c>
      <c r="C29" s="10" t="s">
        <v>795</v>
      </c>
      <c r="D29" s="10" t="s">
        <v>137</v>
      </c>
      <c r="E29" s="10" t="s">
        <v>1138</v>
      </c>
      <c r="F29" s="10"/>
      <c r="G29" s="10" t="s">
        <v>280</v>
      </c>
      <c r="H29" s="10" t="s">
        <v>796</v>
      </c>
      <c r="I29" s="10" t="s">
        <v>797</v>
      </c>
      <c r="J29" s="10"/>
      <c r="K29" s="10" t="s">
        <v>798</v>
      </c>
      <c r="L29" s="10"/>
      <c r="M29" s="10"/>
      <c r="N29" s="10"/>
      <c r="O29" s="10" t="s">
        <v>799</v>
      </c>
      <c r="P29" s="10"/>
      <c r="Q29" s="10"/>
      <c r="R29" s="10" t="s">
        <v>800</v>
      </c>
      <c r="S29" s="10"/>
      <c r="T29" s="10" t="s">
        <v>801</v>
      </c>
      <c r="U29" s="10" t="s">
        <v>802</v>
      </c>
      <c r="V29" s="10"/>
      <c r="W29" s="10"/>
      <c r="X29" s="10"/>
      <c r="Y29" s="44"/>
    </row>
    <row r="30" spans="1:25" ht="45" customHeight="1" x14ac:dyDescent="0.3">
      <c r="A30" s="10">
        <v>1050</v>
      </c>
      <c r="B30" s="10">
        <v>781642</v>
      </c>
      <c r="C30" s="10" t="s">
        <v>672</v>
      </c>
      <c r="D30" s="10" t="s">
        <v>137</v>
      </c>
      <c r="E30" s="10" t="s">
        <v>1139</v>
      </c>
      <c r="F30" s="10" t="s">
        <v>805</v>
      </c>
      <c r="G30" s="10" t="s">
        <v>162</v>
      </c>
      <c r="H30" s="10" t="s">
        <v>770</v>
      </c>
      <c r="I30" s="10" t="s">
        <v>806</v>
      </c>
      <c r="J30" s="10" t="s">
        <v>772</v>
      </c>
      <c r="K30" s="10" t="s">
        <v>499</v>
      </c>
      <c r="L30" s="10" t="s">
        <v>755</v>
      </c>
      <c r="M30" s="10"/>
      <c r="N30" s="10"/>
      <c r="O30" s="10" t="s">
        <v>807</v>
      </c>
      <c r="P30" s="10"/>
      <c r="Q30" s="10"/>
      <c r="R30" s="10"/>
      <c r="S30" s="10"/>
      <c r="T30" s="10"/>
      <c r="U30" s="10" t="s">
        <v>808</v>
      </c>
      <c r="V30" s="10" t="s">
        <v>414</v>
      </c>
      <c r="W30" s="10" t="s">
        <v>809</v>
      </c>
      <c r="X30" s="10"/>
      <c r="Y30" s="44"/>
    </row>
    <row r="31" spans="1:25" ht="45" customHeight="1" x14ac:dyDescent="0.3">
      <c r="A31" s="10">
        <v>1060</v>
      </c>
      <c r="B31" s="10">
        <v>781575</v>
      </c>
      <c r="C31" s="10" t="s">
        <v>685</v>
      </c>
      <c r="D31" s="10" t="s">
        <v>137</v>
      </c>
      <c r="E31" s="10" t="s">
        <v>1140</v>
      </c>
      <c r="F31" s="10"/>
      <c r="G31" s="10" t="s">
        <v>162</v>
      </c>
      <c r="H31" s="10" t="s">
        <v>770</v>
      </c>
      <c r="I31" s="10" t="s">
        <v>812</v>
      </c>
      <c r="J31" s="10" t="s">
        <v>813</v>
      </c>
      <c r="K31" s="10" t="s">
        <v>695</v>
      </c>
      <c r="L31" s="10" t="s">
        <v>755</v>
      </c>
      <c r="M31" s="10"/>
      <c r="N31" s="10"/>
      <c r="O31" s="10" t="s">
        <v>814</v>
      </c>
      <c r="P31" s="10"/>
      <c r="Q31" s="10"/>
      <c r="R31" s="10"/>
      <c r="S31" s="10"/>
      <c r="T31" s="10"/>
      <c r="U31" s="10" t="s">
        <v>815</v>
      </c>
      <c r="V31" s="10" t="s">
        <v>414</v>
      </c>
      <c r="W31" s="10" t="s">
        <v>809</v>
      </c>
      <c r="X31" s="10"/>
      <c r="Y31" s="44"/>
    </row>
    <row r="32" spans="1:25" ht="45" customHeight="1" x14ac:dyDescent="0.3">
      <c r="A32" s="10">
        <v>1090</v>
      </c>
      <c r="B32" s="10">
        <v>781519</v>
      </c>
      <c r="C32" s="10" t="s">
        <v>818</v>
      </c>
      <c r="D32" s="10" t="s">
        <v>137</v>
      </c>
      <c r="E32" s="10" t="s">
        <v>1141</v>
      </c>
      <c r="F32" s="10"/>
      <c r="G32" s="10" t="s">
        <v>280</v>
      </c>
      <c r="H32" s="10" t="s">
        <v>519</v>
      </c>
      <c r="I32" s="10" t="s">
        <v>819</v>
      </c>
      <c r="J32" s="10"/>
      <c r="K32" s="10" t="s">
        <v>820</v>
      </c>
      <c r="L32" s="10"/>
      <c r="M32" s="10" t="s">
        <v>821</v>
      </c>
      <c r="N32" s="10"/>
      <c r="O32" s="10" t="s">
        <v>822</v>
      </c>
      <c r="P32" s="10"/>
      <c r="Q32" s="10"/>
      <c r="R32" s="10" t="s">
        <v>823</v>
      </c>
      <c r="S32" s="10"/>
      <c r="T32" s="10" t="s">
        <v>822</v>
      </c>
      <c r="U32" s="10">
        <v>3085.16</v>
      </c>
      <c r="V32" s="10"/>
      <c r="W32" s="10"/>
      <c r="X32" s="10"/>
      <c r="Y32" s="44"/>
    </row>
    <row r="33" spans="1:25" ht="45" customHeight="1" x14ac:dyDescent="0.3">
      <c r="A33" s="10">
        <v>1110</v>
      </c>
      <c r="B33" s="10">
        <v>781990</v>
      </c>
      <c r="C33" s="10" t="s">
        <v>826</v>
      </c>
      <c r="D33" s="10" t="s">
        <v>137</v>
      </c>
      <c r="E33" s="10" t="s">
        <v>1142</v>
      </c>
      <c r="F33" s="10"/>
      <c r="G33" s="10" t="s">
        <v>827</v>
      </c>
      <c r="H33" s="10" t="s">
        <v>828</v>
      </c>
      <c r="I33" s="10" t="s">
        <v>829</v>
      </c>
      <c r="J33" s="10"/>
      <c r="K33" s="10" t="s">
        <v>830</v>
      </c>
      <c r="L33" s="10"/>
      <c r="M33" s="10"/>
      <c r="N33" s="10"/>
      <c r="O33" s="10" t="s">
        <v>831</v>
      </c>
      <c r="P33" s="10"/>
      <c r="Q33" s="10"/>
      <c r="R33" s="10" t="s">
        <v>832</v>
      </c>
      <c r="S33" s="10"/>
      <c r="T33" s="10" t="s">
        <v>681</v>
      </c>
      <c r="U33" s="10" t="s">
        <v>833</v>
      </c>
      <c r="V33" s="10"/>
      <c r="W33" s="10"/>
      <c r="X33" s="10"/>
      <c r="Y33" s="44"/>
    </row>
    <row r="34" spans="1:25" ht="45" customHeight="1" x14ac:dyDescent="0.3">
      <c r="A34" s="11">
        <v>1130</v>
      </c>
      <c r="B34" s="11">
        <v>781520</v>
      </c>
      <c r="C34" s="11" t="s">
        <v>836</v>
      </c>
      <c r="D34" s="11" t="s">
        <v>137</v>
      </c>
      <c r="E34" s="11" t="s">
        <v>1143</v>
      </c>
      <c r="F34" s="11" t="s">
        <v>805</v>
      </c>
      <c r="G34" s="11" t="s">
        <v>162</v>
      </c>
      <c r="H34" s="11" t="s">
        <v>519</v>
      </c>
      <c r="I34" s="11" t="s">
        <v>806</v>
      </c>
      <c r="J34" s="11" t="s">
        <v>837</v>
      </c>
      <c r="K34" s="11" t="s">
        <v>412</v>
      </c>
      <c r="L34" s="11" t="s">
        <v>755</v>
      </c>
      <c r="M34" s="11"/>
      <c r="N34" s="11"/>
      <c r="O34" s="11" t="s">
        <v>838</v>
      </c>
      <c r="P34" s="11"/>
      <c r="Q34" s="11"/>
      <c r="R34" s="11"/>
      <c r="S34" s="11"/>
      <c r="T34" s="11"/>
      <c r="U34" s="11" t="s">
        <v>839</v>
      </c>
      <c r="V34" s="11" t="s">
        <v>414</v>
      </c>
      <c r="W34" s="11" t="s">
        <v>809</v>
      </c>
      <c r="X34" s="11"/>
      <c r="Y34" s="45"/>
    </row>
  </sheetData>
  <mergeCells count="2">
    <mergeCell ref="A1:X1"/>
    <mergeCell ref="A2:Y2"/>
  </mergeCells>
  <conditionalFormatting sqref="F4:X34">
    <cfRule type="expression" dxfId="1" priority="1">
      <formula>AND(ISBLANK(F4), NOT(ISBLANK($E4)))</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CF8C-9B06-4433-9C4D-011FFD62847B}">
  <sheetPr>
    <tabColor rgb="FF00796B"/>
  </sheetPr>
  <dimension ref="A1:Y4"/>
  <sheetViews>
    <sheetView workbookViewId="0">
      <pane ySplit="3" topLeftCell="A4" activePane="bottomLeft" state="frozen"/>
      <selection pane="bottomLeft" activeCell="L29" sqref="L29"/>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style="1" customWidth="1"/>
    <col min="25" max="25" width="34.33203125" customWidth="1"/>
  </cols>
  <sheetData>
    <row r="1" spans="1:25" ht="39.9" customHeight="1" x14ac:dyDescent="0.3">
      <c r="A1" s="137"/>
      <c r="B1" s="137"/>
      <c r="C1" s="137"/>
      <c r="D1" s="137"/>
      <c r="E1" s="137"/>
      <c r="F1" s="137"/>
      <c r="G1" s="137"/>
      <c r="H1" s="137"/>
      <c r="I1" s="137"/>
      <c r="J1" s="137"/>
      <c r="K1" s="137"/>
      <c r="L1" s="137"/>
      <c r="M1" s="137"/>
      <c r="N1" s="137"/>
      <c r="O1" s="137"/>
      <c r="P1" s="137"/>
      <c r="Q1" s="137"/>
      <c r="R1" s="137"/>
      <c r="S1" s="137"/>
      <c r="T1" s="137"/>
      <c r="U1" s="137"/>
      <c r="V1" s="137"/>
      <c r="W1" s="137"/>
      <c r="X1" s="137"/>
      <c r="Y1" s="30"/>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56" t="s">
        <v>61</v>
      </c>
      <c r="B3" s="56" t="s">
        <v>62</v>
      </c>
      <c r="C3" s="56" t="s">
        <v>63</v>
      </c>
      <c r="D3" s="56" t="s">
        <v>64</v>
      </c>
      <c r="E3" s="56" t="s">
        <v>65</v>
      </c>
      <c r="F3" s="56" t="s">
        <v>66</v>
      </c>
      <c r="G3" s="56" t="s">
        <v>67</v>
      </c>
      <c r="H3" s="56" t="s">
        <v>68</v>
      </c>
      <c r="I3" s="56" t="s">
        <v>69</v>
      </c>
      <c r="J3" s="56" t="s">
        <v>70</v>
      </c>
      <c r="K3" s="56" t="s">
        <v>71</v>
      </c>
      <c r="L3" s="56" t="s">
        <v>72</v>
      </c>
      <c r="M3" s="56" t="s">
        <v>73</v>
      </c>
      <c r="N3" s="56" t="s">
        <v>74</v>
      </c>
      <c r="O3" s="56" t="s">
        <v>75</v>
      </c>
      <c r="P3" s="56" t="s">
        <v>76</v>
      </c>
      <c r="Q3" s="56" t="s">
        <v>77</v>
      </c>
      <c r="R3" s="56" t="s">
        <v>78</v>
      </c>
      <c r="S3" s="56" t="s">
        <v>79</v>
      </c>
      <c r="T3" s="56" t="s">
        <v>80</v>
      </c>
      <c r="U3" s="56" t="s">
        <v>81</v>
      </c>
      <c r="V3" s="56" t="s">
        <v>82</v>
      </c>
      <c r="W3" s="56" t="s">
        <v>83</v>
      </c>
      <c r="X3" s="56" t="s">
        <v>84</v>
      </c>
      <c r="Y3" s="57" t="s">
        <v>85</v>
      </c>
    </row>
    <row r="4" spans="1:25" ht="45" customHeight="1" x14ac:dyDescent="0.3">
      <c r="A4" s="24">
        <v>240</v>
      </c>
      <c r="B4" s="24">
        <v>754580</v>
      </c>
      <c r="C4" s="24" t="s">
        <v>278</v>
      </c>
      <c r="D4" s="24" t="s">
        <v>139</v>
      </c>
      <c r="E4" s="24" t="s">
        <v>1144</v>
      </c>
      <c r="F4" s="24" t="s">
        <v>279</v>
      </c>
      <c r="G4" s="24" t="s">
        <v>280</v>
      </c>
      <c r="H4" s="24" t="s">
        <v>281</v>
      </c>
      <c r="I4" s="24" t="s">
        <v>282</v>
      </c>
      <c r="J4" s="24"/>
      <c r="K4" s="24" t="s">
        <v>283</v>
      </c>
      <c r="L4" s="24"/>
      <c r="M4" s="24"/>
      <c r="N4" s="24"/>
      <c r="O4" s="24" t="s">
        <v>284</v>
      </c>
      <c r="P4" s="24"/>
      <c r="Q4" s="24"/>
      <c r="R4" s="24" t="s">
        <v>285</v>
      </c>
      <c r="S4" s="24"/>
      <c r="T4" s="24" t="s">
        <v>286</v>
      </c>
      <c r="U4" s="24" t="s">
        <v>287</v>
      </c>
      <c r="V4" s="24"/>
      <c r="W4" s="24"/>
      <c r="X4" s="24"/>
      <c r="Y4" s="55"/>
    </row>
  </sheetData>
  <mergeCells count="2">
    <mergeCell ref="A1:X1"/>
    <mergeCell ref="A2:Y2"/>
  </mergeCells>
  <conditionalFormatting sqref="F4:X4">
    <cfRule type="expression" dxfId="0" priority="1">
      <formula>AND(ISBLANK(F4), NOT(ISBLANK($E4)))</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BF7AB-0086-4CBF-B408-967D7BFBB38B}">
  <dimension ref="A1:B84"/>
  <sheetViews>
    <sheetView workbookViewId="0"/>
  </sheetViews>
  <sheetFormatPr defaultRowHeight="14.4" x14ac:dyDescent="0.3"/>
  <sheetData>
    <row r="1" spans="1:2" x14ac:dyDescent="0.3">
      <c r="A1" s="4" t="s">
        <v>1145</v>
      </c>
      <c r="B1" s="5" t="s">
        <v>65</v>
      </c>
    </row>
    <row r="2" spans="1:2" x14ac:dyDescent="0.3">
      <c r="A2" s="6" t="s">
        <v>398</v>
      </c>
      <c r="B2" s="2" t="s">
        <v>979</v>
      </c>
    </row>
    <row r="3" spans="1:2" x14ac:dyDescent="0.3">
      <c r="A3" s="6" t="s">
        <v>307</v>
      </c>
      <c r="B3" s="2" t="s">
        <v>1042</v>
      </c>
    </row>
    <row r="4" spans="1:2" x14ac:dyDescent="0.3">
      <c r="A4" s="6" t="s">
        <v>106</v>
      </c>
      <c r="B4" s="2" t="s">
        <v>901</v>
      </c>
    </row>
    <row r="5" spans="1:2" x14ac:dyDescent="0.3">
      <c r="A5" s="6" t="s">
        <v>431</v>
      </c>
      <c r="B5" s="2" t="s">
        <v>1056</v>
      </c>
    </row>
    <row r="6" spans="1:2" x14ac:dyDescent="0.3">
      <c r="A6" s="6" t="s">
        <v>407</v>
      </c>
      <c r="B6" s="2" t="s">
        <v>984</v>
      </c>
    </row>
    <row r="7" spans="1:2" x14ac:dyDescent="0.3">
      <c r="A7" s="6" t="s">
        <v>449</v>
      </c>
      <c r="B7" s="2" t="s">
        <v>986</v>
      </c>
    </row>
    <row r="8" spans="1:2" x14ac:dyDescent="0.3">
      <c r="A8" s="6" t="s">
        <v>367</v>
      </c>
      <c r="B8" s="2" t="s">
        <v>1115</v>
      </c>
    </row>
    <row r="9" spans="1:2" x14ac:dyDescent="0.3">
      <c r="A9" s="6" t="s">
        <v>385</v>
      </c>
      <c r="B9" s="2" t="s">
        <v>975</v>
      </c>
    </row>
    <row r="10" spans="1:2" x14ac:dyDescent="0.3">
      <c r="A10" s="6" t="s">
        <v>507</v>
      </c>
      <c r="B10" s="2" t="s">
        <v>999</v>
      </c>
    </row>
    <row r="11" spans="1:2" x14ac:dyDescent="0.3">
      <c r="A11" s="6" t="s">
        <v>465</v>
      </c>
      <c r="B11" s="2" t="s">
        <v>1065</v>
      </c>
    </row>
    <row r="12" spans="1:2" x14ac:dyDescent="0.3">
      <c r="A12" s="6" t="s">
        <v>327</v>
      </c>
      <c r="B12" s="2" t="s">
        <v>1146</v>
      </c>
    </row>
    <row r="13" spans="1:2" x14ac:dyDescent="0.3">
      <c r="A13" s="6" t="s">
        <v>558</v>
      </c>
      <c r="B13" s="2" t="s">
        <v>1014</v>
      </c>
    </row>
    <row r="14" spans="1:2" x14ac:dyDescent="0.3">
      <c r="A14" s="6" t="s">
        <v>182</v>
      </c>
      <c r="B14" s="2" t="s">
        <v>1147</v>
      </c>
    </row>
    <row r="15" spans="1:2" x14ac:dyDescent="0.3">
      <c r="A15" s="6" t="s">
        <v>573</v>
      </c>
      <c r="B15" s="2" t="s">
        <v>1077</v>
      </c>
    </row>
    <row r="16" spans="1:2" x14ac:dyDescent="0.3">
      <c r="A16" s="6" t="s">
        <v>254</v>
      </c>
      <c r="B16" s="2" t="s">
        <v>1033</v>
      </c>
    </row>
    <row r="17" spans="1:2" x14ac:dyDescent="0.3">
      <c r="A17" s="6" t="s">
        <v>348</v>
      </c>
      <c r="B17" s="2" t="s">
        <v>962</v>
      </c>
    </row>
    <row r="18" spans="1:2" x14ac:dyDescent="0.3">
      <c r="A18" s="6" t="s">
        <v>486</v>
      </c>
      <c r="B18" s="2" t="s">
        <v>990</v>
      </c>
    </row>
    <row r="19" spans="1:2" x14ac:dyDescent="0.3">
      <c r="A19" s="6" t="s">
        <v>674</v>
      </c>
      <c r="B19" s="2" t="s">
        <v>1122</v>
      </c>
    </row>
    <row r="20" spans="1:2" x14ac:dyDescent="0.3">
      <c r="A20" s="6" t="s">
        <v>804</v>
      </c>
      <c r="B20" s="2" t="s">
        <v>1139</v>
      </c>
    </row>
    <row r="21" spans="1:2" x14ac:dyDescent="0.3">
      <c r="A21" s="6" t="s">
        <v>811</v>
      </c>
      <c r="B21" s="2" t="s">
        <v>1140</v>
      </c>
    </row>
    <row r="22" spans="1:2" x14ac:dyDescent="0.3">
      <c r="A22" s="6" t="s">
        <v>690</v>
      </c>
      <c r="B22" s="2" t="s">
        <v>1124</v>
      </c>
    </row>
    <row r="23" spans="1:2" x14ac:dyDescent="0.3">
      <c r="A23" s="6" t="s">
        <v>548</v>
      </c>
      <c r="B23" s="2" t="s">
        <v>1008</v>
      </c>
    </row>
    <row r="24" spans="1:2" x14ac:dyDescent="0.3">
      <c r="A24" s="6" t="s">
        <v>615</v>
      </c>
      <c r="B24" s="2" t="s">
        <v>1092</v>
      </c>
    </row>
    <row r="25" spans="1:2" x14ac:dyDescent="0.3">
      <c r="A25" s="6" t="s">
        <v>416</v>
      </c>
      <c r="B25" s="2" t="s">
        <v>1062</v>
      </c>
    </row>
    <row r="26" spans="1:2" x14ac:dyDescent="0.3">
      <c r="A26" s="6" t="s">
        <v>648</v>
      </c>
      <c r="B26" s="2" t="s">
        <v>1119</v>
      </c>
    </row>
    <row r="27" spans="1:2" x14ac:dyDescent="0.3">
      <c r="A27" s="6" t="s">
        <v>209</v>
      </c>
      <c r="B27" s="2" t="s">
        <v>925</v>
      </c>
    </row>
    <row r="28" spans="1:2" x14ac:dyDescent="0.3">
      <c r="A28" s="6" t="s">
        <v>100</v>
      </c>
      <c r="B28" s="2" t="s">
        <v>900</v>
      </c>
    </row>
    <row r="29" spans="1:2" x14ac:dyDescent="0.3">
      <c r="A29" s="6" t="s">
        <v>706</v>
      </c>
      <c r="B29" s="2" t="s">
        <v>1126</v>
      </c>
    </row>
    <row r="30" spans="1:2" x14ac:dyDescent="0.3">
      <c r="A30" s="6" t="s">
        <v>597</v>
      </c>
      <c r="B30" s="2" t="s">
        <v>1148</v>
      </c>
    </row>
    <row r="31" spans="1:2" x14ac:dyDescent="0.3">
      <c r="A31" s="6" t="s">
        <v>700</v>
      </c>
      <c r="B31" s="2" t="s">
        <v>1125</v>
      </c>
    </row>
    <row r="32" spans="1:2" x14ac:dyDescent="0.3">
      <c r="A32" s="6" t="s">
        <v>88</v>
      </c>
      <c r="B32" s="2" t="s">
        <v>903</v>
      </c>
    </row>
    <row r="33" spans="1:2" x14ac:dyDescent="0.3">
      <c r="A33" s="6" t="s">
        <v>289</v>
      </c>
      <c r="B33" s="2" t="s">
        <v>946</v>
      </c>
    </row>
    <row r="34" spans="1:2" x14ac:dyDescent="0.3">
      <c r="A34" s="6" t="s">
        <v>528</v>
      </c>
      <c r="B34" s="2" t="s">
        <v>1000</v>
      </c>
    </row>
    <row r="35" spans="1:2" x14ac:dyDescent="0.3">
      <c r="A35" s="6" t="s">
        <v>352</v>
      </c>
      <c r="B35" s="2" t="s">
        <v>970</v>
      </c>
    </row>
    <row r="36" spans="1:2" x14ac:dyDescent="0.3">
      <c r="A36" s="6" t="s">
        <v>642</v>
      </c>
      <c r="B36" s="2" t="s">
        <v>1101</v>
      </c>
    </row>
    <row r="37" spans="1:2" x14ac:dyDescent="0.3">
      <c r="A37" s="6" t="s">
        <v>160</v>
      </c>
      <c r="B37" s="2" t="s">
        <v>912</v>
      </c>
    </row>
    <row r="38" spans="1:2" x14ac:dyDescent="0.3">
      <c r="A38" s="6" t="s">
        <v>656</v>
      </c>
      <c r="B38" s="2" t="s">
        <v>1120</v>
      </c>
    </row>
    <row r="39" spans="1:2" x14ac:dyDescent="0.3">
      <c r="A39" s="6" t="s">
        <v>130</v>
      </c>
      <c r="B39" s="2" t="s">
        <v>881</v>
      </c>
    </row>
    <row r="40" spans="1:2" x14ac:dyDescent="0.3">
      <c r="A40" s="6" t="s">
        <v>661</v>
      </c>
      <c r="B40" s="2" t="s">
        <v>1121</v>
      </c>
    </row>
    <row r="41" spans="1:2" x14ac:dyDescent="0.3">
      <c r="A41" s="6" t="s">
        <v>517</v>
      </c>
      <c r="B41" s="2" t="s">
        <v>1116</v>
      </c>
    </row>
    <row r="42" spans="1:2" x14ac:dyDescent="0.3">
      <c r="A42" s="6" t="s">
        <v>193</v>
      </c>
      <c r="B42" s="2" t="s">
        <v>1149</v>
      </c>
    </row>
    <row r="43" spans="1:2" x14ac:dyDescent="0.3">
      <c r="A43" s="6" t="s">
        <v>480</v>
      </c>
      <c r="B43" s="2" t="s">
        <v>1073</v>
      </c>
    </row>
    <row r="44" spans="1:2" x14ac:dyDescent="0.3">
      <c r="A44" s="6" t="s">
        <v>794</v>
      </c>
      <c r="B44" s="2" t="s">
        <v>1138</v>
      </c>
    </row>
    <row r="45" spans="1:2" x14ac:dyDescent="0.3">
      <c r="A45" s="6" t="s">
        <v>356</v>
      </c>
      <c r="B45" s="2" t="s">
        <v>972</v>
      </c>
    </row>
    <row r="46" spans="1:2" x14ac:dyDescent="0.3">
      <c r="A46" s="6" t="s">
        <v>265</v>
      </c>
      <c r="B46" s="2" t="s">
        <v>892</v>
      </c>
    </row>
    <row r="47" spans="1:2" x14ac:dyDescent="0.3">
      <c r="A47" s="6" t="s">
        <v>605</v>
      </c>
      <c r="B47" s="2" t="s">
        <v>1091</v>
      </c>
    </row>
    <row r="48" spans="1:2" x14ac:dyDescent="0.3">
      <c r="A48" s="6" t="s">
        <v>817</v>
      </c>
      <c r="B48" s="2" t="s">
        <v>1141</v>
      </c>
    </row>
    <row r="49" spans="1:2" x14ac:dyDescent="0.3">
      <c r="A49" s="6" t="s">
        <v>112</v>
      </c>
      <c r="B49" s="2" t="s">
        <v>872</v>
      </c>
    </row>
    <row r="50" spans="1:2" x14ac:dyDescent="0.3">
      <c r="A50" s="6" t="s">
        <v>718</v>
      </c>
      <c r="B50" s="2" t="s">
        <v>1128</v>
      </c>
    </row>
    <row r="51" spans="1:2" x14ac:dyDescent="0.3">
      <c r="A51" s="6" t="s">
        <v>758</v>
      </c>
      <c r="B51" s="2" t="s">
        <v>1134</v>
      </c>
    </row>
    <row r="52" spans="1:2" x14ac:dyDescent="0.3">
      <c r="A52" s="6" t="s">
        <v>235</v>
      </c>
      <c r="B52" s="2" t="s">
        <v>940</v>
      </c>
    </row>
    <row r="53" spans="1:2" x14ac:dyDescent="0.3">
      <c r="A53" s="6" t="s">
        <v>725</v>
      </c>
      <c r="B53" s="2" t="s">
        <v>1129</v>
      </c>
    </row>
    <row r="54" spans="1:2" x14ac:dyDescent="0.3">
      <c r="A54" s="6" t="s">
        <v>1150</v>
      </c>
      <c r="B54" s="2" t="s">
        <v>1063</v>
      </c>
    </row>
    <row r="55" spans="1:2" x14ac:dyDescent="0.3">
      <c r="A55" s="6" t="s">
        <v>535</v>
      </c>
      <c r="B55" s="2" t="s">
        <v>1117</v>
      </c>
    </row>
    <row r="56" spans="1:2" x14ac:dyDescent="0.3">
      <c r="A56" s="6" t="s">
        <v>768</v>
      </c>
      <c r="B56" s="2" t="s">
        <v>1135</v>
      </c>
    </row>
    <row r="57" spans="1:2" x14ac:dyDescent="0.3">
      <c r="A57" s="6" t="s">
        <v>565</v>
      </c>
      <c r="B57" s="2" t="s">
        <v>1118</v>
      </c>
    </row>
    <row r="58" spans="1:2" x14ac:dyDescent="0.3">
      <c r="A58" s="6" t="s">
        <v>786</v>
      </c>
      <c r="B58" s="2" t="s">
        <v>1137</v>
      </c>
    </row>
    <row r="59" spans="1:2" x14ac:dyDescent="0.3">
      <c r="A59" s="6" t="s">
        <v>217</v>
      </c>
      <c r="B59" s="2" t="s">
        <v>930</v>
      </c>
    </row>
    <row r="60" spans="1:2" x14ac:dyDescent="0.3">
      <c r="A60" s="6" t="s">
        <v>684</v>
      </c>
      <c r="B60" s="2" t="s">
        <v>1123</v>
      </c>
    </row>
    <row r="61" spans="1:2" x14ac:dyDescent="0.3">
      <c r="A61" s="6" t="s">
        <v>835</v>
      </c>
      <c r="B61" s="2" t="s">
        <v>1143</v>
      </c>
    </row>
    <row r="62" spans="1:2" x14ac:dyDescent="0.3">
      <c r="A62" s="6" t="s">
        <v>729</v>
      </c>
      <c r="B62" s="2" t="s">
        <v>1130</v>
      </c>
    </row>
    <row r="63" spans="1:2" x14ac:dyDescent="0.3">
      <c r="A63" s="6" t="s">
        <v>299</v>
      </c>
      <c r="B63" s="2" t="s">
        <v>1151</v>
      </c>
    </row>
    <row r="64" spans="1:2" x14ac:dyDescent="0.3">
      <c r="A64" s="6" t="s">
        <v>494</v>
      </c>
      <c r="B64" s="2" t="s">
        <v>995</v>
      </c>
    </row>
    <row r="65" spans="1:2" x14ac:dyDescent="0.3">
      <c r="A65" s="6" t="s">
        <v>735</v>
      </c>
      <c r="B65" s="2" t="s">
        <v>1131</v>
      </c>
    </row>
    <row r="66" spans="1:2" x14ac:dyDescent="0.3">
      <c r="A66" s="6" t="s">
        <v>170</v>
      </c>
      <c r="B66" s="2" t="s">
        <v>1152</v>
      </c>
    </row>
    <row r="67" spans="1:2" x14ac:dyDescent="0.3">
      <c r="A67" s="6" t="s">
        <v>245</v>
      </c>
      <c r="B67" s="2" t="s">
        <v>943</v>
      </c>
    </row>
    <row r="68" spans="1:2" x14ac:dyDescent="0.3">
      <c r="A68" s="6" t="s">
        <v>375</v>
      </c>
      <c r="B68" s="2" t="s">
        <v>1044</v>
      </c>
    </row>
    <row r="69" spans="1:2" x14ac:dyDescent="0.3">
      <c r="A69" s="6" t="s">
        <v>749</v>
      </c>
      <c r="B69" s="2" t="s">
        <v>1133</v>
      </c>
    </row>
    <row r="70" spans="1:2" x14ac:dyDescent="0.3">
      <c r="A70" s="6" t="s">
        <v>777</v>
      </c>
      <c r="B70" s="2" t="s">
        <v>1136</v>
      </c>
    </row>
    <row r="71" spans="1:2" x14ac:dyDescent="0.3">
      <c r="A71" s="6" t="s">
        <v>201</v>
      </c>
      <c r="B71" s="2" t="s">
        <v>921</v>
      </c>
    </row>
    <row r="72" spans="1:2" x14ac:dyDescent="0.3">
      <c r="A72" s="6" t="s">
        <v>342</v>
      </c>
      <c r="B72" s="2" t="s">
        <v>1017</v>
      </c>
    </row>
    <row r="73" spans="1:2" x14ac:dyDescent="0.3">
      <c r="A73" s="6" t="s">
        <v>825</v>
      </c>
      <c r="B73" s="2" t="s">
        <v>1142</v>
      </c>
    </row>
    <row r="74" spans="1:2" x14ac:dyDescent="0.3">
      <c r="A74" s="6" t="s">
        <v>154</v>
      </c>
      <c r="B74" s="2" t="s">
        <v>1019</v>
      </c>
    </row>
    <row r="75" spans="1:2" x14ac:dyDescent="0.3">
      <c r="A75" s="6" t="s">
        <v>227</v>
      </c>
      <c r="B75" s="2" t="s">
        <v>935</v>
      </c>
    </row>
    <row r="76" spans="1:2" x14ac:dyDescent="0.3">
      <c r="A76" s="6" t="s">
        <v>585</v>
      </c>
      <c r="B76" s="2" t="s">
        <v>1086</v>
      </c>
    </row>
    <row r="77" spans="1:2" x14ac:dyDescent="0.3">
      <c r="A77" s="6" t="s">
        <v>141</v>
      </c>
      <c r="B77" s="2" t="s">
        <v>887</v>
      </c>
    </row>
    <row r="78" spans="1:2" x14ac:dyDescent="0.3">
      <c r="A78" s="6" t="s">
        <v>623</v>
      </c>
      <c r="B78" s="2" t="s">
        <v>902</v>
      </c>
    </row>
    <row r="79" spans="1:2" x14ac:dyDescent="0.3">
      <c r="A79" s="6" t="s">
        <v>320</v>
      </c>
      <c r="B79" s="2" t="s">
        <v>1153</v>
      </c>
    </row>
    <row r="80" spans="1:2" x14ac:dyDescent="0.3">
      <c r="A80" s="6" t="s">
        <v>741</v>
      </c>
      <c r="B80" s="2" t="s">
        <v>1132</v>
      </c>
    </row>
    <row r="81" spans="1:2" x14ac:dyDescent="0.3">
      <c r="A81" s="6" t="s">
        <v>441</v>
      </c>
      <c r="B81" s="2" t="s">
        <v>1154</v>
      </c>
    </row>
    <row r="82" spans="1:2" x14ac:dyDescent="0.3">
      <c r="A82" s="6" t="s">
        <v>277</v>
      </c>
      <c r="B82" s="2" t="s">
        <v>1144</v>
      </c>
    </row>
    <row r="83" spans="1:2" x14ac:dyDescent="0.3">
      <c r="A83" s="6" t="s">
        <v>632</v>
      </c>
      <c r="B83" s="2" t="s">
        <v>1093</v>
      </c>
    </row>
    <row r="84" spans="1:2" x14ac:dyDescent="0.3">
      <c r="A84" s="6" t="s">
        <v>712</v>
      </c>
      <c r="B84" s="2" t="s">
        <v>1127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1F4E79"/>
  </sheetPr>
  <dimension ref="A1:AD106"/>
  <sheetViews>
    <sheetView workbookViewId="0">
      <pane ySplit="4" topLeftCell="A75" activePane="bottomLeft" state="frozen"/>
      <selection pane="bottomLeft" activeCell="E2" sqref="E2"/>
    </sheetView>
  </sheetViews>
  <sheetFormatPr defaultRowHeight="14.4" x14ac:dyDescent="0.3"/>
  <cols>
    <col min="1" max="1" width="10.5546875" customWidth="1"/>
    <col min="2" max="2" width="14.33203125" customWidth="1"/>
    <col min="3" max="3" width="34.33203125" customWidth="1"/>
    <col min="4" max="4" width="21" customWidth="1"/>
    <col min="5" max="5" width="76.109375"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customWidth="1"/>
    <col min="25" max="25" width="34.33203125" customWidth="1"/>
    <col min="27" max="27" width="4.6640625" customWidth="1"/>
    <col min="28" max="30" width="9.5546875" customWidth="1"/>
  </cols>
  <sheetData>
    <row r="1" spans="1:30" ht="39.9" customHeight="1" x14ac:dyDescent="0.3">
      <c r="A1" s="98"/>
      <c r="B1" s="98"/>
      <c r="C1" s="98"/>
      <c r="D1" s="98"/>
      <c r="E1" s="98"/>
      <c r="F1" s="98"/>
      <c r="G1" s="98"/>
      <c r="H1" s="98"/>
      <c r="I1" s="98"/>
      <c r="J1" s="98"/>
      <c r="K1" s="98"/>
      <c r="L1" s="98"/>
      <c r="M1" s="98"/>
      <c r="N1" s="98"/>
      <c r="O1" s="98"/>
      <c r="P1" s="98"/>
      <c r="Q1" s="98"/>
      <c r="R1" s="98"/>
      <c r="S1" s="98"/>
      <c r="T1" s="98"/>
      <c r="U1" s="98"/>
      <c r="V1" s="98"/>
      <c r="W1" s="98"/>
      <c r="X1" s="98"/>
      <c r="Y1" s="98"/>
      <c r="AA1" s="103" t="s">
        <v>59</v>
      </c>
      <c r="AB1" s="104"/>
      <c r="AC1" s="104"/>
      <c r="AD1" s="105"/>
    </row>
    <row r="2" spans="1:30" ht="39.9" customHeight="1" x14ac:dyDescent="0.3">
      <c r="A2" s="69"/>
      <c r="B2" s="69"/>
      <c r="C2" s="69"/>
      <c r="D2" s="69"/>
      <c r="E2" s="69"/>
      <c r="F2" s="69"/>
      <c r="G2" s="69"/>
      <c r="H2" s="69"/>
      <c r="I2" s="69"/>
      <c r="J2" s="69"/>
      <c r="K2" s="69"/>
      <c r="L2" s="69"/>
      <c r="M2" s="69"/>
      <c r="N2" s="69"/>
      <c r="O2" s="69"/>
      <c r="P2" s="69"/>
      <c r="Q2" s="69"/>
      <c r="R2" s="69"/>
      <c r="S2" s="69"/>
      <c r="T2" s="69"/>
      <c r="U2" s="69"/>
      <c r="V2" s="69"/>
      <c r="W2" s="69"/>
      <c r="X2" s="69"/>
      <c r="Y2" s="69"/>
      <c r="AA2" s="71"/>
      <c r="AB2" s="72"/>
      <c r="AC2" s="72"/>
      <c r="AD2" s="73"/>
    </row>
    <row r="3" spans="1:30" ht="35.1" customHeight="1" x14ac:dyDescent="0.3">
      <c r="A3" s="99"/>
      <c r="B3" s="99"/>
      <c r="C3" s="99"/>
      <c r="D3" s="99"/>
      <c r="E3" s="99"/>
      <c r="F3" s="99"/>
      <c r="G3" s="99"/>
      <c r="H3" s="99"/>
      <c r="I3" s="99"/>
      <c r="J3" s="99"/>
      <c r="K3" s="99"/>
      <c r="L3" s="99"/>
      <c r="M3" s="99"/>
      <c r="N3" s="99"/>
      <c r="O3" s="99"/>
      <c r="P3" s="99"/>
      <c r="Q3" s="99"/>
      <c r="R3" s="99"/>
      <c r="S3" s="99"/>
      <c r="T3" s="99"/>
      <c r="U3" s="99"/>
      <c r="V3" s="99"/>
      <c r="W3" s="99"/>
      <c r="X3" s="99"/>
      <c r="Y3" s="99"/>
      <c r="AA3" s="46"/>
      <c r="AB3" s="106" t="s">
        <v>60</v>
      </c>
      <c r="AC3" s="89"/>
      <c r="AD3" s="107"/>
    </row>
    <row r="4" spans="1:30" ht="49.5" customHeight="1" x14ac:dyDescent="0.3">
      <c r="A4" s="7" t="s">
        <v>61</v>
      </c>
      <c r="B4" s="7" t="s">
        <v>62</v>
      </c>
      <c r="C4" s="7" t="s">
        <v>63</v>
      </c>
      <c r="D4" s="7" t="s">
        <v>64</v>
      </c>
      <c r="E4" s="7" t="s">
        <v>65</v>
      </c>
      <c r="F4" s="7" t="s">
        <v>66</v>
      </c>
      <c r="G4" s="7" t="s">
        <v>67</v>
      </c>
      <c r="H4" s="7" t="s">
        <v>68</v>
      </c>
      <c r="I4" s="7" t="s">
        <v>69</v>
      </c>
      <c r="J4" s="7" t="s">
        <v>70</v>
      </c>
      <c r="K4" s="7" t="s">
        <v>71</v>
      </c>
      <c r="L4" s="7" t="s">
        <v>72</v>
      </c>
      <c r="M4" s="7" t="s">
        <v>73</v>
      </c>
      <c r="N4" s="7" t="s">
        <v>74</v>
      </c>
      <c r="O4" s="7" t="s">
        <v>75</v>
      </c>
      <c r="P4" s="7" t="s">
        <v>76</v>
      </c>
      <c r="Q4" s="7" t="s">
        <v>77</v>
      </c>
      <c r="R4" s="7" t="s">
        <v>78</v>
      </c>
      <c r="S4" s="7" t="s">
        <v>79</v>
      </c>
      <c r="T4" s="7" t="s">
        <v>80</v>
      </c>
      <c r="U4" s="7" t="s">
        <v>81</v>
      </c>
      <c r="V4" s="7" t="s">
        <v>82</v>
      </c>
      <c r="W4" s="7" t="s">
        <v>83</v>
      </c>
      <c r="X4" s="7" t="s">
        <v>84</v>
      </c>
      <c r="Y4" s="8" t="s">
        <v>85</v>
      </c>
      <c r="AA4" s="47"/>
      <c r="AB4" s="108" t="s">
        <v>86</v>
      </c>
      <c r="AC4" s="89"/>
      <c r="AD4" s="107"/>
    </row>
    <row r="5" spans="1:30" ht="45" hidden="1" customHeight="1" x14ac:dyDescent="0.3">
      <c r="A5" s="9" t="s">
        <v>87</v>
      </c>
      <c r="B5" s="9" t="s">
        <v>88</v>
      </c>
      <c r="C5" s="9" t="s">
        <v>89</v>
      </c>
      <c r="D5" s="9" t="s">
        <v>90</v>
      </c>
      <c r="E5" s="9" t="str">
        <f>IFERROR(VLOOKUP(TEXT(B5,"0000000"),Catalogue_Lookup!$A:$B,2,FALSE),"")</f>
        <v>PUMP, ROTARY: TYPE: GEAR; PORT SIZE: 90 MM; CAPACITY: 400 L/MIN; SPEED: 960 RPM; RATING: 490 KPA; REFERENCE NO: K6Q700082; DRIVER 380 VAC 15.5 A 3PH 50 HZ 7.5 KW</v>
      </c>
      <c r="F5" s="9"/>
      <c r="G5" s="9" t="s">
        <v>91</v>
      </c>
      <c r="H5" s="9" t="s">
        <v>92</v>
      </c>
      <c r="I5" s="9" t="s">
        <v>93</v>
      </c>
      <c r="J5" s="9"/>
      <c r="K5" s="9" t="s">
        <v>94</v>
      </c>
      <c r="L5" s="9"/>
      <c r="M5" s="9"/>
      <c r="N5" s="9"/>
      <c r="O5" s="9" t="s">
        <v>95</v>
      </c>
      <c r="P5" s="9"/>
      <c r="Q5" s="9"/>
      <c r="R5" s="9"/>
      <c r="S5" s="9"/>
      <c r="T5" s="9" t="s">
        <v>96</v>
      </c>
      <c r="U5" s="9" t="s">
        <v>97</v>
      </c>
      <c r="V5" s="9"/>
      <c r="W5" s="9"/>
      <c r="X5" s="9"/>
      <c r="Y5" s="43"/>
      <c r="AA5" s="48"/>
      <c r="AB5" s="109" t="s">
        <v>98</v>
      </c>
      <c r="AC5" s="89"/>
      <c r="AD5" s="107"/>
    </row>
    <row r="6" spans="1:30" ht="45" hidden="1" customHeight="1" x14ac:dyDescent="0.3">
      <c r="A6" s="10" t="s">
        <v>99</v>
      </c>
      <c r="B6" s="10" t="s">
        <v>100</v>
      </c>
      <c r="C6" s="10" t="s">
        <v>101</v>
      </c>
      <c r="D6" s="10" t="s">
        <v>98</v>
      </c>
      <c r="E6" s="10" t="str">
        <f>IFERROR(VLOOKUP(TEXT(B6,"0000000"),Catalogue_Lookup!$A:$B,2,FALSE),"")</f>
        <v>ASSEMBLY: TYPE: LUBE OIL PUMP; DIMENSIONS: DIA 158 MM; SUPPL P/N: NSS V50-160; REFERENCE NO: W-69-T-1330-GL112; 7045803; SPEED 2100 RPM, NSPH 1.6 M</v>
      </c>
      <c r="F6" s="10"/>
      <c r="G6" s="10" t="s">
        <v>102</v>
      </c>
      <c r="H6" s="10"/>
      <c r="I6" s="10"/>
      <c r="J6" s="10"/>
      <c r="K6" s="10" t="s">
        <v>103</v>
      </c>
      <c r="L6" s="10"/>
      <c r="M6" s="10"/>
      <c r="N6" s="10"/>
      <c r="O6" s="10"/>
      <c r="P6" s="10"/>
      <c r="Q6" s="10"/>
      <c r="R6" s="10"/>
      <c r="S6" s="10"/>
      <c r="T6" s="10"/>
      <c r="U6" s="10" t="s">
        <v>104</v>
      </c>
      <c r="V6" s="10"/>
      <c r="W6" s="10"/>
      <c r="X6" s="10"/>
      <c r="Y6" s="44"/>
      <c r="AA6" s="49"/>
      <c r="AB6" s="110" t="s">
        <v>90</v>
      </c>
      <c r="AC6" s="89"/>
      <c r="AD6" s="107"/>
    </row>
    <row r="7" spans="1:30" ht="45" hidden="1" customHeight="1" x14ac:dyDescent="0.3">
      <c r="A7" s="10" t="s">
        <v>105</v>
      </c>
      <c r="B7" s="10" t="s">
        <v>106</v>
      </c>
      <c r="C7" s="10" t="s">
        <v>107</v>
      </c>
      <c r="D7" s="10" t="s">
        <v>98</v>
      </c>
      <c r="E7" s="10" t="str">
        <f>IFERROR(VLOOKUP(TEXT(B7,"0000000"),Catalogue_Lookup!$A:$B,2,FALSE),"")</f>
        <v>ASSEMBLY: TYPE: LUBE OIL PUMP; DIMENSIONS: DIA 230 MM; SUPPL P/N: VSS V65-250; REFERENCE NO: 7045802; W-69-T-1330/200L; SPEED 2900 RPM</v>
      </c>
      <c r="F7" s="10"/>
      <c r="G7" s="10" t="s">
        <v>102</v>
      </c>
      <c r="H7" s="10"/>
      <c r="I7" s="10"/>
      <c r="J7" s="10"/>
      <c r="K7" s="10" t="s">
        <v>108</v>
      </c>
      <c r="L7" s="10"/>
      <c r="M7" s="10"/>
      <c r="N7" s="10"/>
      <c r="O7" s="10"/>
      <c r="P7" s="10"/>
      <c r="Q7" s="10"/>
      <c r="R7" s="10"/>
      <c r="S7" s="10"/>
      <c r="T7" s="10"/>
      <c r="U7" s="10" t="s">
        <v>109</v>
      </c>
      <c r="V7" s="10"/>
      <c r="W7" s="10"/>
      <c r="X7" s="10"/>
      <c r="Y7" s="44"/>
      <c r="AA7" s="50"/>
      <c r="AB7" s="111" t="s">
        <v>110</v>
      </c>
      <c r="AC7" s="89"/>
      <c r="AD7" s="107"/>
    </row>
    <row r="8" spans="1:30" ht="45" hidden="1" customHeight="1" x14ac:dyDescent="0.3">
      <c r="A8" s="10" t="s">
        <v>111</v>
      </c>
      <c r="B8" s="10" t="s">
        <v>112</v>
      </c>
      <c r="C8" s="10" t="s">
        <v>113</v>
      </c>
      <c r="D8" s="10" t="s">
        <v>114</v>
      </c>
      <c r="E8" s="10" t="str">
        <f>IFERROR(VLOOKUP(TEXT(B8,"0000000"),Catalogue_Lookup!$A:$B,2,FALSE),"")</f>
        <v>PUMP: TYPE: PERISTALLIC DRAIN; SIZE: DN4/6; CAPACITY: 300 CM3/HR; SPEED: 5 RPM; RATING: 200-2200 MBAR; DRIVER: ELECTRICAL MOTOR; SPECIFICATION: EN61010/50081/50082; POTENTIAL: 230 VAC; APPLICATION: OEMS CONDENSOR; MANUF P/N: SR25.2-W(01P1307); ENCLOSURE RATING: IP52; TEMP RATING: MAX 60 DEG C; TUBE CONNECTIONS: DN4/6 MM; M AND C; 230 VAC WITH CONNECTION TERMINALS FOR SURFACE AND WALL MOUNTING; IP10 EN60529; REPLACING SR25.1 P/N1P1000</v>
      </c>
      <c r="F8" s="10" t="s">
        <v>115</v>
      </c>
      <c r="G8" s="10" t="s">
        <v>116</v>
      </c>
      <c r="H8" s="10" t="s">
        <v>117</v>
      </c>
      <c r="I8" s="10" t="s">
        <v>118</v>
      </c>
      <c r="J8" s="10"/>
      <c r="K8" s="10" t="s">
        <v>119</v>
      </c>
      <c r="L8" s="10"/>
      <c r="M8" s="10"/>
      <c r="N8" s="10"/>
      <c r="O8" s="10" t="s">
        <v>120</v>
      </c>
      <c r="P8" s="10" t="s">
        <v>121</v>
      </c>
      <c r="Q8" s="10"/>
      <c r="R8" s="10" t="s">
        <v>122</v>
      </c>
      <c r="S8" s="10" t="s">
        <v>123</v>
      </c>
      <c r="T8" s="10" t="s">
        <v>124</v>
      </c>
      <c r="U8" s="10" t="s">
        <v>125</v>
      </c>
      <c r="V8" s="10"/>
      <c r="W8" s="10"/>
      <c r="X8" s="10"/>
      <c r="Y8" s="44"/>
      <c r="AA8" s="51"/>
      <c r="AB8" s="112" t="s">
        <v>126</v>
      </c>
      <c r="AC8" s="89"/>
      <c r="AD8" s="107"/>
    </row>
    <row r="9" spans="1:30" ht="45" hidden="1" customHeight="1" x14ac:dyDescent="0.3">
      <c r="A9" s="10" t="s">
        <v>127</v>
      </c>
      <c r="B9" s="10" t="s">
        <v>112</v>
      </c>
      <c r="C9" s="10" t="s">
        <v>113</v>
      </c>
      <c r="D9" s="10" t="s">
        <v>126</v>
      </c>
      <c r="E9" s="10" t="str">
        <f>IFERROR(VLOOKUP(TEXT(B9,"0000000"),Catalogue_Lookup!$A:$B,2,FALSE),"")</f>
        <v>PUMP: TYPE: PERISTALLIC DRAIN; SIZE: DN4/6; CAPACITY: 300 CM3/HR; SPEED: 5 RPM; RATING: 200-2200 MBAR; DRIVER: ELECTRICAL MOTOR; SPECIFICATION: EN61010/50081/50082; POTENTIAL: 230 VAC; APPLICATION: OEMS CONDENSOR; MANUF P/N: SR25.2-W(01P1307); ENCLOSURE RATING: IP52; TEMP RATING: MAX 60 DEG C; TUBE CONNECTIONS: DN4/6 MM; M AND C; 230 VAC WITH CONNECTION TERMINALS FOR SURFACE AND WALL MOUNTING; IP10 EN60529; REPLACING SR25.1 P/N1P1000</v>
      </c>
      <c r="F9" s="10" t="s">
        <v>115</v>
      </c>
      <c r="G9" s="10" t="s">
        <v>116</v>
      </c>
      <c r="H9" s="10" t="s">
        <v>117</v>
      </c>
      <c r="I9" s="10" t="s">
        <v>118</v>
      </c>
      <c r="J9" s="10"/>
      <c r="K9" s="10" t="s">
        <v>119</v>
      </c>
      <c r="L9" s="10"/>
      <c r="M9" s="10"/>
      <c r="N9" s="10"/>
      <c r="O9" s="10" t="s">
        <v>120</v>
      </c>
      <c r="P9" s="10" t="s">
        <v>121</v>
      </c>
      <c r="Q9" s="10"/>
      <c r="R9" s="10" t="s">
        <v>122</v>
      </c>
      <c r="S9" s="10" t="s">
        <v>123</v>
      </c>
      <c r="T9" s="10" t="s">
        <v>124</v>
      </c>
      <c r="U9" s="10" t="s">
        <v>125</v>
      </c>
      <c r="V9" s="10"/>
      <c r="W9" s="10"/>
      <c r="X9" s="10"/>
      <c r="Y9" s="44"/>
      <c r="AA9" s="52"/>
      <c r="AB9" s="113" t="s">
        <v>128</v>
      </c>
      <c r="AC9" s="89"/>
      <c r="AD9" s="107"/>
    </row>
    <row r="10" spans="1:30" ht="45" hidden="1" customHeight="1" x14ac:dyDescent="0.3">
      <c r="A10" s="10" t="s">
        <v>129</v>
      </c>
      <c r="B10" s="10" t="s">
        <v>130</v>
      </c>
      <c r="C10" s="10" t="s">
        <v>131</v>
      </c>
      <c r="D10" s="10" t="s">
        <v>114</v>
      </c>
      <c r="E10" s="10" t="str">
        <f>IFERROR(VLOOKUP(TEXT(B10,"0000000"),Catalogue_Lookup!$A:$B,2,FALSE),"")</f>
        <v>PUMP: TYPE: HEAD PERISTALTIC; SIZE: 4 MM; CAPACITY: 300 CM3/HR; SPEED: 5 RPM; RATING: 1 KPA; DRIVER: ELECTRIC MOTOR; CASING MATERIAL: PLASTIC; MANUF P/N: 90P1030; USED ON CEMS SYSTEM</v>
      </c>
      <c r="F10" s="10"/>
      <c r="G10" s="10" t="s">
        <v>116</v>
      </c>
      <c r="H10" s="10" t="s">
        <v>132</v>
      </c>
      <c r="I10" s="10" t="s">
        <v>118</v>
      </c>
      <c r="J10" s="10"/>
      <c r="K10" s="10" t="s">
        <v>119</v>
      </c>
      <c r="L10" s="10"/>
      <c r="M10" s="10" t="s">
        <v>133</v>
      </c>
      <c r="N10" s="10"/>
      <c r="O10" s="10" t="s">
        <v>134</v>
      </c>
      <c r="P10" s="10"/>
      <c r="Q10" s="10"/>
      <c r="R10" s="10"/>
      <c r="S10" s="10"/>
      <c r="T10" s="10" t="s">
        <v>135</v>
      </c>
      <c r="U10" s="10" t="s">
        <v>136</v>
      </c>
      <c r="V10" s="10"/>
      <c r="W10" s="10"/>
      <c r="X10" s="10"/>
      <c r="Y10" s="44"/>
      <c r="AA10" s="53"/>
      <c r="AB10" s="114" t="s">
        <v>137</v>
      </c>
      <c r="AC10" s="89"/>
      <c r="AD10" s="107"/>
    </row>
    <row r="11" spans="1:30" ht="45" hidden="1" customHeight="1" x14ac:dyDescent="0.3">
      <c r="A11" s="10" t="s">
        <v>138</v>
      </c>
      <c r="B11" s="10" t="s">
        <v>130</v>
      </c>
      <c r="C11" s="10" t="s">
        <v>131</v>
      </c>
      <c r="D11" s="10" t="s">
        <v>126</v>
      </c>
      <c r="E11" s="10" t="str">
        <f>IFERROR(VLOOKUP(TEXT(B11,"0000000"),Catalogue_Lookup!$A:$B,2,FALSE),"")</f>
        <v>PUMP: TYPE: HEAD PERISTALTIC; SIZE: 4 MM; CAPACITY: 300 CM3/HR; SPEED: 5 RPM; RATING: 1 KPA; DRIVER: ELECTRIC MOTOR; CASING MATERIAL: PLASTIC; MANUF P/N: 90P1030; USED ON CEMS SYSTEM</v>
      </c>
      <c r="F11" s="10"/>
      <c r="G11" s="10" t="s">
        <v>116</v>
      </c>
      <c r="H11" s="10" t="s">
        <v>132</v>
      </c>
      <c r="I11" s="10" t="s">
        <v>118</v>
      </c>
      <c r="J11" s="10"/>
      <c r="K11" s="10" t="s">
        <v>119</v>
      </c>
      <c r="L11" s="10"/>
      <c r="M11" s="10" t="s">
        <v>133</v>
      </c>
      <c r="N11" s="10"/>
      <c r="O11" s="10" t="s">
        <v>134</v>
      </c>
      <c r="P11" s="10"/>
      <c r="Q11" s="10"/>
      <c r="R11" s="10"/>
      <c r="S11" s="10"/>
      <c r="T11" s="10" t="s">
        <v>135</v>
      </c>
      <c r="U11" s="10" t="s">
        <v>136</v>
      </c>
      <c r="V11" s="10"/>
      <c r="W11" s="10"/>
      <c r="X11" s="10"/>
      <c r="Y11" s="44"/>
      <c r="AA11" s="54"/>
      <c r="AB11" s="100" t="s">
        <v>139</v>
      </c>
      <c r="AC11" s="101"/>
      <c r="AD11" s="102"/>
    </row>
    <row r="12" spans="1:30" ht="45" hidden="1" customHeight="1" x14ac:dyDescent="0.3">
      <c r="A12" s="10" t="s">
        <v>140</v>
      </c>
      <c r="B12" s="10" t="s">
        <v>141</v>
      </c>
      <c r="C12" s="10" t="s">
        <v>142</v>
      </c>
      <c r="D12" s="10" t="s">
        <v>114</v>
      </c>
      <c r="E12" s="10" t="str">
        <f>IFERROR(VLOOKUP(TEXT(B12,"0000000"),Catalogue_Lookup!$A:$B,2,FALSE),"")</f>
        <v>PUMP: TYPE: PISTON; SIZE: 1 IN; CAPACITY: 59.4 L/MIN; SPEED: 1500/3300 RPM; RATING: 350 BAR; DRIVER: MOTOR; SPECIFICATION: A10 VS/018/31; APPLICATION: HYDRAULIC OIL SKID; MANUF P/N: A10 VS0 18; REFERENCE NO: R910949268</v>
      </c>
      <c r="F12" s="10" t="s">
        <v>143</v>
      </c>
      <c r="G12" s="10" t="s">
        <v>144</v>
      </c>
      <c r="H12" s="10" t="s">
        <v>145</v>
      </c>
      <c r="I12" s="10" t="s">
        <v>146</v>
      </c>
      <c r="J12" s="10"/>
      <c r="K12" s="10" t="s">
        <v>147</v>
      </c>
      <c r="L12" s="10"/>
      <c r="M12" s="10"/>
      <c r="N12" s="10"/>
      <c r="O12" s="10" t="s">
        <v>148</v>
      </c>
      <c r="P12" s="10"/>
      <c r="Q12" s="10"/>
      <c r="R12" s="10" t="s">
        <v>149</v>
      </c>
      <c r="S12" s="10"/>
      <c r="T12" s="10" t="s">
        <v>150</v>
      </c>
      <c r="U12" s="10" t="s">
        <v>151</v>
      </c>
      <c r="V12" s="10"/>
      <c r="W12" s="10"/>
      <c r="X12" s="10"/>
      <c r="Y12" s="44"/>
    </row>
    <row r="13" spans="1:30" ht="45" hidden="1" customHeight="1" x14ac:dyDescent="0.3">
      <c r="A13" s="10" t="s">
        <v>152</v>
      </c>
      <c r="B13" s="10" t="s">
        <v>141</v>
      </c>
      <c r="C13" s="10" t="s">
        <v>142</v>
      </c>
      <c r="D13" s="10" t="s">
        <v>126</v>
      </c>
      <c r="E13" s="10" t="str">
        <f>IFERROR(VLOOKUP(TEXT(B13,"0000000"),Catalogue_Lookup!$A:$B,2,FALSE),"")</f>
        <v>PUMP: TYPE: PISTON; SIZE: 1 IN; CAPACITY: 59.4 L/MIN; SPEED: 1500/3300 RPM; RATING: 350 BAR; DRIVER: MOTOR; SPECIFICATION: A10 VS/018/31; APPLICATION: HYDRAULIC OIL SKID; MANUF P/N: A10 VS0 18; REFERENCE NO: R910949268</v>
      </c>
      <c r="F13" s="10" t="s">
        <v>143</v>
      </c>
      <c r="G13" s="10" t="s">
        <v>144</v>
      </c>
      <c r="H13" s="10" t="s">
        <v>145</v>
      </c>
      <c r="I13" s="10" t="s">
        <v>146</v>
      </c>
      <c r="J13" s="10"/>
      <c r="K13" s="10" t="s">
        <v>147</v>
      </c>
      <c r="L13" s="10"/>
      <c r="M13" s="10"/>
      <c r="N13" s="10"/>
      <c r="O13" s="10" t="s">
        <v>148</v>
      </c>
      <c r="P13" s="10"/>
      <c r="Q13" s="10"/>
      <c r="R13" s="10" t="s">
        <v>149</v>
      </c>
      <c r="S13" s="10"/>
      <c r="T13" s="10" t="s">
        <v>150</v>
      </c>
      <c r="U13" s="10" t="s">
        <v>151</v>
      </c>
      <c r="V13" s="10"/>
      <c r="W13" s="10"/>
      <c r="X13" s="10"/>
      <c r="Y13" s="44"/>
    </row>
    <row r="14" spans="1:30" ht="45" hidden="1" customHeight="1" x14ac:dyDescent="0.3">
      <c r="A14" s="10" t="s">
        <v>153</v>
      </c>
      <c r="B14" s="10" t="s">
        <v>154</v>
      </c>
      <c r="C14" s="10" t="s">
        <v>155</v>
      </c>
      <c r="D14" s="10" t="s">
        <v>126</v>
      </c>
      <c r="E14" s="10" t="str">
        <f>IFERROR(VLOOKUP(TEXT(B14,"0000000"),Catalogue_Lookup!$A:$B,2,FALSE),"")</f>
        <v>STATOR, PUMP: TYPE: SCREW; DIMENSIONS: DIA 57 X LG 210 MM; MATERIAL: STEEL/VITON RUBBER; MANUF P/N: 113011 0053D; SEEPEX BN1-6L; VENDORS ARE RESPONSIBLE FOR ENSURING THAT THEY ARE PERFORMING AGAINST THE CORRECT DRAWING REVISION NUMBER (IF APPLICABLE).</v>
      </c>
      <c r="F14" s="10" t="s">
        <v>156</v>
      </c>
      <c r="G14" s="10" t="s">
        <v>157</v>
      </c>
      <c r="H14" s="10"/>
      <c r="I14" s="10"/>
      <c r="J14" s="10"/>
      <c r="K14" s="10"/>
      <c r="L14" s="10"/>
      <c r="M14" s="10"/>
      <c r="N14" s="10"/>
      <c r="O14" s="10"/>
      <c r="P14" s="10"/>
      <c r="Q14" s="10"/>
      <c r="R14" s="10"/>
      <c r="S14" s="10"/>
      <c r="T14" s="10"/>
      <c r="U14" s="10" t="s">
        <v>158</v>
      </c>
      <c r="V14" s="10"/>
      <c r="W14" s="10"/>
      <c r="X14" s="10"/>
      <c r="Y14" s="44"/>
    </row>
    <row r="15" spans="1:30" ht="45" hidden="1" customHeight="1" x14ac:dyDescent="0.3">
      <c r="A15" s="10" t="s">
        <v>159</v>
      </c>
      <c r="B15" s="10" t="s">
        <v>160</v>
      </c>
      <c r="C15" s="10" t="s">
        <v>161</v>
      </c>
      <c r="D15" s="10" t="s">
        <v>90</v>
      </c>
      <c r="E15" s="10" t="str">
        <f>IFERROR(VLOOKUP(TEXT(B15,"0000000"),Catalogue_Lookup!$A:$B,2,FALSE),"")</f>
        <v>PUMP: TYPE: CENTRIFUGAL; SIZE: BS2400.402 HT243 ACRE; CAPACITY: 25 L/S; SPEED: 2960 RPM; RATING: 90 KW , 380V, 155A ACRE; REFERENCE NO: BS2400.402 HT243</v>
      </c>
      <c r="F15" s="10"/>
      <c r="G15" s="10" t="s">
        <v>162</v>
      </c>
      <c r="H15" s="10" t="s">
        <v>163</v>
      </c>
      <c r="I15" s="10" t="s">
        <v>164</v>
      </c>
      <c r="J15" s="10"/>
      <c r="K15" s="10" t="s">
        <v>165</v>
      </c>
      <c r="L15" s="10"/>
      <c r="M15" s="10"/>
      <c r="N15" s="10"/>
      <c r="O15" s="10" t="s">
        <v>166</v>
      </c>
      <c r="P15" s="10"/>
      <c r="Q15" s="10"/>
      <c r="R15" s="10"/>
      <c r="S15" s="10"/>
      <c r="T15" s="10" t="s">
        <v>167</v>
      </c>
      <c r="U15" s="10" t="s">
        <v>168</v>
      </c>
      <c r="V15" s="10"/>
      <c r="W15" s="10"/>
      <c r="X15" s="10"/>
      <c r="Y15" s="44"/>
    </row>
    <row r="16" spans="1:30" ht="45" hidden="1" customHeight="1" x14ac:dyDescent="0.3">
      <c r="A16" s="10" t="s">
        <v>169</v>
      </c>
      <c r="B16" s="10" t="s">
        <v>170</v>
      </c>
      <c r="C16" s="10" t="s">
        <v>171</v>
      </c>
      <c r="D16" s="10" t="s">
        <v>172</v>
      </c>
      <c r="E16" s="10" t="str">
        <f>IFERROR(VLOOKUP(TEXT(B16,"0000000"),Catalogue_Lookup!$A:$B,2,FALSE),"")</f>
        <v>PUMP, CENTRIFUGAL: NPSH: 2.5 M; CAPACITY: 68 M3/HR; TOTAL HEAD: 14.6 M; SIZE: 133 MM; SPEED: 2900 RPM; STAGE: 1; TYPE: NSSV65-160; SHAFT DIAMETER: 0 ACRE; MANUF P/N: R.6001147; TYPE: NSSV65-160 DIA 133 W69-T-1330/132S-M,NR. R.6001147,Q:68 M3/H, H:14.6 M, N:2900 1/MIN, P:4.95 KW, NPSH:2.5 M, DENSITY:0.841 KG/DM3, VELOCITY:13.9 MM2/S</v>
      </c>
      <c r="F16" s="10" t="s">
        <v>173</v>
      </c>
      <c r="G16" s="10" t="s">
        <v>174</v>
      </c>
      <c r="H16" s="10" t="s">
        <v>175</v>
      </c>
      <c r="I16" s="10" t="s">
        <v>176</v>
      </c>
      <c r="J16" s="10" t="s">
        <v>177</v>
      </c>
      <c r="K16" s="10" t="s">
        <v>108</v>
      </c>
      <c r="L16" s="10">
        <v>1</v>
      </c>
      <c r="M16" s="10"/>
      <c r="N16" s="10"/>
      <c r="O16" s="10" t="s">
        <v>178</v>
      </c>
      <c r="P16" s="10"/>
      <c r="Q16" s="10"/>
      <c r="R16" s="10"/>
      <c r="S16" s="10"/>
      <c r="T16" s="10"/>
      <c r="U16" s="10" t="s">
        <v>179</v>
      </c>
      <c r="V16" s="10" t="s">
        <v>180</v>
      </c>
      <c r="W16" s="10"/>
      <c r="X16" s="10"/>
      <c r="Y16" s="44"/>
    </row>
    <row r="17" spans="1:25" ht="45" hidden="1" customHeight="1" x14ac:dyDescent="0.3">
      <c r="A17" s="10" t="s">
        <v>181</v>
      </c>
      <c r="B17" s="10" t="s">
        <v>182</v>
      </c>
      <c r="C17" s="10" t="s">
        <v>183</v>
      </c>
      <c r="D17" s="10" t="s">
        <v>172</v>
      </c>
      <c r="E17" s="10" t="str">
        <f>IFERROR(VLOOKUP(TEXT(B17,"0000000"),Catalogue_Lookup!$A:$B,2,FALSE),"")</f>
        <v>PUMP, CENTRIFUGAL: NPSH: 0 M; CAPACITY: 50 M3/S; TOTAL HEAD: 35 M; SIZE: 161 MM; SPEED: 2900 RPM; STAGE: 1; DRIVER: 11KW; TYPE: NT50-160; MOUNT: FOOT; SHAFT DIAMETER: 0 ACRE; MANUF P/N: S.6056434; TYPE NT50-160 DIA161 U3.20D-W64,</v>
      </c>
      <c r="F17" s="10" t="s">
        <v>173</v>
      </c>
      <c r="G17" s="10" t="s">
        <v>184</v>
      </c>
      <c r="H17" s="10" t="s">
        <v>185</v>
      </c>
      <c r="I17" s="10" t="s">
        <v>186</v>
      </c>
      <c r="J17" s="10" t="s">
        <v>187</v>
      </c>
      <c r="K17" s="10" t="s">
        <v>108</v>
      </c>
      <c r="L17" s="10">
        <v>1</v>
      </c>
      <c r="M17" s="10"/>
      <c r="N17" s="10"/>
      <c r="O17" s="10" t="s">
        <v>188</v>
      </c>
      <c r="P17" s="10"/>
      <c r="Q17" s="10"/>
      <c r="R17" s="10"/>
      <c r="S17" s="10"/>
      <c r="T17" s="10"/>
      <c r="U17" s="10" t="s">
        <v>189</v>
      </c>
      <c r="V17" s="10" t="s">
        <v>190</v>
      </c>
      <c r="W17" s="10" t="s">
        <v>191</v>
      </c>
      <c r="X17" s="10"/>
      <c r="Y17" s="44"/>
    </row>
    <row r="18" spans="1:25" ht="45" hidden="1" customHeight="1" x14ac:dyDescent="0.3">
      <c r="A18" s="10" t="s">
        <v>192</v>
      </c>
      <c r="B18" s="10" t="s">
        <v>193</v>
      </c>
      <c r="C18" s="10" t="s">
        <v>194</v>
      </c>
      <c r="D18" s="10" t="s">
        <v>172</v>
      </c>
      <c r="E18" s="10" t="str">
        <f>IFERROR(VLOOKUP(TEXT(B18,"0000000"),Catalogue_Lookup!$A:$B,2,FALSE),"")</f>
        <v>PUMP, CENTRIFUGAL: NPSH: 0 M; CAPACITY: 172 M3/S; TOTAL HEAD: 35 M; SIZE: 35 MM; SPEED: 2900 RPM; STAGE: 1; DRIVER: 30KW; TYPE: NT80-200/02; MOUNT: FOOT; SHAFT DIAMETER: 0 ACRE; MANUF P/N: S.6056426; TYPE: NT80-200/02 DIA192 U3.20D-W119,</v>
      </c>
      <c r="F18" s="10" t="s">
        <v>173</v>
      </c>
      <c r="G18" s="10" t="s">
        <v>195</v>
      </c>
      <c r="H18" s="10" t="s">
        <v>196</v>
      </c>
      <c r="I18" s="10" t="s">
        <v>197</v>
      </c>
      <c r="J18" s="10" t="s">
        <v>187</v>
      </c>
      <c r="K18" s="10" t="s">
        <v>108</v>
      </c>
      <c r="L18" s="10">
        <v>1</v>
      </c>
      <c r="M18" s="10"/>
      <c r="N18" s="10"/>
      <c r="O18" s="10" t="s">
        <v>198</v>
      </c>
      <c r="P18" s="10"/>
      <c r="Q18" s="10"/>
      <c r="R18" s="10"/>
      <c r="S18" s="10"/>
      <c r="T18" s="10"/>
      <c r="U18" s="10" t="s">
        <v>199</v>
      </c>
      <c r="V18" s="10" t="s">
        <v>190</v>
      </c>
      <c r="W18" s="10" t="s">
        <v>191</v>
      </c>
      <c r="X18" s="10"/>
      <c r="Y18" s="44"/>
    </row>
    <row r="19" spans="1:25" ht="45" hidden="1" customHeight="1" x14ac:dyDescent="0.3">
      <c r="A19" s="10" t="s">
        <v>200</v>
      </c>
      <c r="B19" s="10" t="s">
        <v>201</v>
      </c>
      <c r="C19" s="10" t="s">
        <v>202</v>
      </c>
      <c r="D19" s="10" t="s">
        <v>90</v>
      </c>
      <c r="E19" s="10" t="str">
        <f>IFERROR(VLOOKUP(TEXT(B19,"0000000"),Catalogue_Lookup!$A:$B,2,FALSE),"")</f>
        <v>PUMP: TYPE: SINE CURVE GEAR PUMP; SIZE: 125 MM; CAPACITY: 5000 L/S; SPEED: 725 RPM; RATING: 75 KW; APPLICATION: THRUST GUIDE BEARING OIL SYSTEM; DRAWING NO:</v>
      </c>
      <c r="F19" s="10"/>
      <c r="G19" s="10" t="s">
        <v>91</v>
      </c>
      <c r="H19" s="10" t="s">
        <v>203</v>
      </c>
      <c r="I19" s="10" t="s">
        <v>204</v>
      </c>
      <c r="J19" s="10"/>
      <c r="K19" s="10" t="s">
        <v>205</v>
      </c>
      <c r="L19" s="10"/>
      <c r="M19" s="10"/>
      <c r="N19" s="10"/>
      <c r="O19" s="10" t="s">
        <v>206</v>
      </c>
      <c r="P19" s="10"/>
      <c r="Q19" s="10"/>
      <c r="R19" s="10" t="s">
        <v>207</v>
      </c>
      <c r="S19" s="10"/>
      <c r="T19" s="10" t="s">
        <v>206</v>
      </c>
      <c r="U19" s="10"/>
      <c r="V19" s="10"/>
      <c r="W19" s="10"/>
      <c r="X19" s="10"/>
      <c r="Y19" s="44"/>
    </row>
    <row r="20" spans="1:25" ht="45" hidden="1" customHeight="1" x14ac:dyDescent="0.3">
      <c r="A20" s="10" t="s">
        <v>208</v>
      </c>
      <c r="B20" s="10" t="s">
        <v>209</v>
      </c>
      <c r="C20" s="10" t="s">
        <v>210</v>
      </c>
      <c r="D20" s="10" t="s">
        <v>90</v>
      </c>
      <c r="E20" s="10" t="str">
        <f>IFERROR(VLOOKUP(TEXT(B20,"0000000"),Catalogue_Lookup!$A:$B,2,FALSE),"")</f>
        <v>PUMP: TYPE: GEAR PUMP; SIZE: 1½ IN; CAPACITY: 8 M3/HR; SPEED: 420 RPM; RATING: 5 HP; APPLICATION: OIL STORAGE BULK TANKS; MODEL NO:</v>
      </c>
      <c r="F20" s="10"/>
      <c r="G20" s="10" t="s">
        <v>91</v>
      </c>
      <c r="H20" s="10" t="s">
        <v>211</v>
      </c>
      <c r="I20" s="10" t="s">
        <v>212</v>
      </c>
      <c r="J20" s="10"/>
      <c r="K20" s="10" t="s">
        <v>213</v>
      </c>
      <c r="L20" s="10"/>
      <c r="M20" s="10"/>
      <c r="N20" s="10"/>
      <c r="O20" s="10"/>
      <c r="P20" s="10"/>
      <c r="Q20" s="10"/>
      <c r="R20" s="10" t="s">
        <v>214</v>
      </c>
      <c r="S20" s="10"/>
      <c r="T20" s="10" t="s">
        <v>215</v>
      </c>
      <c r="U20" s="10"/>
      <c r="V20" s="10"/>
      <c r="W20" s="10"/>
      <c r="X20" s="10"/>
      <c r="Y20" s="44"/>
    </row>
    <row r="21" spans="1:25" ht="45" hidden="1" customHeight="1" x14ac:dyDescent="0.3">
      <c r="A21" s="10" t="s">
        <v>216</v>
      </c>
      <c r="B21" s="10" t="s">
        <v>217</v>
      </c>
      <c r="C21" s="10" t="s">
        <v>218</v>
      </c>
      <c r="D21" s="10" t="s">
        <v>90</v>
      </c>
      <c r="E21" s="10" t="str">
        <f>IFERROR(VLOOKUP(TEXT(B21,"0000000"),Catalogue_Lookup!$A:$B,2,FALSE),"")</f>
        <v>PUMP, CENTRIFUGAL: NPSH: 5.24 M; CAPACITY: 108.6 M3/S; TOTAL HEAD: 63.30 M; SIZE: CP 80 - 216 ACRE; SPEED: 2950 RPM; STAGE: 1; TYPE: CENTRIFUGAL PUMP; MOUNT: HORIZONTAL; MODEL NO:</v>
      </c>
      <c r="F21" s="10"/>
      <c r="G21" s="10" t="s">
        <v>162</v>
      </c>
      <c r="H21" s="10" t="s">
        <v>219</v>
      </c>
      <c r="I21" s="10" t="s">
        <v>220</v>
      </c>
      <c r="J21" s="10" t="s">
        <v>221</v>
      </c>
      <c r="K21" s="10" t="s">
        <v>222</v>
      </c>
      <c r="L21" s="10">
        <v>1</v>
      </c>
      <c r="M21" s="10"/>
      <c r="N21" s="10"/>
      <c r="O21" s="10" t="s">
        <v>223</v>
      </c>
      <c r="P21" s="10"/>
      <c r="Q21" s="10"/>
      <c r="R21" s="10"/>
      <c r="S21" s="10"/>
      <c r="T21" s="10"/>
      <c r="U21" s="10"/>
      <c r="V21" s="10" t="s">
        <v>224</v>
      </c>
      <c r="W21" s="10" t="s">
        <v>225</v>
      </c>
      <c r="X21" s="10"/>
      <c r="Y21" s="44"/>
    </row>
    <row r="22" spans="1:25" ht="45" hidden="1" customHeight="1" x14ac:dyDescent="0.3">
      <c r="A22" s="10" t="s">
        <v>226</v>
      </c>
      <c r="B22" s="10" t="s">
        <v>227</v>
      </c>
      <c r="C22" s="10" t="s">
        <v>228</v>
      </c>
      <c r="D22" s="10" t="s">
        <v>90</v>
      </c>
      <c r="E22" s="10" t="str">
        <f>IFERROR(VLOOKUP(TEXT(B22,"0000000"),Catalogue_Lookup!$A:$B,2,FALSE),"")</f>
        <v>PUMP: TYPE: LB 17; SIZE: J-80/80-E-C ACRE; CAPACITY: 530 L/MIN; SPEED: 2900 RPM; RATING: 59.9 KPA; APPLICATION: GORVENOR OIL SYSTEM; MODEL NO:</v>
      </c>
      <c r="F22" s="10"/>
      <c r="G22" s="10" t="s">
        <v>229</v>
      </c>
      <c r="H22" s="10" t="s">
        <v>230</v>
      </c>
      <c r="I22" s="10" t="s">
        <v>231</v>
      </c>
      <c r="J22" s="10"/>
      <c r="K22" s="10" t="s">
        <v>108</v>
      </c>
      <c r="L22" s="10"/>
      <c r="M22" s="10"/>
      <c r="N22" s="10"/>
      <c r="O22" s="10"/>
      <c r="P22" s="10"/>
      <c r="Q22" s="10"/>
      <c r="R22" s="10" t="s">
        <v>232</v>
      </c>
      <c r="S22" s="10"/>
      <c r="T22" s="10" t="s">
        <v>233</v>
      </c>
      <c r="U22" s="10"/>
      <c r="V22" s="10"/>
      <c r="W22" s="10"/>
      <c r="X22" s="10"/>
      <c r="Y22" s="44"/>
    </row>
    <row r="23" spans="1:25" ht="45" hidden="1" customHeight="1" x14ac:dyDescent="0.3">
      <c r="A23" s="10" t="s">
        <v>234</v>
      </c>
      <c r="B23" s="10" t="s">
        <v>235</v>
      </c>
      <c r="C23" s="10" t="s">
        <v>236</v>
      </c>
      <c r="D23" s="10" t="s">
        <v>90</v>
      </c>
      <c r="E23" s="10" t="str">
        <f>IFERROR(VLOOKUP(TEXT(B23,"0000000"),Catalogue_Lookup!$A:$B,2,FALSE),"")</f>
        <v>PUMP: TYPE: CENTRIFUGAL PUMP; SIZE: 12x10x17 IN; CAPACITY: 300 - 400 L/S; SPEED: 1480 RPM; RATING: 400 V; DRIVER: 110 KW; APPLICATION: MAIN COOLING WATER SYSTEM; MODEL NO: PWO 12X10X17 / P12/ 10-17</v>
      </c>
      <c r="F23" s="10"/>
      <c r="G23" s="10" t="s">
        <v>162</v>
      </c>
      <c r="H23" s="10" t="s">
        <v>237</v>
      </c>
      <c r="I23" s="10" t="s">
        <v>238</v>
      </c>
      <c r="J23" s="10"/>
      <c r="K23" s="10" t="s">
        <v>239</v>
      </c>
      <c r="L23" s="10"/>
      <c r="M23" s="10"/>
      <c r="N23" s="10"/>
      <c r="O23" s="10" t="s">
        <v>240</v>
      </c>
      <c r="P23" s="10"/>
      <c r="Q23" s="10"/>
      <c r="R23" s="10" t="s">
        <v>241</v>
      </c>
      <c r="S23" s="10"/>
      <c r="T23" s="10" t="s">
        <v>242</v>
      </c>
      <c r="U23" s="10" t="s">
        <v>243</v>
      </c>
      <c r="V23" s="10"/>
      <c r="W23" s="10"/>
      <c r="X23" s="10"/>
      <c r="Y23" s="44"/>
    </row>
    <row r="24" spans="1:25" ht="45" hidden="1" customHeight="1" x14ac:dyDescent="0.3">
      <c r="A24" s="10" t="s">
        <v>244</v>
      </c>
      <c r="B24" s="10" t="s">
        <v>245</v>
      </c>
      <c r="C24" s="10" t="s">
        <v>246</v>
      </c>
      <c r="D24" s="10" t="s">
        <v>90</v>
      </c>
      <c r="E24" s="10" t="str">
        <f>IFERROR(VLOOKUP(TEXT(B24,"0000000"),Catalogue_Lookup!$A:$B,2,FALSE),"")</f>
        <v>PUMP: TYPE: CENTRIFUGAL PUMP; SIZE: 10x8x17 IN; CAPACITY: 200 - 400 L/S; SPEED: 980 RPM; RATING: 380 V; DRIVER: 55 KW; APPLICATION: COMMON SERVICES COOLING SYSTEM; MODEL NO:</v>
      </c>
      <c r="F24" s="10"/>
      <c r="G24" s="10" t="s">
        <v>162</v>
      </c>
      <c r="H24" s="10" t="s">
        <v>247</v>
      </c>
      <c r="I24" s="10" t="s">
        <v>248</v>
      </c>
      <c r="J24" s="10"/>
      <c r="K24" s="10" t="s">
        <v>249</v>
      </c>
      <c r="L24" s="10"/>
      <c r="M24" s="10"/>
      <c r="N24" s="10"/>
      <c r="O24" s="10" t="s">
        <v>250</v>
      </c>
      <c r="P24" s="10"/>
      <c r="Q24" s="10"/>
      <c r="R24" s="10" t="s">
        <v>251</v>
      </c>
      <c r="S24" s="10"/>
      <c r="T24" s="10" t="s">
        <v>252</v>
      </c>
      <c r="U24" s="10"/>
      <c r="V24" s="10"/>
      <c r="W24" s="10"/>
      <c r="X24" s="10"/>
      <c r="Y24" s="44"/>
    </row>
    <row r="25" spans="1:25" ht="45" hidden="1" customHeight="1" x14ac:dyDescent="0.3">
      <c r="A25" s="10" t="s">
        <v>253</v>
      </c>
      <c r="B25" s="10" t="s">
        <v>254</v>
      </c>
      <c r="C25" s="10" t="s">
        <v>255</v>
      </c>
      <c r="D25" s="10" t="s">
        <v>126</v>
      </c>
      <c r="E25" s="10" t="str">
        <f>IFERROR(VLOOKUP(TEXT(B25,"0000000"),Catalogue_Lookup!$A:$B,2,FALSE),"")</f>
        <v>PUMP: TYPE: HYDRAULIC VANE; SIZE: SUCTION DIA X 38.1; PRESSURE DIA 25.4 MM; SPEED: 1465 RPM; RATING: 300 BAR; DRIVER: ELECTRIC MOTOR; SPECIFICATION: T7BB112R00A5M0; APPLICATION: MBV LIFTING OIL; SUPPL P/N: 054-34367-500; DENISON</v>
      </c>
      <c r="F25" s="10" t="s">
        <v>256</v>
      </c>
      <c r="G25" s="10" t="s">
        <v>257</v>
      </c>
      <c r="H25" s="10" t="s">
        <v>258</v>
      </c>
      <c r="I25" s="10"/>
      <c r="J25" s="10"/>
      <c r="K25" s="10" t="s">
        <v>259</v>
      </c>
      <c r="L25" s="10"/>
      <c r="M25" s="10"/>
      <c r="N25" s="10"/>
      <c r="O25" s="10" t="s">
        <v>260</v>
      </c>
      <c r="P25" s="10"/>
      <c r="Q25" s="10"/>
      <c r="R25" s="10" t="s">
        <v>261</v>
      </c>
      <c r="S25" s="10"/>
      <c r="T25" s="10" t="s">
        <v>262</v>
      </c>
      <c r="U25" s="10" t="s">
        <v>263</v>
      </c>
      <c r="V25" s="10"/>
      <c r="W25" s="10"/>
      <c r="X25" s="10"/>
      <c r="Y25" s="44"/>
    </row>
    <row r="26" spans="1:25" ht="45" hidden="1" customHeight="1" x14ac:dyDescent="0.3">
      <c r="A26" s="10" t="s">
        <v>264</v>
      </c>
      <c r="B26" s="10" t="s">
        <v>265</v>
      </c>
      <c r="C26" s="10" t="s">
        <v>266</v>
      </c>
      <c r="D26" s="10" t="s">
        <v>114</v>
      </c>
      <c r="E26" s="10" t="str">
        <f>IFERROR(VLOOKUP(TEXT(B26,"0000000"),Catalogue_Lookup!$A:$B,2,FALSE),"")</f>
        <v>PUMP: TYPE: DOSING; SIZE: 0-10 BAR; CAPACITY: 0-10 BAR, 11 WATTS; SPEED: VARIABLE; RATING: 10 BAR, FLOW RATE 3 L/HOUR; DRIVER: INCLUDED; SPECIFICATION: ISO; POTENTIAL: 220-240 VAC; CASING MATERIAL: PVC; APPLICATION: DOSING; SUPPL P/N: 208-3.0-10000</v>
      </c>
      <c r="F26" s="10"/>
      <c r="G26" s="10" t="s">
        <v>267</v>
      </c>
      <c r="H26" s="10" t="s">
        <v>268</v>
      </c>
      <c r="I26" s="10" t="s">
        <v>269</v>
      </c>
      <c r="J26" s="10"/>
      <c r="K26" s="10" t="s">
        <v>270</v>
      </c>
      <c r="L26" s="10"/>
      <c r="M26" s="10" t="s">
        <v>271</v>
      </c>
      <c r="N26" s="10"/>
      <c r="O26" s="10" t="s">
        <v>272</v>
      </c>
      <c r="P26" s="10"/>
      <c r="Q26" s="10"/>
      <c r="R26" s="10" t="s">
        <v>267</v>
      </c>
      <c r="S26" s="10"/>
      <c r="T26" s="10" t="s">
        <v>273</v>
      </c>
      <c r="U26" s="10" t="s">
        <v>274</v>
      </c>
      <c r="V26" s="10"/>
      <c r="W26" s="10"/>
      <c r="X26" s="10"/>
      <c r="Y26" s="44"/>
    </row>
    <row r="27" spans="1:25" ht="45" hidden="1" customHeight="1" x14ac:dyDescent="0.3">
      <c r="A27" s="10" t="s">
        <v>275</v>
      </c>
      <c r="B27" s="10" t="s">
        <v>265</v>
      </c>
      <c r="C27" s="10" t="s">
        <v>266</v>
      </c>
      <c r="D27" s="10" t="s">
        <v>126</v>
      </c>
      <c r="E27" s="10" t="str">
        <f>IFERROR(VLOOKUP(TEXT(B27,"0000000"),Catalogue_Lookup!$A:$B,2,FALSE),"")</f>
        <v>PUMP: TYPE: DOSING; SIZE: 0-10 BAR; CAPACITY: 0-10 BAR, 11 WATTS; SPEED: VARIABLE; RATING: 10 BAR, FLOW RATE 3 L/HOUR; DRIVER: INCLUDED; SPECIFICATION: ISO; POTENTIAL: 220-240 VAC; CASING MATERIAL: PVC; APPLICATION: DOSING; SUPPL P/N: 208-3.0-10000</v>
      </c>
      <c r="F27" s="10"/>
      <c r="G27" s="10" t="s">
        <v>267</v>
      </c>
      <c r="H27" s="10" t="s">
        <v>268</v>
      </c>
      <c r="I27" s="10" t="s">
        <v>269</v>
      </c>
      <c r="J27" s="10"/>
      <c r="K27" s="10" t="s">
        <v>270</v>
      </c>
      <c r="L27" s="10"/>
      <c r="M27" s="10" t="s">
        <v>271</v>
      </c>
      <c r="N27" s="10"/>
      <c r="O27" s="10" t="s">
        <v>272</v>
      </c>
      <c r="P27" s="10"/>
      <c r="Q27" s="10"/>
      <c r="R27" s="10" t="s">
        <v>267</v>
      </c>
      <c r="S27" s="10"/>
      <c r="T27" s="10" t="s">
        <v>273</v>
      </c>
      <c r="U27" s="10" t="s">
        <v>274</v>
      </c>
      <c r="V27" s="10"/>
      <c r="W27" s="10"/>
      <c r="X27" s="10"/>
      <c r="Y27" s="44"/>
    </row>
    <row r="28" spans="1:25" ht="45" hidden="1" customHeight="1" x14ac:dyDescent="0.3">
      <c r="A28" s="10" t="s">
        <v>276</v>
      </c>
      <c r="B28" s="10" t="s">
        <v>277</v>
      </c>
      <c r="C28" s="10" t="s">
        <v>278</v>
      </c>
      <c r="D28" s="10" t="s">
        <v>139</v>
      </c>
      <c r="E28" s="10" t="str">
        <f>IFERROR(VLOOKUP(TEXT(B28,"0000000"),Catalogue_Lookup!$A:$B,2,FALSE),"")</f>
        <v>PUMP: TYPE: AUX SUBMERSIBLE; SIZE: H991 X D500 MM; CAPACITY: 160 M3/HR; SPEED: 2895 RPM; RATING: 18 KW; APPLICATION: AUXILARY SUMP PUMP; SUPPL P/N: BS2870HT 3~251 FLYGT; BS2870HT3- 251, SUBMERSIBLE PUMP, HIGH HEAD, 18 KW 3-PHASE, 400 VOLT, 2895RPM</v>
      </c>
      <c r="F28" s="10" t="s">
        <v>279</v>
      </c>
      <c r="G28" s="10" t="s">
        <v>280</v>
      </c>
      <c r="H28" s="10" t="s">
        <v>281</v>
      </c>
      <c r="I28" s="10" t="s">
        <v>282</v>
      </c>
      <c r="J28" s="10"/>
      <c r="K28" s="10" t="s">
        <v>283</v>
      </c>
      <c r="L28" s="10"/>
      <c r="M28" s="10"/>
      <c r="N28" s="10"/>
      <c r="O28" s="10" t="s">
        <v>284</v>
      </c>
      <c r="P28" s="10"/>
      <c r="Q28" s="10"/>
      <c r="R28" s="10" t="s">
        <v>285</v>
      </c>
      <c r="S28" s="10"/>
      <c r="T28" s="10" t="s">
        <v>286</v>
      </c>
      <c r="U28" s="10" t="s">
        <v>287</v>
      </c>
      <c r="V28" s="10"/>
      <c r="W28" s="10"/>
      <c r="X28" s="10"/>
      <c r="Y28" s="44"/>
    </row>
    <row r="29" spans="1:25" ht="45" hidden="1" customHeight="1" x14ac:dyDescent="0.3">
      <c r="A29" s="10" t="s">
        <v>288</v>
      </c>
      <c r="B29" s="10" t="s">
        <v>289</v>
      </c>
      <c r="C29" s="10" t="s">
        <v>290</v>
      </c>
      <c r="D29" s="10" t="s">
        <v>90</v>
      </c>
      <c r="E29" s="10" t="str">
        <f>IFERROR(VLOOKUP(TEXT(B29,"0000000"),Catalogue_Lookup!$A:$B,2,FALSE),"")</f>
        <v>PUMP: TYPE: ETANORM 150-125-315 GB10; SIZE: 305 MM; CAPACITY: 216 M3/HR; SPEED: 147 RPM; RATING: 216 M3/HR; DRIVER: 21.71 KW; POTENTIAL: 380 V; APPLICATION: CIRCULATING WATER IN CHILLER PLANT; SUPPL P/N: 9974643299/100/2; P/N TYPE:</v>
      </c>
      <c r="F29" s="10"/>
      <c r="G29" s="10" t="s">
        <v>291</v>
      </c>
      <c r="H29" s="10" t="s">
        <v>292</v>
      </c>
      <c r="I29" s="10" t="s">
        <v>293</v>
      </c>
      <c r="J29" s="10"/>
      <c r="K29" s="10" t="s">
        <v>294</v>
      </c>
      <c r="L29" s="10"/>
      <c r="M29" s="10"/>
      <c r="N29" s="10"/>
      <c r="O29" s="10" t="s">
        <v>295</v>
      </c>
      <c r="P29" s="10"/>
      <c r="Q29" s="10"/>
      <c r="R29" s="10" t="s">
        <v>296</v>
      </c>
      <c r="S29" s="10"/>
      <c r="T29" s="10" t="s">
        <v>293</v>
      </c>
      <c r="U29" s="10" t="s">
        <v>297</v>
      </c>
      <c r="V29" s="10"/>
      <c r="W29" s="10"/>
      <c r="X29" s="10"/>
      <c r="Y29" s="44"/>
    </row>
    <row r="30" spans="1:25" ht="45" hidden="1" customHeight="1" x14ac:dyDescent="0.3">
      <c r="A30" s="10" t="s">
        <v>298</v>
      </c>
      <c r="B30" s="10" t="s">
        <v>299</v>
      </c>
      <c r="C30" s="10" t="s">
        <v>300</v>
      </c>
      <c r="D30" s="10" t="s">
        <v>172</v>
      </c>
      <c r="E30" s="10" t="str">
        <f>IFERROR(VLOOKUP(TEXT(B30,"0000000"),Catalogue_Lookup!$A:$B,2,FALSE),"")</f>
        <v>PUMP: TYPE: NSSV80-250 ∅ 226; SIZE: W69-T-1230/225M-2; CAPACITY: 96-164 M3/HR; SPEED: 2900 RPM; RATING: 205 BAR; DRIVER: 33.8 KW</v>
      </c>
      <c r="F30" s="10" t="s">
        <v>173</v>
      </c>
      <c r="G30" s="10" t="s">
        <v>301</v>
      </c>
      <c r="H30" s="10" t="s">
        <v>302</v>
      </c>
      <c r="I30" s="10" t="s">
        <v>303</v>
      </c>
      <c r="J30" s="10"/>
      <c r="K30" s="10" t="s">
        <v>108</v>
      </c>
      <c r="L30" s="10"/>
      <c r="M30" s="10"/>
      <c r="N30" s="10"/>
      <c r="O30" s="10" t="s">
        <v>304</v>
      </c>
      <c r="P30" s="10"/>
      <c r="Q30" s="10"/>
      <c r="R30" s="10"/>
      <c r="S30" s="10"/>
      <c r="T30" s="10" t="s">
        <v>305</v>
      </c>
      <c r="U30" s="10"/>
      <c r="V30" s="10"/>
      <c r="W30" s="10"/>
      <c r="X30" s="10"/>
      <c r="Y30" s="44"/>
    </row>
    <row r="31" spans="1:25" ht="45" hidden="1" customHeight="1" x14ac:dyDescent="0.3">
      <c r="A31" s="10" t="s">
        <v>306</v>
      </c>
      <c r="B31" s="10" t="s">
        <v>307</v>
      </c>
      <c r="C31" s="10" t="s">
        <v>308</v>
      </c>
      <c r="D31" s="10" t="s">
        <v>126</v>
      </c>
      <c r="E31" s="10" t="str">
        <f>IFERROR(VLOOKUP(TEXT(B31,"0000000"),Catalogue_Lookup!$A:$B,2,FALSE),"")</f>
        <v>PUMP, CENTRIFUGAL: NPSH: 1.8 M; CAPACITY: 80 M3/HR; TOTAL HEAD: 60 M; SIZE: DIA 400 MM; SPEED: 1460 RPM; STAGE: 1; DRIVER: BHP: 19.3 KW, MOTOR: 30 KW; TYPE: FUEL TREATMENT; SPECIFICATION: PUMP TYPE: CENTRIFUGAL,  KRC-80F/400-100/GN, Q: 80 M3/H, H: 60M, BHP: 19.3 KW, SPED: 1460 RPM, PUMPING MEDIUM: DIESEL; MOUNT: HORIZONTAL; MANUF P/N:  KRC-80F/400-100/GN, SERIAL NUMBER:1277485/01-1, APOLLO GÖSSNITZ GMBH</v>
      </c>
      <c r="F31" s="10" t="s">
        <v>309</v>
      </c>
      <c r="G31" s="10" t="s">
        <v>310</v>
      </c>
      <c r="H31" s="10" t="s">
        <v>311</v>
      </c>
      <c r="I31" s="10" t="s">
        <v>312</v>
      </c>
      <c r="J31" s="10" t="s">
        <v>313</v>
      </c>
      <c r="K31" s="10" t="s">
        <v>314</v>
      </c>
      <c r="L31" s="10">
        <v>1</v>
      </c>
      <c r="M31" s="10"/>
      <c r="N31" s="10"/>
      <c r="O31" s="10" t="s">
        <v>315</v>
      </c>
      <c r="P31" s="10"/>
      <c r="Q31" s="10"/>
      <c r="R31" s="10" t="s">
        <v>316</v>
      </c>
      <c r="S31" s="10"/>
      <c r="T31" s="10"/>
      <c r="U31" s="10" t="s">
        <v>317</v>
      </c>
      <c r="V31" s="10" t="s">
        <v>318</v>
      </c>
      <c r="W31" s="10" t="s">
        <v>225</v>
      </c>
      <c r="X31" s="10"/>
      <c r="Y31" s="44"/>
    </row>
    <row r="32" spans="1:25" ht="45" hidden="1" customHeight="1" x14ac:dyDescent="0.3">
      <c r="A32" s="10" t="s">
        <v>319</v>
      </c>
      <c r="B32" s="10" t="s">
        <v>320</v>
      </c>
      <c r="C32" s="10" t="s">
        <v>321</v>
      </c>
      <c r="D32" s="10" t="s">
        <v>172</v>
      </c>
      <c r="E32" s="10" t="str">
        <f>IFERROR(VLOOKUP(TEXT(B32,"0000000"),Catalogue_Lookup!$A:$B,2,FALSE),"")</f>
        <v>ASSEMBLY: TYPE: NB80-200/02 Ø192; APPLICATION: COOLING WATER PUMP; OEM P/N: D-78315; TYPE: NB80-200/02 Ø192; U3.20D-W119-55/400,NR. :R.6009079,Q: 172M³/H; H:35MM; N:2900 1/M; P:23.1KW; V:0.65MM²/S,0.992KG/DM³</v>
      </c>
      <c r="F32" s="10" t="s">
        <v>173</v>
      </c>
      <c r="G32" s="10" t="s">
        <v>322</v>
      </c>
      <c r="H32" s="10"/>
      <c r="I32" s="10"/>
      <c r="J32" s="10"/>
      <c r="K32" s="10"/>
      <c r="L32" s="10"/>
      <c r="M32" s="10"/>
      <c r="N32" s="10"/>
      <c r="O32" s="10" t="s">
        <v>323</v>
      </c>
      <c r="P32" s="10"/>
      <c r="Q32" s="10"/>
      <c r="R32" s="10" t="s">
        <v>324</v>
      </c>
      <c r="S32" s="10"/>
      <c r="T32" s="10"/>
      <c r="U32" s="10" t="s">
        <v>325</v>
      </c>
      <c r="V32" s="10"/>
      <c r="W32" s="10"/>
      <c r="X32" s="10"/>
      <c r="Y32" s="44"/>
    </row>
    <row r="33" spans="1:25" ht="45" hidden="1" customHeight="1" x14ac:dyDescent="0.3">
      <c r="A33" s="10" t="s">
        <v>326</v>
      </c>
      <c r="B33" s="10" t="s">
        <v>327</v>
      </c>
      <c r="C33" s="10" t="s">
        <v>328</v>
      </c>
      <c r="D33" s="10" t="s">
        <v>172</v>
      </c>
      <c r="E33" s="10" t="str">
        <f>IFERROR(VLOOKUP(TEXT(B33,"0000000"),Catalogue_Lookup!$A:$B,2,FALSE),"")</f>
        <v>ASSEMBLY: TYPE: NB50-160; APPLICATION: COOLING WATER PUMP; OEM P/N: D-78315; TYPE: NB50-160 Ø 162; U3.20.D-W64-42/350,NR. :R.6009090,Q: 54M³/H; H:35MM; N:2900 1/M; P:7.1KW; V:0.65MM²/S,0.992KG/DM³</v>
      </c>
      <c r="F33" s="10" t="s">
        <v>173</v>
      </c>
      <c r="G33" s="10" t="s">
        <v>329</v>
      </c>
      <c r="H33" s="10"/>
      <c r="I33" s="10"/>
      <c r="J33" s="10"/>
      <c r="K33" s="10"/>
      <c r="L33" s="10"/>
      <c r="M33" s="10"/>
      <c r="N33" s="10"/>
      <c r="O33" s="10" t="s">
        <v>330</v>
      </c>
      <c r="P33" s="10"/>
      <c r="Q33" s="10"/>
      <c r="R33" s="10" t="s">
        <v>324</v>
      </c>
      <c r="S33" s="10"/>
      <c r="T33" s="10"/>
      <c r="U33" s="10" t="s">
        <v>325</v>
      </c>
      <c r="V33" s="10"/>
      <c r="W33" s="10"/>
      <c r="X33" s="10"/>
      <c r="Y33" s="44"/>
    </row>
    <row r="34" spans="1:25" ht="45" hidden="1" customHeight="1" x14ac:dyDescent="0.3">
      <c r="A34" s="10" t="s">
        <v>331</v>
      </c>
      <c r="B34" s="10" t="s">
        <v>160</v>
      </c>
      <c r="C34" s="10" t="s">
        <v>161</v>
      </c>
      <c r="D34" s="10" t="s">
        <v>90</v>
      </c>
      <c r="E34" s="10" t="str">
        <f>IFERROR(VLOOKUP(TEXT(B34,"0000000"),Catalogue_Lookup!$A:$B,2,FALSE),"")</f>
        <v>PUMP: TYPE: CENTRIFUGAL; SIZE: BS2400.402 HT243 ACRE; CAPACITY: 25 L/S; SPEED: 2960 RPM; RATING: 90 KW , 380V, 155A ACRE; REFERENCE NO: BS2400.402 HT243</v>
      </c>
      <c r="F34" s="10"/>
      <c r="G34" s="10" t="s">
        <v>162</v>
      </c>
      <c r="H34" s="10" t="s">
        <v>163</v>
      </c>
      <c r="I34" s="10" t="s">
        <v>164</v>
      </c>
      <c r="J34" s="10"/>
      <c r="K34" s="10" t="s">
        <v>165</v>
      </c>
      <c r="L34" s="10"/>
      <c r="M34" s="10"/>
      <c r="N34" s="10"/>
      <c r="O34" s="10" t="s">
        <v>166</v>
      </c>
      <c r="P34" s="10"/>
      <c r="Q34" s="10"/>
      <c r="R34" s="10"/>
      <c r="S34" s="10"/>
      <c r="T34" s="10" t="s">
        <v>167</v>
      </c>
      <c r="U34" s="10" t="s">
        <v>168</v>
      </c>
      <c r="V34" s="10"/>
      <c r="W34" s="10"/>
      <c r="X34" s="10"/>
      <c r="Y34" s="44"/>
    </row>
    <row r="35" spans="1:25" ht="45" hidden="1" customHeight="1" x14ac:dyDescent="0.3">
      <c r="A35" s="10" t="s">
        <v>332</v>
      </c>
      <c r="B35" s="10" t="s">
        <v>170</v>
      </c>
      <c r="C35" s="10" t="s">
        <v>171</v>
      </c>
      <c r="D35" s="10" t="s">
        <v>172</v>
      </c>
      <c r="E35" s="10" t="str">
        <f>IFERROR(VLOOKUP(TEXT(B35,"0000000"),Catalogue_Lookup!$A:$B,2,FALSE),"")</f>
        <v>PUMP, CENTRIFUGAL: NPSH: 2.5 M; CAPACITY: 68 M3/HR; TOTAL HEAD: 14.6 M; SIZE: 133 MM; SPEED: 2900 RPM; STAGE: 1; TYPE: NSSV65-160; SHAFT DIAMETER: 0 ACRE; MANUF P/N: R.6001147; TYPE: NSSV65-160 DIA 133 W69-T-1330/132S-M,NR. R.6001147,Q:68 M3/H, H:14.6 M, N:2900 1/MIN, P:4.95 KW, NPSH:2.5 M, DENSITY:0.841 KG/DM3, VELOCITY:13.9 MM2/S</v>
      </c>
      <c r="F35" s="10" t="s">
        <v>173</v>
      </c>
      <c r="G35" s="10" t="s">
        <v>174</v>
      </c>
      <c r="H35" s="10" t="s">
        <v>175</v>
      </c>
      <c r="I35" s="10" t="s">
        <v>176</v>
      </c>
      <c r="J35" s="10" t="s">
        <v>177</v>
      </c>
      <c r="K35" s="10" t="s">
        <v>108</v>
      </c>
      <c r="L35" s="10">
        <v>1</v>
      </c>
      <c r="M35" s="10"/>
      <c r="N35" s="10"/>
      <c r="O35" s="10" t="s">
        <v>178</v>
      </c>
      <c r="P35" s="10"/>
      <c r="Q35" s="10"/>
      <c r="R35" s="10"/>
      <c r="S35" s="10"/>
      <c r="T35" s="10"/>
      <c r="U35" s="10" t="s">
        <v>179</v>
      </c>
      <c r="V35" s="10" t="s">
        <v>180</v>
      </c>
      <c r="W35" s="10"/>
      <c r="X35" s="10"/>
      <c r="Y35" s="44"/>
    </row>
    <row r="36" spans="1:25" ht="45" hidden="1" customHeight="1" x14ac:dyDescent="0.3">
      <c r="A36" s="10" t="s">
        <v>333</v>
      </c>
      <c r="B36" s="10" t="s">
        <v>182</v>
      </c>
      <c r="C36" s="10" t="s">
        <v>183</v>
      </c>
      <c r="D36" s="10" t="s">
        <v>172</v>
      </c>
      <c r="E36" s="10" t="str">
        <f>IFERROR(VLOOKUP(TEXT(B36,"0000000"),Catalogue_Lookup!$A:$B,2,FALSE),"")</f>
        <v>PUMP, CENTRIFUGAL: NPSH: 0 M; CAPACITY: 50 M3/S; TOTAL HEAD: 35 M; SIZE: 161 MM; SPEED: 2900 RPM; STAGE: 1; DRIVER: 11KW; TYPE: NT50-160; MOUNT: FOOT; SHAFT DIAMETER: 0 ACRE; MANUF P/N: S.6056434; TYPE NT50-160 DIA161 U3.20D-W64,</v>
      </c>
      <c r="F36" s="10" t="s">
        <v>173</v>
      </c>
      <c r="G36" s="10" t="s">
        <v>184</v>
      </c>
      <c r="H36" s="10" t="s">
        <v>185</v>
      </c>
      <c r="I36" s="10" t="s">
        <v>186</v>
      </c>
      <c r="J36" s="10" t="s">
        <v>187</v>
      </c>
      <c r="K36" s="10" t="s">
        <v>108</v>
      </c>
      <c r="L36" s="10">
        <v>1</v>
      </c>
      <c r="M36" s="10"/>
      <c r="N36" s="10"/>
      <c r="O36" s="10" t="s">
        <v>188</v>
      </c>
      <c r="P36" s="10"/>
      <c r="Q36" s="10"/>
      <c r="R36" s="10"/>
      <c r="S36" s="10"/>
      <c r="T36" s="10"/>
      <c r="U36" s="10" t="s">
        <v>189</v>
      </c>
      <c r="V36" s="10" t="s">
        <v>190</v>
      </c>
      <c r="W36" s="10" t="s">
        <v>191</v>
      </c>
      <c r="X36" s="10"/>
      <c r="Y36" s="44"/>
    </row>
    <row r="37" spans="1:25" ht="45" hidden="1" customHeight="1" x14ac:dyDescent="0.3">
      <c r="A37" s="10" t="s">
        <v>334</v>
      </c>
      <c r="B37" s="10" t="s">
        <v>193</v>
      </c>
      <c r="C37" s="10" t="s">
        <v>194</v>
      </c>
      <c r="D37" s="10" t="s">
        <v>172</v>
      </c>
      <c r="E37" s="10" t="str">
        <f>IFERROR(VLOOKUP(TEXT(B37,"0000000"),Catalogue_Lookup!$A:$B,2,FALSE),"")</f>
        <v>PUMP, CENTRIFUGAL: NPSH: 0 M; CAPACITY: 172 M3/S; TOTAL HEAD: 35 M; SIZE: 35 MM; SPEED: 2900 RPM; STAGE: 1; DRIVER: 30KW; TYPE: NT80-200/02; MOUNT: FOOT; SHAFT DIAMETER: 0 ACRE; MANUF P/N: S.6056426; TYPE: NT80-200/02 DIA192 U3.20D-W119,</v>
      </c>
      <c r="F37" s="10" t="s">
        <v>173</v>
      </c>
      <c r="G37" s="10" t="s">
        <v>195</v>
      </c>
      <c r="H37" s="10" t="s">
        <v>196</v>
      </c>
      <c r="I37" s="10" t="s">
        <v>197</v>
      </c>
      <c r="J37" s="10" t="s">
        <v>187</v>
      </c>
      <c r="K37" s="10" t="s">
        <v>108</v>
      </c>
      <c r="L37" s="10">
        <v>1</v>
      </c>
      <c r="M37" s="10"/>
      <c r="N37" s="10"/>
      <c r="O37" s="10" t="s">
        <v>198</v>
      </c>
      <c r="P37" s="10"/>
      <c r="Q37" s="10"/>
      <c r="R37" s="10"/>
      <c r="S37" s="10"/>
      <c r="T37" s="10"/>
      <c r="U37" s="10" t="s">
        <v>199</v>
      </c>
      <c r="V37" s="10" t="s">
        <v>190</v>
      </c>
      <c r="W37" s="10" t="s">
        <v>191</v>
      </c>
      <c r="X37" s="10"/>
      <c r="Y37" s="44"/>
    </row>
    <row r="38" spans="1:25" ht="45" hidden="1" customHeight="1" x14ac:dyDescent="0.3">
      <c r="A38" s="10" t="s">
        <v>335</v>
      </c>
      <c r="B38" s="10" t="s">
        <v>201</v>
      </c>
      <c r="C38" s="10" t="s">
        <v>202</v>
      </c>
      <c r="D38" s="10" t="s">
        <v>90</v>
      </c>
      <c r="E38" s="10" t="str">
        <f>IFERROR(VLOOKUP(TEXT(B38,"0000000"),Catalogue_Lookup!$A:$B,2,FALSE),"")</f>
        <v>PUMP: TYPE: SINE CURVE GEAR PUMP; SIZE: 125 MM; CAPACITY: 5000 L/S; SPEED: 725 RPM; RATING: 75 KW; APPLICATION: THRUST GUIDE BEARING OIL SYSTEM; DRAWING NO:</v>
      </c>
      <c r="F38" s="10"/>
      <c r="G38" s="10" t="s">
        <v>91</v>
      </c>
      <c r="H38" s="10" t="s">
        <v>203</v>
      </c>
      <c r="I38" s="10" t="s">
        <v>204</v>
      </c>
      <c r="J38" s="10"/>
      <c r="K38" s="10" t="s">
        <v>205</v>
      </c>
      <c r="L38" s="10"/>
      <c r="M38" s="10"/>
      <c r="N38" s="10"/>
      <c r="O38" s="10" t="s">
        <v>206</v>
      </c>
      <c r="P38" s="10"/>
      <c r="Q38" s="10"/>
      <c r="R38" s="10" t="s">
        <v>207</v>
      </c>
      <c r="S38" s="10"/>
      <c r="T38" s="10" t="s">
        <v>206</v>
      </c>
      <c r="U38" s="10"/>
      <c r="V38" s="10"/>
      <c r="W38" s="10"/>
      <c r="X38" s="10"/>
      <c r="Y38" s="44"/>
    </row>
    <row r="39" spans="1:25" ht="45" hidden="1" customHeight="1" x14ac:dyDescent="0.3">
      <c r="A39" s="10" t="s">
        <v>336</v>
      </c>
      <c r="B39" s="10" t="s">
        <v>209</v>
      </c>
      <c r="C39" s="10" t="s">
        <v>210</v>
      </c>
      <c r="D39" s="10" t="s">
        <v>90</v>
      </c>
      <c r="E39" s="10" t="str">
        <f>IFERROR(VLOOKUP(TEXT(B39,"0000000"),Catalogue_Lookup!$A:$B,2,FALSE),"")</f>
        <v>PUMP: TYPE: GEAR PUMP; SIZE: 1½ IN; CAPACITY: 8 M3/HR; SPEED: 420 RPM; RATING: 5 HP; APPLICATION: OIL STORAGE BULK TANKS; MODEL NO:</v>
      </c>
      <c r="F39" s="10"/>
      <c r="G39" s="10" t="s">
        <v>91</v>
      </c>
      <c r="H39" s="10" t="s">
        <v>211</v>
      </c>
      <c r="I39" s="10" t="s">
        <v>212</v>
      </c>
      <c r="J39" s="10"/>
      <c r="K39" s="10" t="s">
        <v>213</v>
      </c>
      <c r="L39" s="10"/>
      <c r="M39" s="10"/>
      <c r="N39" s="10"/>
      <c r="O39" s="10"/>
      <c r="P39" s="10"/>
      <c r="Q39" s="10"/>
      <c r="R39" s="10" t="s">
        <v>214</v>
      </c>
      <c r="S39" s="10"/>
      <c r="T39" s="10" t="s">
        <v>215</v>
      </c>
      <c r="U39" s="10"/>
      <c r="V39" s="10"/>
      <c r="W39" s="10"/>
      <c r="X39" s="10"/>
      <c r="Y39" s="44"/>
    </row>
    <row r="40" spans="1:25" ht="45" hidden="1" customHeight="1" x14ac:dyDescent="0.3">
      <c r="A40" s="10" t="s">
        <v>337</v>
      </c>
      <c r="B40" s="10" t="s">
        <v>217</v>
      </c>
      <c r="C40" s="10" t="s">
        <v>218</v>
      </c>
      <c r="D40" s="10" t="s">
        <v>90</v>
      </c>
      <c r="E40" s="10" t="str">
        <f>IFERROR(VLOOKUP(TEXT(B40,"0000000"),Catalogue_Lookup!$A:$B,2,FALSE),"")</f>
        <v>PUMP, CENTRIFUGAL: NPSH: 5.24 M; CAPACITY: 108.6 M3/S; TOTAL HEAD: 63.30 M; SIZE: CP 80 - 216 ACRE; SPEED: 2950 RPM; STAGE: 1; TYPE: CENTRIFUGAL PUMP; MOUNT: HORIZONTAL; MODEL NO:</v>
      </c>
      <c r="F40" s="10"/>
      <c r="G40" s="10" t="s">
        <v>162</v>
      </c>
      <c r="H40" s="10" t="s">
        <v>219</v>
      </c>
      <c r="I40" s="10" t="s">
        <v>220</v>
      </c>
      <c r="J40" s="10" t="s">
        <v>221</v>
      </c>
      <c r="K40" s="10" t="s">
        <v>222</v>
      </c>
      <c r="L40" s="10">
        <v>1</v>
      </c>
      <c r="M40" s="10"/>
      <c r="N40" s="10"/>
      <c r="O40" s="10" t="s">
        <v>223</v>
      </c>
      <c r="P40" s="10"/>
      <c r="Q40" s="10"/>
      <c r="R40" s="10"/>
      <c r="S40" s="10"/>
      <c r="T40" s="10"/>
      <c r="U40" s="10"/>
      <c r="V40" s="10" t="s">
        <v>224</v>
      </c>
      <c r="W40" s="10" t="s">
        <v>225</v>
      </c>
      <c r="X40" s="10"/>
      <c r="Y40" s="44"/>
    </row>
    <row r="41" spans="1:25" ht="45" hidden="1" customHeight="1" x14ac:dyDescent="0.3">
      <c r="A41" s="10" t="s">
        <v>338</v>
      </c>
      <c r="B41" s="10" t="s">
        <v>227</v>
      </c>
      <c r="C41" s="10" t="s">
        <v>228</v>
      </c>
      <c r="D41" s="10" t="s">
        <v>90</v>
      </c>
      <c r="E41" s="10" t="str">
        <f>IFERROR(VLOOKUP(TEXT(B41,"0000000"),Catalogue_Lookup!$A:$B,2,FALSE),"")</f>
        <v>PUMP: TYPE: LB 17; SIZE: J-80/80-E-C ACRE; CAPACITY: 530 L/MIN; SPEED: 2900 RPM; RATING: 59.9 KPA; APPLICATION: GORVENOR OIL SYSTEM; MODEL NO:</v>
      </c>
      <c r="F41" s="10"/>
      <c r="G41" s="10" t="s">
        <v>229</v>
      </c>
      <c r="H41" s="10" t="s">
        <v>230</v>
      </c>
      <c r="I41" s="10" t="s">
        <v>231</v>
      </c>
      <c r="J41" s="10"/>
      <c r="K41" s="10" t="s">
        <v>108</v>
      </c>
      <c r="L41" s="10"/>
      <c r="M41" s="10"/>
      <c r="N41" s="10"/>
      <c r="O41" s="10"/>
      <c r="P41" s="10"/>
      <c r="Q41" s="10"/>
      <c r="R41" s="10" t="s">
        <v>232</v>
      </c>
      <c r="S41" s="10"/>
      <c r="T41" s="10" t="s">
        <v>233</v>
      </c>
      <c r="U41" s="10"/>
      <c r="V41" s="10"/>
      <c r="W41" s="10"/>
      <c r="X41" s="10"/>
      <c r="Y41" s="44"/>
    </row>
    <row r="42" spans="1:25" ht="45" hidden="1" customHeight="1" x14ac:dyDescent="0.3">
      <c r="A42" s="10" t="s">
        <v>339</v>
      </c>
      <c r="B42" s="10" t="s">
        <v>235</v>
      </c>
      <c r="C42" s="10" t="s">
        <v>236</v>
      </c>
      <c r="D42" s="10" t="s">
        <v>90</v>
      </c>
      <c r="E42" s="10" t="str">
        <f>IFERROR(VLOOKUP(TEXT(B42,"0000000"),Catalogue_Lookup!$A:$B,2,FALSE),"")</f>
        <v>PUMP: TYPE: CENTRIFUGAL PUMP; SIZE: 12x10x17 IN; CAPACITY: 300 - 400 L/S; SPEED: 1480 RPM; RATING: 400 V; DRIVER: 110 KW; APPLICATION: MAIN COOLING WATER SYSTEM; MODEL NO: PWO 12X10X17 / P12/ 10-17</v>
      </c>
      <c r="F42" s="10"/>
      <c r="G42" s="10" t="s">
        <v>162</v>
      </c>
      <c r="H42" s="10" t="s">
        <v>237</v>
      </c>
      <c r="I42" s="10" t="s">
        <v>238</v>
      </c>
      <c r="J42" s="10"/>
      <c r="K42" s="10" t="s">
        <v>239</v>
      </c>
      <c r="L42" s="10"/>
      <c r="M42" s="10"/>
      <c r="N42" s="10"/>
      <c r="O42" s="10" t="s">
        <v>240</v>
      </c>
      <c r="P42" s="10"/>
      <c r="Q42" s="10"/>
      <c r="R42" s="10" t="s">
        <v>241</v>
      </c>
      <c r="S42" s="10"/>
      <c r="T42" s="10" t="s">
        <v>242</v>
      </c>
      <c r="U42" s="10" t="s">
        <v>243</v>
      </c>
      <c r="V42" s="10"/>
      <c r="W42" s="10"/>
      <c r="X42" s="10"/>
      <c r="Y42" s="44"/>
    </row>
    <row r="43" spans="1:25" ht="45" hidden="1" customHeight="1" x14ac:dyDescent="0.3">
      <c r="A43" s="10" t="s">
        <v>340</v>
      </c>
      <c r="B43" s="10" t="s">
        <v>245</v>
      </c>
      <c r="C43" s="10" t="s">
        <v>246</v>
      </c>
      <c r="D43" s="10" t="s">
        <v>90</v>
      </c>
      <c r="E43" s="10" t="str">
        <f>IFERROR(VLOOKUP(TEXT(B43,"0000000"),Catalogue_Lookup!$A:$B,2,FALSE),"")</f>
        <v>PUMP: TYPE: CENTRIFUGAL PUMP; SIZE: 10x8x17 IN; CAPACITY: 200 - 400 L/S; SPEED: 980 RPM; RATING: 380 V; DRIVER: 55 KW; APPLICATION: COMMON SERVICES COOLING SYSTEM; MODEL NO:</v>
      </c>
      <c r="F43" s="10"/>
      <c r="G43" s="10" t="s">
        <v>162</v>
      </c>
      <c r="H43" s="10" t="s">
        <v>247</v>
      </c>
      <c r="I43" s="10" t="s">
        <v>248</v>
      </c>
      <c r="J43" s="10"/>
      <c r="K43" s="10" t="s">
        <v>249</v>
      </c>
      <c r="L43" s="10"/>
      <c r="M43" s="10"/>
      <c r="N43" s="10"/>
      <c r="O43" s="10" t="s">
        <v>250</v>
      </c>
      <c r="P43" s="10"/>
      <c r="Q43" s="10"/>
      <c r="R43" s="10" t="s">
        <v>251</v>
      </c>
      <c r="S43" s="10"/>
      <c r="T43" s="10" t="s">
        <v>252</v>
      </c>
      <c r="U43" s="10"/>
      <c r="V43" s="10"/>
      <c r="W43" s="10"/>
      <c r="X43" s="10"/>
      <c r="Y43" s="44"/>
    </row>
    <row r="44" spans="1:25" ht="45" hidden="1" customHeight="1" x14ac:dyDescent="0.3">
      <c r="A44" s="10" t="s">
        <v>341</v>
      </c>
      <c r="B44" s="10" t="s">
        <v>342</v>
      </c>
      <c r="C44" s="10" t="s">
        <v>343</v>
      </c>
      <c r="D44" s="10" t="s">
        <v>110</v>
      </c>
      <c r="E44" s="10" t="str">
        <f>IFERROR(VLOOKUP(TEXT(B44,"0000000"),Catalogue_Lookup!$A:$B,2,FALSE),"")</f>
        <v>PUMP, ROTARY: TYPE: GEAR; CAPACITY: 220 GAL/MIN; SPEED: 960 RPM; RATING: 28.44 LB; REFERENCE NO: EP8360455; ENCLOSED PORT SIZE; OIL CIRC GEN BEARING</v>
      </c>
      <c r="F44" s="10"/>
      <c r="G44" s="10" t="s">
        <v>91</v>
      </c>
      <c r="H44" s="10"/>
      <c r="I44" s="10" t="s">
        <v>344</v>
      </c>
      <c r="J44" s="10"/>
      <c r="K44" s="10" t="s">
        <v>94</v>
      </c>
      <c r="L44" s="10"/>
      <c r="M44" s="10"/>
      <c r="N44" s="10"/>
      <c r="O44" s="10"/>
      <c r="P44" s="10"/>
      <c r="Q44" s="10"/>
      <c r="R44" s="10"/>
      <c r="S44" s="10"/>
      <c r="T44" s="10" t="s">
        <v>345</v>
      </c>
      <c r="U44" s="10" t="s">
        <v>346</v>
      </c>
      <c r="V44" s="10"/>
      <c r="W44" s="10"/>
      <c r="X44" s="10"/>
      <c r="Y44" s="44"/>
    </row>
    <row r="45" spans="1:25" ht="45" hidden="1" customHeight="1" x14ac:dyDescent="0.3">
      <c r="A45" s="10" t="s">
        <v>347</v>
      </c>
      <c r="B45" s="10" t="s">
        <v>348</v>
      </c>
      <c r="C45" s="10" t="s">
        <v>349</v>
      </c>
      <c r="D45" s="10" t="s">
        <v>90</v>
      </c>
      <c r="E45" s="10" t="str">
        <f>IFERROR(VLOOKUP(TEXT(B45,"0000000"),Catalogue_Lookup!$A:$B,2,FALSE),"")</f>
        <v>SHAFT, PUMP: LENGTH: 717 MM; MATERIAL: STL; NOMINAL DIAMETER: 92 MM; END STYLE 1: DIA 60 X SLOT 18 MM; END STYLE 2: DIA 57 X THD 12 MM; REFERENCE NO: 5-007-0</v>
      </c>
      <c r="F45" s="10"/>
      <c r="G45" s="10"/>
      <c r="H45" s="10"/>
      <c r="I45" s="10"/>
      <c r="J45" s="10"/>
      <c r="K45" s="10"/>
      <c r="L45" s="10"/>
      <c r="M45" s="10"/>
      <c r="N45" s="10"/>
      <c r="O45" s="10"/>
      <c r="P45" s="10"/>
      <c r="Q45" s="10"/>
      <c r="R45" s="10"/>
      <c r="S45" s="10"/>
      <c r="T45" s="10"/>
      <c r="U45" s="10" t="s">
        <v>350</v>
      </c>
      <c r="V45" s="10"/>
      <c r="W45" s="10"/>
      <c r="X45" s="10"/>
      <c r="Y45" s="44"/>
    </row>
    <row r="46" spans="1:25" ht="45" hidden="1" customHeight="1" x14ac:dyDescent="0.3">
      <c r="A46" s="10" t="s">
        <v>351</v>
      </c>
      <c r="B46" s="10" t="s">
        <v>352</v>
      </c>
      <c r="C46" s="10" t="s">
        <v>353</v>
      </c>
      <c r="D46" s="10" t="s">
        <v>90</v>
      </c>
      <c r="E46" s="10" t="str">
        <f>IFERROR(VLOOKUP(TEXT(B46,"0000000"),Catalogue_Lookup!$A:$B,2,FALSE),"")</f>
        <v>SHAFT, PUMP: LENGTH: 493 MM; MATERIAL: STL; NOMINAL DIAMETER: 20 MM; END STYLE 1: DIA 24 X SLOT 8 MM; END STYLE 2: DIA 16 X THD 1.5 MM; SUPPL P/N: 210; FOR K.S.B. ETA-B40- 26AK CENTRIFUGAL PUMP; IMPELLER DIA. 238MM</v>
      </c>
      <c r="F46" s="10"/>
      <c r="G46" s="10" t="s">
        <v>162</v>
      </c>
      <c r="H46" s="10"/>
      <c r="I46" s="10"/>
      <c r="J46" s="10"/>
      <c r="K46" s="10"/>
      <c r="L46" s="10"/>
      <c r="M46" s="10"/>
      <c r="N46" s="10"/>
      <c r="O46" s="10" t="s">
        <v>354</v>
      </c>
      <c r="P46" s="10"/>
      <c r="Q46" s="10"/>
      <c r="R46" s="10"/>
      <c r="S46" s="10"/>
      <c r="T46" s="10"/>
      <c r="U46" s="10">
        <v>210</v>
      </c>
      <c r="V46" s="10"/>
      <c r="W46" s="10"/>
      <c r="X46" s="10"/>
      <c r="Y46" s="44"/>
    </row>
    <row r="47" spans="1:25" ht="45" hidden="1" customHeight="1" x14ac:dyDescent="0.3">
      <c r="A47" s="10" t="s">
        <v>355</v>
      </c>
      <c r="B47" s="10" t="s">
        <v>356</v>
      </c>
      <c r="C47" s="10" t="s">
        <v>357</v>
      </c>
      <c r="D47" s="10" t="s">
        <v>90</v>
      </c>
      <c r="E47" s="10" t="str">
        <f>IFERROR(VLOOKUP(TEXT(B47,"0000000"),Catalogue_Lookup!$A:$B,2,FALSE),"")</f>
        <v>PUMP, ROTARY: TYPE: HYDRAULIC DOUBLE SCREW; PORT SIZE: 50 MM; CAPACITY: 520 L/MIN; SPEED: 2920 RPM; RATING: 60 BAR; REFERENCE NO: LB 17-80/80-E-C; POWER INPUT 54 KW, PUMPING LIQUID: HYDR.OIL VISCOSITY 38 DEG E, OPERATING TEMPERATURE: 50 DEG C</v>
      </c>
      <c r="F47" s="10"/>
      <c r="G47" s="10" t="s">
        <v>358</v>
      </c>
      <c r="H47" s="10" t="s">
        <v>359</v>
      </c>
      <c r="I47" s="10" t="s">
        <v>360</v>
      </c>
      <c r="J47" s="10"/>
      <c r="K47" s="10" t="s">
        <v>361</v>
      </c>
      <c r="L47" s="10"/>
      <c r="M47" s="10"/>
      <c r="N47" s="10"/>
      <c r="O47" s="10" t="s">
        <v>362</v>
      </c>
      <c r="P47" s="10"/>
      <c r="Q47" s="10"/>
      <c r="R47" s="10"/>
      <c r="S47" s="10" t="s">
        <v>363</v>
      </c>
      <c r="T47" s="10" t="s">
        <v>364</v>
      </c>
      <c r="U47" s="10" t="s">
        <v>365</v>
      </c>
      <c r="V47" s="10"/>
      <c r="W47" s="10"/>
      <c r="X47" s="10"/>
      <c r="Y47" s="44"/>
    </row>
    <row r="48" spans="1:25" ht="45" hidden="1" customHeight="1" x14ac:dyDescent="0.3">
      <c r="A48" s="10" t="s">
        <v>366</v>
      </c>
      <c r="B48" s="10" t="s">
        <v>367</v>
      </c>
      <c r="C48" s="10" t="s">
        <v>368</v>
      </c>
      <c r="D48" s="10" t="s">
        <v>137</v>
      </c>
      <c r="E48" s="10" t="str">
        <f>IFERROR(VLOOKUP(TEXT(B48,"0000000"),Catalogue_Lookup!$A:$B,2,FALSE),"")</f>
        <v>PUMP, ASSEMBLY: TYPE: MOTOR; REFERENCE NO: CA90 CALPEDA SPA; RATING 220/380 VOLT; 3/1.73 AMP; 0.75HP; 0.55KW; 2900RPM; 50HZ; 3 PHASE; DELEVERY 8/40 M 42/17; VENDORS ARE RESPONSIBLE FOR ENSURING THAT THEY ARE PERFORMING AGAINST THE CORRECT DRAWING REVISION NUMBER (IF APPLICABLE).</v>
      </c>
      <c r="F48" s="10" t="s">
        <v>369</v>
      </c>
      <c r="G48" s="10" t="s">
        <v>370</v>
      </c>
      <c r="H48" s="10"/>
      <c r="I48" s="10"/>
      <c r="J48" s="10"/>
      <c r="K48" s="10"/>
      <c r="L48" s="10"/>
      <c r="M48" s="10"/>
      <c r="N48" s="10"/>
      <c r="O48" s="10" t="s">
        <v>371</v>
      </c>
      <c r="P48" s="10"/>
      <c r="Q48" s="10"/>
      <c r="R48" s="10"/>
      <c r="S48" s="10"/>
      <c r="T48" s="10" t="s">
        <v>372</v>
      </c>
      <c r="U48" s="10" t="s">
        <v>373</v>
      </c>
      <c r="V48" s="10"/>
      <c r="W48" s="10"/>
      <c r="X48" s="10"/>
      <c r="Y48" s="44"/>
    </row>
    <row r="49" spans="1:25" ht="45" hidden="1" customHeight="1" x14ac:dyDescent="0.3">
      <c r="A49" s="10" t="s">
        <v>374</v>
      </c>
      <c r="B49" s="10" t="s">
        <v>375</v>
      </c>
      <c r="C49" s="10" t="s">
        <v>376</v>
      </c>
      <c r="D49" s="10" t="s">
        <v>126</v>
      </c>
      <c r="E49" s="10" t="str">
        <f>IFERROR(VLOOKUP(TEXT(B49,"0000000"),Catalogue_Lookup!$A:$B,2,FALSE),"")</f>
        <v>PUMP, CENTRIFUGAL: NPSH: 4.1 M; CAPACITY: 124 M3/HR; TOTAL HEAD: 1.091 KM; SPEED: 2980 RPM; STAGE: 13; DRIVER: ELECTRIC MOTOR; TYPE: FUEL OIL INJECTION; MOUNT: BASE</v>
      </c>
      <c r="F49" s="10" t="s">
        <v>377</v>
      </c>
      <c r="G49" s="10" t="s">
        <v>378</v>
      </c>
      <c r="H49" s="10"/>
      <c r="I49" s="10" t="s">
        <v>379</v>
      </c>
      <c r="J49" s="10" t="s">
        <v>380</v>
      </c>
      <c r="K49" s="10" t="s">
        <v>381</v>
      </c>
      <c r="L49" s="10">
        <v>13</v>
      </c>
      <c r="M49" s="10"/>
      <c r="N49" s="10"/>
      <c r="O49" s="10" t="s">
        <v>134</v>
      </c>
      <c r="P49" s="10"/>
      <c r="Q49" s="10"/>
      <c r="R49" s="10"/>
      <c r="S49" s="10"/>
      <c r="T49" s="10"/>
      <c r="U49" s="10"/>
      <c r="V49" s="10" t="s">
        <v>382</v>
      </c>
      <c r="W49" s="10" t="s">
        <v>383</v>
      </c>
      <c r="X49" s="10"/>
      <c r="Y49" s="44"/>
    </row>
    <row r="50" spans="1:25" ht="45" hidden="1" customHeight="1" x14ac:dyDescent="0.3">
      <c r="A50" s="10" t="s">
        <v>384</v>
      </c>
      <c r="B50" s="10" t="s">
        <v>385</v>
      </c>
      <c r="C50" s="10" t="s">
        <v>386</v>
      </c>
      <c r="D50" s="10" t="s">
        <v>90</v>
      </c>
      <c r="E50" s="10" t="str">
        <f>IFERROR(VLOOKUP(TEXT(B50,"0000000"),Catalogue_Lookup!$A:$B,2,FALSE),"")</f>
        <v>PUMP, CENTRIFUGAL: NPSH: 2.4 M; CAPACITY: 600 M3/HR; TOTAL HEAD: 71.2 M; SIZE: 200 X 250; SPEED: 1450 RPM; STAGE: 1; DRIVER: ELECTRIC MOTOR; TYPE: SLUICE HP; SPECIFICATION: KSB; SHAFT DIAMETER: 70 MM; REFERENCE NO: ZAN-28833; APPLICATION: TO BE FITTED WITH A 456 MM DOUBLE ENTRY IMPELLER; OMEGA 200-520A</v>
      </c>
      <c r="F50" s="10" t="s">
        <v>387</v>
      </c>
      <c r="G50" s="10" t="s">
        <v>388</v>
      </c>
      <c r="H50" s="10" t="s">
        <v>389</v>
      </c>
      <c r="I50" s="10" t="s">
        <v>390</v>
      </c>
      <c r="J50" s="10" t="s">
        <v>391</v>
      </c>
      <c r="K50" s="10" t="s">
        <v>392</v>
      </c>
      <c r="L50" s="10">
        <v>1</v>
      </c>
      <c r="M50" s="10"/>
      <c r="N50" s="10"/>
      <c r="O50" s="10" t="s">
        <v>393</v>
      </c>
      <c r="P50" s="10"/>
      <c r="Q50" s="10"/>
      <c r="R50" s="10" t="s">
        <v>394</v>
      </c>
      <c r="S50" s="10"/>
      <c r="T50" s="10"/>
      <c r="U50" s="10" t="s">
        <v>395</v>
      </c>
      <c r="V50" s="10" t="s">
        <v>396</v>
      </c>
      <c r="W50" s="10"/>
      <c r="X50" s="10"/>
      <c r="Y50" s="44"/>
    </row>
    <row r="51" spans="1:25" ht="45" hidden="1" customHeight="1" x14ac:dyDescent="0.3">
      <c r="A51" s="10" t="s">
        <v>397</v>
      </c>
      <c r="B51" s="10" t="s">
        <v>398</v>
      </c>
      <c r="C51" s="10" t="s">
        <v>399</v>
      </c>
      <c r="D51" s="10" t="s">
        <v>90</v>
      </c>
      <c r="E51" s="10" t="str">
        <f>IFERROR(VLOOKUP(TEXT(B51,"0000000"),Catalogue_Lookup!$A:$B,2,FALSE),"")</f>
        <v>PUMP, CENTRIFUGAL: NPSH: 0; CAPACITY: 39 L/S; TOTAL HEAD: 49 M; SIZE: 856 MM; SPEED: 1450 RPM; STAGE: SINGLE; TYPE: SUBMERSIBLE; REFERENCE NO: MJP 053 4054; 150MH-SBO-4P55-D150-HZ-02; POWER INSTALLED: 55KW; VOLTAGE: 400V; AMPS: 105A FULL LOAD; PUMP WEIGHT: 1184KG; HYDRAULIC END; IMPELLER TYPE: OPEN VANE; IMPELLER DIAMETER 394MM; VANE HEIGHT: 24MM; NUMBER OF VANES IS 5; MAX SPHERE THROUGH IMPELLER: 30MM PRODUCT PUMPED SLURRY; PUMP TOTAL LENGTH: 1648; DISCHARGE FLANGE DETAIL: 150 NOM TO BS4504 1613 OD: 288MM 8 HOLE FLANGE PCD: 240</v>
      </c>
      <c r="F51" s="10"/>
      <c r="G51" s="10" t="s">
        <v>280</v>
      </c>
      <c r="H51" s="10" t="s">
        <v>400</v>
      </c>
      <c r="I51" s="10" t="s">
        <v>401</v>
      </c>
      <c r="J51" s="10" t="s">
        <v>402</v>
      </c>
      <c r="K51" s="10" t="s">
        <v>392</v>
      </c>
      <c r="L51" s="10" t="s">
        <v>403</v>
      </c>
      <c r="M51" s="10"/>
      <c r="N51" s="10"/>
      <c r="O51" s="10" t="s">
        <v>404</v>
      </c>
      <c r="P51" s="10"/>
      <c r="Q51" s="10"/>
      <c r="R51" s="10"/>
      <c r="S51" s="10"/>
      <c r="T51" s="10"/>
      <c r="U51" s="10" t="s">
        <v>405</v>
      </c>
      <c r="V51" s="10">
        <v>0</v>
      </c>
      <c r="W51" s="10"/>
      <c r="X51" s="10"/>
      <c r="Y51" s="44"/>
    </row>
    <row r="52" spans="1:25" ht="45" hidden="1" customHeight="1" x14ac:dyDescent="0.3">
      <c r="A52" s="10" t="s">
        <v>406</v>
      </c>
      <c r="B52" s="10" t="s">
        <v>407</v>
      </c>
      <c r="C52" s="10" t="s">
        <v>408</v>
      </c>
      <c r="D52" s="10" t="s">
        <v>90</v>
      </c>
      <c r="E52" s="10" t="str">
        <f>IFERROR(VLOOKUP(TEXT(B52,"0000000"),Catalogue_Lookup!$A:$B,2,FALSE),"")</f>
        <v>PUMP, CENTRIFUGAL: NPSH: 1 M; CAPACITY: 130 M3/HR; TOTAL HEAD: 42.2 M; SIZE: 100 X 80; SPEED: 2940 RPM; STAGE: SINGLE; MANUF P/N: KSBETANORM100-080-200GGA10GA302202B; REFERENCE NO: M063/11E; SUCTION DIAMETER: DN100; DISCHARGE DIAMETER: DN80; CODE:9972464992</v>
      </c>
      <c r="F52" s="10" t="s">
        <v>387</v>
      </c>
      <c r="G52" s="10" t="s">
        <v>162</v>
      </c>
      <c r="H52" s="10" t="s">
        <v>409</v>
      </c>
      <c r="I52" s="10" t="s">
        <v>410</v>
      </c>
      <c r="J52" s="10" t="s">
        <v>411</v>
      </c>
      <c r="K52" s="10" t="s">
        <v>412</v>
      </c>
      <c r="L52" s="10" t="s">
        <v>403</v>
      </c>
      <c r="M52" s="10"/>
      <c r="N52" s="10"/>
      <c r="O52" s="10"/>
      <c r="P52" s="10"/>
      <c r="Q52" s="10"/>
      <c r="R52" s="10"/>
      <c r="S52" s="10"/>
      <c r="T52" s="10"/>
      <c r="U52" s="10" t="s">
        <v>413</v>
      </c>
      <c r="V52" s="10" t="s">
        <v>414</v>
      </c>
      <c r="W52" s="10"/>
      <c r="X52" s="10"/>
      <c r="Y52" s="44"/>
    </row>
    <row r="53" spans="1:25" ht="45" customHeight="1" x14ac:dyDescent="0.3">
      <c r="A53" s="10" t="s">
        <v>415</v>
      </c>
      <c r="B53" s="10" t="s">
        <v>416</v>
      </c>
      <c r="C53" s="10" t="s">
        <v>417</v>
      </c>
      <c r="D53" s="10" t="s">
        <v>418</v>
      </c>
      <c r="E53" s="10" t="str">
        <f>IFERROR(VLOOKUP(TEXT(B53,"0000000"),Catalogue_Lookup!$A:$B,2,FALSE),"")</f>
        <v>PUMP, ROTARY: TYPE: VANES; PORT SIZE: 1 X 1-1/2 IN; CAPACITY: 29 CM3; SPEED: 980 RPM; RATING: 21 MPA; DRIVER: ELECTRIC MOTOR; APPLICATION: GENERATOR; MOUNT: FOOT; OEM P/N: A10VO28DR/31R-PPC12N00M; DRAWING NO: M680-5V7129CP2 REV 0; REXROTH</v>
      </c>
      <c r="F53" s="76" t="s">
        <v>419</v>
      </c>
      <c r="G53" s="10" t="s">
        <v>420</v>
      </c>
      <c r="H53" s="10" t="s">
        <v>421</v>
      </c>
      <c r="I53" s="10" t="s">
        <v>422</v>
      </c>
      <c r="J53" s="10"/>
      <c r="K53" s="10" t="s">
        <v>249</v>
      </c>
      <c r="L53" s="10"/>
      <c r="M53" s="10"/>
      <c r="N53" s="10" t="s">
        <v>423</v>
      </c>
      <c r="O53" s="10" t="s">
        <v>424</v>
      </c>
      <c r="P53" s="75" t="s">
        <v>425</v>
      </c>
      <c r="Q53" s="10" t="s">
        <v>426</v>
      </c>
      <c r="R53" s="10" t="s">
        <v>427</v>
      </c>
      <c r="S53" s="10"/>
      <c r="T53" s="10" t="s">
        <v>428</v>
      </c>
      <c r="U53" s="10" t="s">
        <v>429</v>
      </c>
      <c r="V53" s="10"/>
      <c r="W53" s="10" t="s">
        <v>191</v>
      </c>
      <c r="X53" s="10"/>
      <c r="Y53" s="44"/>
    </row>
    <row r="54" spans="1:25" ht="45" hidden="1" customHeight="1" x14ac:dyDescent="0.3">
      <c r="A54" s="10" t="s">
        <v>430</v>
      </c>
      <c r="B54" s="10" t="s">
        <v>431</v>
      </c>
      <c r="C54" s="10" t="s">
        <v>432</v>
      </c>
      <c r="D54" s="10" t="s">
        <v>126</v>
      </c>
      <c r="E54" s="10" t="str">
        <f>IFERROR(VLOOKUP(TEXT(B54,"0000000"),Catalogue_Lookup!$A:$B,2,FALSE),"")</f>
        <v>PUMP: TYPE: HYDRAULIC; SIZE: 1-1/2 IN; CAPACITY: 41 L/MIN; SPEED: 1465 RPM; RATING: 320 BAR; DRIVER: MOTOR; POTENTIAL: 400 V; APPLICATION: MBV LIFT OIL GAS1; REFERENCE NO: T7B B09 2R00</v>
      </c>
      <c r="F54" s="10" t="s">
        <v>433</v>
      </c>
      <c r="G54" s="10" t="s">
        <v>358</v>
      </c>
      <c r="H54" s="10" t="s">
        <v>434</v>
      </c>
      <c r="I54" s="10" t="s">
        <v>435</v>
      </c>
      <c r="J54" s="10"/>
      <c r="K54" s="10" t="s">
        <v>259</v>
      </c>
      <c r="L54" s="10"/>
      <c r="M54" s="10"/>
      <c r="N54" s="10"/>
      <c r="O54" s="10" t="s">
        <v>436</v>
      </c>
      <c r="P54" s="10"/>
      <c r="Q54" s="10"/>
      <c r="R54" s="10" t="s">
        <v>437</v>
      </c>
      <c r="S54" s="10"/>
      <c r="T54" s="10" t="s">
        <v>438</v>
      </c>
      <c r="U54" s="10" t="s">
        <v>439</v>
      </c>
      <c r="V54" s="10"/>
      <c r="W54" s="10"/>
      <c r="X54" s="10"/>
      <c r="Y54" s="44"/>
    </row>
    <row r="55" spans="1:25" ht="45" hidden="1" customHeight="1" x14ac:dyDescent="0.3">
      <c r="A55" s="10" t="s">
        <v>440</v>
      </c>
      <c r="B55" s="10" t="s">
        <v>441</v>
      </c>
      <c r="C55" s="10" t="s">
        <v>442</v>
      </c>
      <c r="D55" s="10" t="s">
        <v>172</v>
      </c>
      <c r="E55" s="10" t="str">
        <f>IFERROR(VLOOKUP(TEXT(B55,"0000000"),Catalogue_Lookup!$A:$B,2,FALSE),"")</f>
        <v>MOTOR: TYPE: PUMP MOTOR; RATING: 2/3 MIN; SPECIFICATION: ABB BREAKER HECS-805; SUPPL P/N: GPFX052220R0002; VOLTAGE 220-250 VDC; POWER 660W</v>
      </c>
      <c r="F55" s="10" t="s">
        <v>443</v>
      </c>
      <c r="G55" s="10"/>
      <c r="H55" s="10"/>
      <c r="I55" s="10"/>
      <c r="J55" s="10"/>
      <c r="K55" s="10"/>
      <c r="L55" s="10"/>
      <c r="M55" s="10"/>
      <c r="N55" s="10"/>
      <c r="O55" s="10" t="s">
        <v>444</v>
      </c>
      <c r="P55" s="10"/>
      <c r="Q55" s="10"/>
      <c r="R55" s="10"/>
      <c r="S55" s="10"/>
      <c r="T55" s="10" t="s">
        <v>445</v>
      </c>
      <c r="U55" s="10" t="s">
        <v>446</v>
      </c>
      <c r="V55" s="10"/>
      <c r="W55" s="10"/>
      <c r="X55" s="10"/>
      <c r="Y55" s="44"/>
    </row>
    <row r="56" spans="1:25" ht="45" hidden="1" customHeight="1" x14ac:dyDescent="0.3">
      <c r="A56" s="10" t="s">
        <v>447</v>
      </c>
      <c r="B56" s="10" t="s">
        <v>441</v>
      </c>
      <c r="C56" s="10" t="s">
        <v>442</v>
      </c>
      <c r="D56" s="10" t="s">
        <v>126</v>
      </c>
      <c r="E56" s="10" t="str">
        <f>IFERROR(VLOOKUP(TEXT(B56,"0000000"),Catalogue_Lookup!$A:$B,2,FALSE),"")</f>
        <v>MOTOR: TYPE: PUMP MOTOR; RATING: 2/3 MIN; SPECIFICATION: ABB BREAKER HECS-805; SUPPL P/N: GPFX052220R0002; VOLTAGE 220-250 VDC; POWER 660W</v>
      </c>
      <c r="F56" s="10" t="s">
        <v>443</v>
      </c>
      <c r="G56" s="10"/>
      <c r="H56" s="10"/>
      <c r="I56" s="10"/>
      <c r="J56" s="10"/>
      <c r="K56" s="10"/>
      <c r="L56" s="10"/>
      <c r="M56" s="10"/>
      <c r="N56" s="10"/>
      <c r="O56" s="10" t="s">
        <v>444</v>
      </c>
      <c r="P56" s="10"/>
      <c r="Q56" s="10"/>
      <c r="R56" s="10"/>
      <c r="S56" s="10"/>
      <c r="T56" s="10" t="s">
        <v>445</v>
      </c>
      <c r="U56" s="10" t="s">
        <v>446</v>
      </c>
      <c r="V56" s="10"/>
      <c r="W56" s="10"/>
      <c r="X56" s="10"/>
      <c r="Y56" s="44"/>
    </row>
    <row r="57" spans="1:25" ht="45" hidden="1" customHeight="1" x14ac:dyDescent="0.3">
      <c r="A57" s="10" t="s">
        <v>448</v>
      </c>
      <c r="B57" s="10" t="s">
        <v>449</v>
      </c>
      <c r="C57" s="10" t="s">
        <v>450</v>
      </c>
      <c r="D57" s="10" t="s">
        <v>90</v>
      </c>
      <c r="E57" s="10" t="str">
        <f>IFERROR(VLOOKUP(TEXT(B57,"0000000"),Catalogue_Lookup!$A:$B,2,FALSE),"")</f>
        <v>PUMP, RECIPROCATING: TYPE: DIAPHRAGM DOSING; SUPPL P/N: 251-5-10046</v>
      </c>
      <c r="F57" s="10"/>
      <c r="G57" s="10" t="s">
        <v>451</v>
      </c>
      <c r="H57" s="10"/>
      <c r="I57" s="10"/>
      <c r="J57" s="10"/>
      <c r="K57" s="10"/>
      <c r="L57" s="10"/>
      <c r="M57" s="10"/>
      <c r="N57" s="10"/>
      <c r="O57" s="10"/>
      <c r="P57" s="10"/>
      <c r="Q57" s="10"/>
      <c r="R57" s="10"/>
      <c r="S57" s="10"/>
      <c r="T57" s="10"/>
      <c r="U57" s="10" t="s">
        <v>452</v>
      </c>
      <c r="V57" s="10"/>
      <c r="W57" s="10"/>
      <c r="X57" s="10"/>
      <c r="Y57" s="44"/>
    </row>
    <row r="58" spans="1:25" ht="45" customHeight="1" x14ac:dyDescent="0.3">
      <c r="A58" s="10" t="s">
        <v>453</v>
      </c>
      <c r="B58" s="10">
        <v>658356</v>
      </c>
      <c r="C58" s="10" t="s">
        <v>454</v>
      </c>
      <c r="D58" s="10" t="s">
        <v>418</v>
      </c>
      <c r="E58" s="10" t="str">
        <f>IFERROR(VLOOKUP(TEXT(B58,"0000000"),Catalogue_Lookup!$A:$B,2,FALSE),"")</f>
        <v>ASSEMBLY: TYPE: OIL PUMP; APPLICATION: INLET VLV CTRL; DIMENSIONS: LG 1070 X HT 540 MM; MATERIAL: STEEL; COMPRISING: MOTOR AND PUMP; B35 DF; IPV5-64 171 EXTENSION PIECE; MOTOR SPECIFICATIONS: REFERENCE NUMBER 5013480609-1; PHASE 3; INSULATION CLASS F; ENCLOSURE RATING IP 55, FRAME IM B35 (400); POWER 30 KW; VOLTAGE 400/690 V; POWER FACTOR 0.86; AMPERAGE 54.6/31.5A; SPEED 1465 RPM; ARTICAL NUMBER 250-00705410; KUENLE; STANDARD ISO 9001</v>
      </c>
      <c r="F58" s="10" t="s">
        <v>455</v>
      </c>
      <c r="G58" s="10" t="s">
        <v>456</v>
      </c>
      <c r="H58" s="10" t="s">
        <v>457</v>
      </c>
      <c r="I58" s="10"/>
      <c r="J58" s="10"/>
      <c r="K58" s="10" t="s">
        <v>259</v>
      </c>
      <c r="L58" s="10" t="s">
        <v>458</v>
      </c>
      <c r="M58" s="10"/>
      <c r="N58" s="10" t="s">
        <v>459</v>
      </c>
      <c r="O58" s="10" t="s">
        <v>460</v>
      </c>
      <c r="P58" s="10" t="s">
        <v>461</v>
      </c>
      <c r="Q58" s="10"/>
      <c r="R58" s="10" t="s">
        <v>462</v>
      </c>
      <c r="S58" s="10"/>
      <c r="T58" s="10" t="s">
        <v>463</v>
      </c>
      <c r="U58" s="10"/>
      <c r="V58" s="10"/>
      <c r="W58" s="10"/>
      <c r="X58" s="10"/>
      <c r="Y58" s="44"/>
    </row>
    <row r="59" spans="1:25" ht="45" customHeight="1" x14ac:dyDescent="0.3">
      <c r="A59" s="10" t="s">
        <v>464</v>
      </c>
      <c r="B59" s="10" t="s">
        <v>465</v>
      </c>
      <c r="C59" s="10" t="s">
        <v>466</v>
      </c>
      <c r="D59" s="10" t="s">
        <v>418</v>
      </c>
      <c r="E59" s="10" t="str">
        <f>IFERROR(VLOOKUP(TEXT(B59,"0000000"),Catalogue_Lookup!$A:$B,2,FALSE),"")</f>
        <v>ASSEMBLY: TYPE: LUBE OIL PUMP; APPLICATION: TURBINE; DIMENSIONS: LG 1360 X HT 450 MM; MATERIAL: STEEL; COMPRISING: MOTOR, COUPLING, COUPLING HOUSING AND PUMP; REFERENCE NO: 132273-000; PUMP: TYPE L3MF-070/140; IFOKUI-G; MOTOR: TYPE WEG; PHASE 3; FRAME 160M-04; ENCLOSURE RATING IP55; INSULATION CLASS F; VOLTAGE 380/660 V 400/690 V; POWER 11 KW; SPEED 1465 RPM; AMPERAGE 21.9/12.6 A; POWER FACTOR 0.85; EFFIECENCY 89.8 PCT; LEISTRITZ; STANDARD ISO 9001</v>
      </c>
      <c r="F59" s="10" t="s">
        <v>467</v>
      </c>
      <c r="G59" s="10" t="s">
        <v>468</v>
      </c>
      <c r="H59" s="10" t="s">
        <v>469</v>
      </c>
      <c r="I59" s="10"/>
      <c r="J59" s="10"/>
      <c r="K59" s="10" t="s">
        <v>259</v>
      </c>
      <c r="L59" s="10"/>
      <c r="M59" s="10" t="s">
        <v>470</v>
      </c>
      <c r="N59" s="10" t="s">
        <v>471</v>
      </c>
      <c r="O59" s="10" t="s">
        <v>472</v>
      </c>
      <c r="P59" s="10"/>
      <c r="Q59" s="10" t="s">
        <v>473</v>
      </c>
      <c r="R59" s="10" t="s">
        <v>474</v>
      </c>
      <c r="S59" s="74" t="s">
        <v>475</v>
      </c>
      <c r="T59" s="10" t="s">
        <v>476</v>
      </c>
      <c r="U59" s="10" t="s">
        <v>477</v>
      </c>
      <c r="V59" s="10"/>
      <c r="W59" s="10" t="s">
        <v>478</v>
      </c>
      <c r="X59" s="10"/>
      <c r="Y59" s="44"/>
    </row>
    <row r="60" spans="1:25" ht="45" customHeight="1" x14ac:dyDescent="0.3">
      <c r="A60" s="10" t="s">
        <v>479</v>
      </c>
      <c r="B60" s="10" t="s">
        <v>480</v>
      </c>
      <c r="C60" s="10" t="s">
        <v>481</v>
      </c>
      <c r="D60" s="10" t="s">
        <v>418</v>
      </c>
      <c r="E60" s="10" t="str">
        <f>IFERROR(VLOOKUP(TEXT(B60,"0000000"),Catalogue_Lookup!$A:$B,2,FALSE),"")</f>
        <v>ASSEMBLY: TYPE: OIL PUMP; APPLICATION: INLET VALVE PUMP; DIMENSIONS: LG 1300 X HT 650 MM; MATERIAL: STEEL; COMPRISING: MOTOR AND PUMP; OEM P/N: IVP6-125 101, OEM: VOITH TURBO; MOTOR SPECIFICATIONS: KUENLE KDGN2W, 55 KW, 3 PHASE, 400/690 V, 1480 RPM, S1, IP55, ISO F, 0.87 ACOS, VOITH MAT NO 250.00871710, 250 M 4 KT NV IE2; COUPLING SPECIFICATIONS: R+L HYDRAULICS RV550/265/3/0/DV400/83; PUMP SPECIFICATIONS: VOITH IVP 6-125 101, SERIAL NUMBER 0020096460/1403, MATERIAL H56.995120; EXTENSION HOUSING SPESIFICATIONS: TYPE 55 KW-B35/IPV6-125 101, MATERIAL 250.01204710, SERIAL NUMBER 20096970/1408; STANDARD ISO 9001</v>
      </c>
      <c r="F60" s="10" t="s">
        <v>455</v>
      </c>
      <c r="G60" s="10" t="s">
        <v>358</v>
      </c>
      <c r="H60" s="10"/>
      <c r="I60" s="10"/>
      <c r="J60" s="10"/>
      <c r="K60" s="10"/>
      <c r="L60" s="10"/>
      <c r="M60" s="10"/>
      <c r="N60" s="10"/>
      <c r="O60" s="10" t="s">
        <v>482</v>
      </c>
      <c r="P60" s="10"/>
      <c r="Q60" s="10"/>
      <c r="R60" s="10" t="s">
        <v>483</v>
      </c>
      <c r="S60" s="10"/>
      <c r="T60" s="10"/>
      <c r="U60" s="10" t="s">
        <v>484</v>
      </c>
      <c r="V60" s="10"/>
      <c r="W60" s="10"/>
      <c r="X60" s="10"/>
      <c r="Y60" s="44"/>
    </row>
    <row r="61" spans="1:25" ht="45" hidden="1" customHeight="1" x14ac:dyDescent="0.3">
      <c r="A61" s="10" t="s">
        <v>485</v>
      </c>
      <c r="B61" s="10" t="s">
        <v>486</v>
      </c>
      <c r="C61" s="10" t="s">
        <v>487</v>
      </c>
      <c r="D61" s="10" t="s">
        <v>90</v>
      </c>
      <c r="E61" s="10" t="str">
        <f>IFERROR(VLOOKUP(TEXT(B61,"0000000"),Catalogue_Lookup!$A:$B,2,FALSE),"")</f>
        <v>PUMP: TYPE: SUBMERSIBLE; SIZE: DIA 160 MM; CAPACITY: 0.3-5.0 L/S; 32-2 M; SPEED: 2900 RPM; RATING: 1.9 KW; DRIVER: MOTOR 400 V 4.5 A 50 HZ; SPECIFICATION: NS 50-172/01 2ULG 160; APPLICATION: SUBMERSIBLE PUMP FOR SEWAGE</v>
      </c>
      <c r="F61" s="10"/>
      <c r="G61" s="10" t="s">
        <v>280</v>
      </c>
      <c r="H61" s="10" t="s">
        <v>488</v>
      </c>
      <c r="I61" s="10" t="s">
        <v>489</v>
      </c>
      <c r="J61" s="10"/>
      <c r="K61" s="10" t="s">
        <v>108</v>
      </c>
      <c r="L61" s="10"/>
      <c r="M61" s="10"/>
      <c r="N61" s="10"/>
      <c r="O61" s="10" t="s">
        <v>490</v>
      </c>
      <c r="P61" s="10"/>
      <c r="Q61" s="10"/>
      <c r="R61" s="10" t="s">
        <v>491</v>
      </c>
      <c r="S61" s="10"/>
      <c r="T61" s="10" t="s">
        <v>492</v>
      </c>
      <c r="U61" s="10"/>
      <c r="V61" s="10"/>
      <c r="W61" s="10"/>
      <c r="X61" s="10"/>
      <c r="Y61" s="44"/>
    </row>
    <row r="62" spans="1:25" ht="45" hidden="1" customHeight="1" x14ac:dyDescent="0.3">
      <c r="A62" s="10" t="s">
        <v>493</v>
      </c>
      <c r="B62" s="10" t="s">
        <v>494</v>
      </c>
      <c r="C62" s="10" t="s">
        <v>495</v>
      </c>
      <c r="D62" s="10" t="s">
        <v>90</v>
      </c>
      <c r="E62" s="10" t="str">
        <f>IFERROR(VLOOKUP(TEXT(B62,"0000000"),Catalogue_Lookup!$A:$B,2,FALSE),"")</f>
        <v>PUMP: TYPE: MONO; SIZE: VARIOUS; CAPACITY: 13.4 M3/HR; SPEED: 1430 RPM; RATING: 10 BAR; DRIVER: ELECTRIC MOTOR; POTENTIAL: 380 V; CASING MATERIAL: CAST STEEL; APPLICATION: STATION SEWAGE PLANT; MODEL NO: C62M</v>
      </c>
      <c r="F62" s="10"/>
      <c r="G62" s="10" t="s">
        <v>496</v>
      </c>
      <c r="H62" s="10" t="s">
        <v>497</v>
      </c>
      <c r="I62" s="10" t="s">
        <v>498</v>
      </c>
      <c r="J62" s="10"/>
      <c r="K62" s="10" t="s">
        <v>499</v>
      </c>
      <c r="L62" s="10"/>
      <c r="M62" s="10" t="s">
        <v>500</v>
      </c>
      <c r="N62" s="10"/>
      <c r="O62" s="10" t="s">
        <v>501</v>
      </c>
      <c r="P62" s="10"/>
      <c r="Q62" s="10"/>
      <c r="R62" s="10" t="s">
        <v>502</v>
      </c>
      <c r="S62" s="10"/>
      <c r="T62" s="10" t="s">
        <v>503</v>
      </c>
      <c r="U62" s="10" t="s">
        <v>504</v>
      </c>
      <c r="V62" s="10"/>
      <c r="W62" s="10"/>
      <c r="X62" s="10"/>
      <c r="Y62" s="44"/>
    </row>
    <row r="63" spans="1:25" ht="45" hidden="1" customHeight="1" x14ac:dyDescent="0.3">
      <c r="A63" s="10" t="s">
        <v>505</v>
      </c>
      <c r="B63" s="10" t="s">
        <v>265</v>
      </c>
      <c r="C63" s="10" t="s">
        <v>266</v>
      </c>
      <c r="D63" s="10" t="s">
        <v>172</v>
      </c>
      <c r="E63" s="10" t="str">
        <f>IFERROR(VLOOKUP(TEXT(B63,"0000000"),Catalogue_Lookup!$A:$B,2,FALSE),"")</f>
        <v>PUMP: TYPE: DOSING; SIZE: 0-10 BAR; CAPACITY: 0-10 BAR, 11 WATTS; SPEED: VARIABLE; RATING: 10 BAR, FLOW RATE 3 L/HOUR; DRIVER: INCLUDED; SPECIFICATION: ISO; POTENTIAL: 220-240 VAC; CASING MATERIAL: PVC; APPLICATION: DOSING; SUPPL P/N: 208-3.0-10000</v>
      </c>
      <c r="F63" s="10"/>
      <c r="G63" s="10" t="s">
        <v>267</v>
      </c>
      <c r="H63" s="10" t="s">
        <v>268</v>
      </c>
      <c r="I63" s="10" t="s">
        <v>269</v>
      </c>
      <c r="J63" s="10"/>
      <c r="K63" s="10" t="s">
        <v>270</v>
      </c>
      <c r="L63" s="10"/>
      <c r="M63" s="10" t="s">
        <v>271</v>
      </c>
      <c r="N63" s="10"/>
      <c r="O63" s="10" t="s">
        <v>272</v>
      </c>
      <c r="P63" s="10"/>
      <c r="Q63" s="10"/>
      <c r="R63" s="10" t="s">
        <v>267</v>
      </c>
      <c r="S63" s="10"/>
      <c r="T63" s="10" t="s">
        <v>273</v>
      </c>
      <c r="U63" s="10" t="s">
        <v>274</v>
      </c>
      <c r="V63" s="10"/>
      <c r="W63" s="10"/>
      <c r="X63" s="10"/>
      <c r="Y63" s="44"/>
    </row>
    <row r="64" spans="1:25" ht="45" hidden="1" customHeight="1" x14ac:dyDescent="0.3">
      <c r="A64" s="10" t="s">
        <v>506</v>
      </c>
      <c r="B64" s="10" t="s">
        <v>507</v>
      </c>
      <c r="C64" s="10" t="s">
        <v>508</v>
      </c>
      <c r="D64" s="10" t="s">
        <v>90</v>
      </c>
      <c r="E64" s="10" t="str">
        <f>IFERROR(VLOOKUP(TEXT(B64,"0000000"),Catalogue_Lookup!$A:$B,2,FALSE),"")</f>
        <v>PUMP: TYPE: SUBMISSIBLE; SIZE: 25 M; CAPACITY: 2500 L/MIN; SPEED: 1450 RPM; RATING: 30 KW; DRIVER: ELECTRICAL MOTOR; APPLICATION: NEUTRALISATION SUMP WATER; SUPPL P/N: 350CP ( ) 150H100Z; A COMPLETE DATA BOOK TO BE SUBMITTED ON SPARE DELIVERY</v>
      </c>
      <c r="F64" s="10" t="s">
        <v>509</v>
      </c>
      <c r="G64" s="10" t="s">
        <v>280</v>
      </c>
      <c r="H64" s="10" t="s">
        <v>510</v>
      </c>
      <c r="I64" s="10" t="s">
        <v>511</v>
      </c>
      <c r="J64" s="10"/>
      <c r="K64" s="10" t="s">
        <v>392</v>
      </c>
      <c r="L64" s="10"/>
      <c r="M64" s="10"/>
      <c r="N64" s="10"/>
      <c r="O64" s="10" t="s">
        <v>512</v>
      </c>
      <c r="P64" s="10"/>
      <c r="Q64" s="10"/>
      <c r="R64" s="10" t="s">
        <v>513</v>
      </c>
      <c r="S64" s="10"/>
      <c r="T64" s="10" t="s">
        <v>514</v>
      </c>
      <c r="U64" s="10" t="s">
        <v>515</v>
      </c>
      <c r="V64" s="10"/>
      <c r="W64" s="10"/>
      <c r="X64" s="10"/>
      <c r="Y64" s="44"/>
    </row>
    <row r="65" spans="1:25" ht="45" hidden="1" customHeight="1" x14ac:dyDescent="0.3">
      <c r="A65" s="10" t="s">
        <v>516</v>
      </c>
      <c r="B65" s="10" t="s">
        <v>517</v>
      </c>
      <c r="C65" s="10" t="s">
        <v>518</v>
      </c>
      <c r="D65" s="10" t="s">
        <v>137</v>
      </c>
      <c r="E65" s="10" t="str">
        <f>IFERROR(VLOOKUP(TEXT(B65,"0000000"),Catalogue_Lookup!$A:$B,2,FALSE),"")</f>
        <v>PUMP: TYPE: SUBMERSIBLE; SIZE: 80 MM; CAPACITY: 12 L/S; SPEED: 2905 RPM; RATING: 11 KW; POTENTIAL: 400 V; FURNISHED ITEMS: 30M CABLE; CASING MATERIAL: HARD IRON; SUPPL P/N: NP 3153.181 SH 273; WET PIT(P): SEMI PERMANENT, SUBMERSIBLE PUMP INSTALLATION. WET PIT ARRANGEMENT WITH THE PUMP INSTALLED; CABLE TO BE CONTINUOUS AND NOT JOINT; PUMP PERFORMANCE TEST RESULTS TO BE SUPPLIED UPON DELIVERY.OPERATIONS AND MAINTENANCE INSTRUCTION MANUALS TO BE SUPPLIED UPON DELIVERY</v>
      </c>
      <c r="F65" s="10"/>
      <c r="G65" s="10" t="s">
        <v>280</v>
      </c>
      <c r="H65" s="10" t="s">
        <v>519</v>
      </c>
      <c r="I65" s="10" t="s">
        <v>520</v>
      </c>
      <c r="J65" s="10"/>
      <c r="K65" s="10" t="s">
        <v>521</v>
      </c>
      <c r="L65" s="10"/>
      <c r="M65" s="10" t="s">
        <v>522</v>
      </c>
      <c r="N65" s="10"/>
      <c r="O65" s="10" t="s">
        <v>523</v>
      </c>
      <c r="P65" s="10"/>
      <c r="Q65" s="10"/>
      <c r="R65" s="10"/>
      <c r="S65" s="10"/>
      <c r="T65" s="10" t="s">
        <v>524</v>
      </c>
      <c r="U65" s="10" t="s">
        <v>525</v>
      </c>
      <c r="V65" s="10"/>
      <c r="W65" s="10"/>
      <c r="X65" s="10" t="s">
        <v>526</v>
      </c>
      <c r="Y65" s="44"/>
    </row>
    <row r="66" spans="1:25" ht="45" hidden="1" customHeight="1" x14ac:dyDescent="0.3">
      <c r="A66" s="10" t="s">
        <v>527</v>
      </c>
      <c r="B66" s="10" t="s">
        <v>528</v>
      </c>
      <c r="C66" s="10" t="s">
        <v>529</v>
      </c>
      <c r="D66" s="10" t="s">
        <v>90</v>
      </c>
      <c r="E66" s="10" t="str">
        <f>IFERROR(VLOOKUP(TEXT(B66,"0000000"),Catalogue_Lookup!$A:$B,2,FALSE),"")</f>
        <v>PUMP: TYPE: HYDRAULIC HAND PUMP; SIZE: 2200 CM3; CAPACITY: CYLINDER STROKE 25.4 MM; SPEED: 2 RPM; RATING: 700 BAR</v>
      </c>
      <c r="F66" s="10"/>
      <c r="G66" s="10" t="s">
        <v>358</v>
      </c>
      <c r="H66" s="10" t="s">
        <v>530</v>
      </c>
      <c r="I66" s="10" t="s">
        <v>531</v>
      </c>
      <c r="J66" s="10"/>
      <c r="K66" s="10" t="s">
        <v>532</v>
      </c>
      <c r="L66" s="10"/>
      <c r="M66" s="10"/>
      <c r="N66" s="10"/>
      <c r="O66" s="10"/>
      <c r="P66" s="10"/>
      <c r="Q66" s="10"/>
      <c r="R66" s="10"/>
      <c r="S66" s="10"/>
      <c r="T66" s="10" t="s">
        <v>533</v>
      </c>
      <c r="U66" s="10"/>
      <c r="V66" s="10"/>
      <c r="W66" s="10"/>
      <c r="X66" s="10"/>
      <c r="Y66" s="44"/>
    </row>
    <row r="67" spans="1:25" ht="45" hidden="1" customHeight="1" x14ac:dyDescent="0.3">
      <c r="A67" s="10" t="s">
        <v>534</v>
      </c>
      <c r="B67" s="10" t="s">
        <v>535</v>
      </c>
      <c r="C67" s="10" t="s">
        <v>536</v>
      </c>
      <c r="D67" s="10" t="s">
        <v>137</v>
      </c>
      <c r="E67" s="10" t="str">
        <f>IFERROR(VLOOKUP(TEXT(B67,"0000000"),Catalogue_Lookup!$A:$B,2,FALSE),"")</f>
        <v>PUMP, CENTRIFUGAL: NPSH: 1 M; CAPACITY: 30 L/S; TOTAL HEAD: 80 M; SIZE: 6 IN; SPEED: 1450 RPM; STAGE: 7; TYPE: VERTICAL CENTRIFUGAL SUMP PUMP; MOUNT: FLANGE; MANUF P/N: M10 VTLV ; A. TYPE: VERTICAL TURBINE CENTRIFUGAL PUMP; B. RATED FLOW AND HEAD: 30L/S AT 78M HEAD; C. PUMP PRESSURE RANGE: 71M TO 78M; D. TOTAL PUMP LENGTH MUST BE BETWEEN 9000MM AND 9130 MM; E. IMPELLER BOWLS (CAST IRON), COLUMNS AND DISCHARGE CONNECTION HEAD MATERIAL CARBON STEEL; F. PUMP CONNECTING SHAFTS MATERIAL CARBON STEEL; G. PUMP CONNECTING SHAFT SOCKET / NUT MATERIAL CARBON STEEL; H. PUMP DISCHARGE HEAD SEALING ARRANGEMENT GLAND PACKING ASBESTOS FREE MATERIAL; I. THE IMPELLER IS CAST (STAINLESS STEEL 316) IN ONE PIECE WITH WEAR RINGS FOR EASY MAINTENANCE OF RUNNING CLEARANCES; J. CORROSION SPECIFICATION AS PER OEM RECOMMENDED SPECIFICATION FOR REVIEW AND ACCEPTANCE BY ESKOM. CORROSION PROTECTION APPLIED TO THE IMPELLER BOWLS, SHAFTS, COLUMNS AND DISCHARGE CONNECTING HEAD; K. THE PUMPS ARE PROVIDED WITH RENEWABLE WEAR RINGS; L. THE PUMPS ARE PROVIDED WITH INTAKE SCREENS; M. ALL BEARINGS SHALL BE DESIGNED FOR A MINIMUM LIFE OF 100 000 HOURS WITH CONTINUOUS OPERATION AT MAXIMUM RADIAL AND AXIAL LOADS; N. ALL PUMPS SHALL HAVE A PERMANENTLY ATTACHED CORROSION RESISTANT NAMEPLATE, DETAILING THE NAME, MANUFACTURER, MODEL NUMBER, MODEL TYPE, BEARINGS SPECIFICATIONS, HEAD, HEAD RANGE, SIZE, DISCHARGE FLOW RATE, DIRECTION OF ROTATION ETC. MOUNTED TO THE DISCHARGE HEAD; O. WARRANTY ON THE PUMP IS MINIMUM 1 YEAR ON DELIVERY OR 6 MONTHS AFTER INSTALLATION WHICHEVER IS LONGER; P. THE CONTRACTOR SUPPLIES EACH PUMP TO THE FOLLOWING DISCHARGE HEAD DIMENSIONAL SPECIFICATION FOR INTERFACE WITH THE EXISTING COMPONENTS. IF THE DIMENSIONS DISCHARGE HEAD CANNOT MEET THE SPECIFICATION, ADAPTORS MUST BE SUPPLIED TO INTERFACE THE PUMP WITH THE EXISTING PIPING AND HEAD BASE PLATE;</v>
      </c>
      <c r="F67" s="10"/>
      <c r="G67" s="10" t="s">
        <v>537</v>
      </c>
      <c r="H67" s="10" t="s">
        <v>538</v>
      </c>
      <c r="I67" s="10" t="s">
        <v>539</v>
      </c>
      <c r="J67" s="10" t="s">
        <v>540</v>
      </c>
      <c r="K67" s="10" t="s">
        <v>392</v>
      </c>
      <c r="L67" s="10">
        <v>7</v>
      </c>
      <c r="M67" s="10"/>
      <c r="N67" s="10"/>
      <c r="O67" s="10" t="s">
        <v>541</v>
      </c>
      <c r="P67" s="10" t="s">
        <v>542</v>
      </c>
      <c r="Q67" s="10" t="s">
        <v>543</v>
      </c>
      <c r="R67" s="10"/>
      <c r="S67" s="10"/>
      <c r="T67" s="10" t="s">
        <v>544</v>
      </c>
      <c r="U67" s="10" t="s">
        <v>545</v>
      </c>
      <c r="V67" s="10" t="s">
        <v>414</v>
      </c>
      <c r="W67" s="10" t="s">
        <v>546</v>
      </c>
      <c r="X67" s="10"/>
      <c r="Y67" s="44"/>
    </row>
    <row r="68" spans="1:25" ht="45" hidden="1" customHeight="1" x14ac:dyDescent="0.3">
      <c r="A68" s="10" t="s">
        <v>547</v>
      </c>
      <c r="B68" s="10" t="s">
        <v>548</v>
      </c>
      <c r="C68" s="10" t="s">
        <v>549</v>
      </c>
      <c r="D68" s="10" t="s">
        <v>90</v>
      </c>
      <c r="E68" s="10" t="str">
        <f>IFERROR(VLOOKUP(TEXT(B68,"0000000"),Catalogue_Lookup!$A:$B,2,FALSE),"")</f>
        <v>PUMP: TYPE: PROMINENT BT4B; SIZE: 10.0 W; CAPACITY: 1 L/HR; SPEED: 180 STR/MIN; RATING: 16 BAR; SUPPL P/N: BT4B 1601 PVT2</v>
      </c>
      <c r="F68" s="10" t="s">
        <v>550</v>
      </c>
      <c r="G68" s="10" t="s">
        <v>551</v>
      </c>
      <c r="H68" s="10" t="s">
        <v>552</v>
      </c>
      <c r="I68" s="10" t="s">
        <v>553</v>
      </c>
      <c r="J68" s="10"/>
      <c r="K68" s="10" t="s">
        <v>554</v>
      </c>
      <c r="L68" s="10"/>
      <c r="M68" s="10"/>
      <c r="N68" s="10"/>
      <c r="O68" s="10"/>
      <c r="P68" s="10"/>
      <c r="Q68" s="10"/>
      <c r="R68" s="10"/>
      <c r="S68" s="10"/>
      <c r="T68" s="10" t="s">
        <v>555</v>
      </c>
      <c r="U68" s="10" t="s">
        <v>556</v>
      </c>
      <c r="V68" s="10"/>
      <c r="W68" s="10"/>
      <c r="X68" s="10"/>
      <c r="Y68" s="44"/>
    </row>
    <row r="69" spans="1:25" ht="45" hidden="1" customHeight="1" x14ac:dyDescent="0.3">
      <c r="A69" s="10" t="s">
        <v>557</v>
      </c>
      <c r="B69" s="10" t="s">
        <v>558</v>
      </c>
      <c r="C69" s="10" t="s">
        <v>559</v>
      </c>
      <c r="D69" s="10" t="s">
        <v>90</v>
      </c>
      <c r="E69" s="10" t="str">
        <f>IFERROR(VLOOKUP(TEXT(B69,"0000000"),Catalogue_Lookup!$A:$B,2,FALSE),"")</f>
        <v>PUMP: TYPE: PROMINENT GMXA; SIZE: 25 W; CAPACITY: 2.3 L/HR; SPEED: 180 STR/MIN; RATING: 16 BAR; SUPPL P/N: GMXA1602; PRODUCT RANGE: GMXA1602PVT2</v>
      </c>
      <c r="F69" s="10" t="s">
        <v>550</v>
      </c>
      <c r="G69" s="10" t="s">
        <v>560</v>
      </c>
      <c r="H69" s="10" t="s">
        <v>561</v>
      </c>
      <c r="I69" s="10" t="s">
        <v>562</v>
      </c>
      <c r="J69" s="10"/>
      <c r="K69" s="10" t="s">
        <v>554</v>
      </c>
      <c r="L69" s="10"/>
      <c r="M69" s="10"/>
      <c r="N69" s="10"/>
      <c r="O69" s="10"/>
      <c r="P69" s="10"/>
      <c r="Q69" s="10"/>
      <c r="R69" s="10"/>
      <c r="S69" s="10"/>
      <c r="T69" s="10" t="s">
        <v>555</v>
      </c>
      <c r="U69" s="10" t="s">
        <v>563</v>
      </c>
      <c r="V69" s="10"/>
      <c r="W69" s="10"/>
      <c r="X69" s="10"/>
      <c r="Y69" s="44"/>
    </row>
    <row r="70" spans="1:25" ht="45" hidden="1" customHeight="1" x14ac:dyDescent="0.3">
      <c r="A70" s="10" t="s">
        <v>564</v>
      </c>
      <c r="B70" s="10" t="s">
        <v>565</v>
      </c>
      <c r="C70" s="10" t="s">
        <v>566</v>
      </c>
      <c r="D70" s="10" t="s">
        <v>137</v>
      </c>
      <c r="E70" s="10" t="str">
        <f>IFERROR(VLOOKUP(TEXT(B70,"0000000"),Catalogue_Lookup!$A:$B,2,FALSE),"")</f>
        <v>PUMP: TYPE: HAND; SIZE: R1/2 IN; CAPACITY: 12 L; SPEED: 45 RPM; RATING: 60 BAR; MANUF P/N: RP505; ROTHENBERGER RP 50S MANUAL PRESSURE TESTING PUMP</v>
      </c>
      <c r="F70" s="10"/>
      <c r="G70" s="10" t="s">
        <v>567</v>
      </c>
      <c r="H70" s="10" t="s">
        <v>568</v>
      </c>
      <c r="I70" s="10" t="s">
        <v>569</v>
      </c>
      <c r="J70" s="10"/>
      <c r="K70" s="10" t="s">
        <v>570</v>
      </c>
      <c r="L70" s="10"/>
      <c r="M70" s="10"/>
      <c r="N70" s="10"/>
      <c r="O70" s="10"/>
      <c r="P70" s="10"/>
      <c r="Q70" s="10"/>
      <c r="R70" s="10"/>
      <c r="S70" s="10"/>
      <c r="T70" s="10" t="s">
        <v>364</v>
      </c>
      <c r="U70" s="10" t="s">
        <v>571</v>
      </c>
      <c r="V70" s="10"/>
      <c r="W70" s="10"/>
      <c r="X70" s="10"/>
      <c r="Y70" s="44"/>
    </row>
    <row r="71" spans="1:25" ht="45" customHeight="1" x14ac:dyDescent="0.3">
      <c r="A71" s="10" t="s">
        <v>572</v>
      </c>
      <c r="B71" s="10" t="s">
        <v>573</v>
      </c>
      <c r="C71" s="10" t="s">
        <v>574</v>
      </c>
      <c r="D71" s="10" t="s">
        <v>418</v>
      </c>
      <c r="E71" s="10" t="str">
        <f>IFERROR(VLOOKUP(TEXT(B71,"0000000"),Catalogue_Lookup!$A:$B,2,FALSE),"")</f>
        <v>PUMP, ASSEMBLY: TYPE: JACKING; APPLICATION: ROTOR; HYDRAULIC PUMP MCY14-1B: RATE: 1.25 ML/R; PRESSURE: 31.5 MPA; SPEED: 1500 RPM; CONNECTION SIZE: 1/2 IN; MOTOR ABB: FREQENCY: 50, SPEED: 1430 RPM; POWER: 1.5 KW; AMPERAGE: 5 A; ENCLOSURE RATING: IP55; FRAME: M2BA90SLD4; VOLTAGE: 230/400V; MOUNT: FLANGE; SHAFT SIZE: DIA 24 X LG 55 MM; COMPLETE WITH PEDESTAL, COUPLING, PRESSURE REGULATOR AND HOSE.; VENDORS ARE RESPONSIBLE FOR ENSURING THAT THEY ARE PERFORMING AGAINST THE CORRECT DRAWING REVISION NUMBER (IF APPLICABLE).</v>
      </c>
      <c r="F71" s="10" t="s">
        <v>575</v>
      </c>
      <c r="G71" s="10" t="s">
        <v>576</v>
      </c>
      <c r="H71" s="10" t="s">
        <v>577</v>
      </c>
      <c r="I71" s="10"/>
      <c r="J71" s="10"/>
      <c r="K71" s="10" t="s">
        <v>578</v>
      </c>
      <c r="L71" s="10"/>
      <c r="M71" s="10" t="s">
        <v>579</v>
      </c>
      <c r="N71" s="10"/>
      <c r="O71" s="10" t="s">
        <v>580</v>
      </c>
      <c r="P71" s="10" t="s">
        <v>581</v>
      </c>
      <c r="Q71" s="10"/>
      <c r="R71" s="10" t="s">
        <v>582</v>
      </c>
      <c r="S71" s="10"/>
      <c r="T71" s="10" t="s">
        <v>583</v>
      </c>
      <c r="U71" s="10"/>
      <c r="V71" s="10"/>
      <c r="W71" s="10" t="s">
        <v>546</v>
      </c>
      <c r="X71" s="10"/>
      <c r="Y71" s="44"/>
    </row>
    <row r="72" spans="1:25" ht="45" customHeight="1" x14ac:dyDescent="0.3">
      <c r="A72" s="10" t="s">
        <v>584</v>
      </c>
      <c r="B72" s="10" t="s">
        <v>585</v>
      </c>
      <c r="C72" s="10" t="s">
        <v>586</v>
      </c>
      <c r="D72" s="10" t="s">
        <v>418</v>
      </c>
      <c r="E72" s="10" t="str">
        <f>IFERROR(VLOOKUP(TEXT(B72,"0000000"),Catalogue_Lookup!$A:$B,2,FALSE),"")</f>
        <v>PUMP, ROTARY: TYPE: 2 STG BIDIRECTIONAL HYDRAULIC; PORT SIZE: 1-1/4 X 1 IN; CAPACITY: 62 L/MIN; SPEED: 2800 RPM; RATING: 44 CM3; DRIVER: MOTOR; APPLICATION: SURGE CHAMBER HOIST; MOUNT: FLANGE; COMPRISING OF ONE GHPA3A-R-66-S2-D-E3-RF2224 AND ONE GHPP3-R-66-D-E1; CROSS HYDRAULICS</v>
      </c>
      <c r="F72" s="10" t="s">
        <v>587</v>
      </c>
      <c r="G72" s="10" t="s">
        <v>588</v>
      </c>
      <c r="H72" s="10" t="s">
        <v>589</v>
      </c>
      <c r="I72" s="10" t="s">
        <v>590</v>
      </c>
      <c r="J72" s="10"/>
      <c r="K72" s="10" t="s">
        <v>591</v>
      </c>
      <c r="L72" s="10" t="s">
        <v>592</v>
      </c>
      <c r="M72" s="10"/>
      <c r="N72" s="10"/>
      <c r="O72" s="10" t="s">
        <v>593</v>
      </c>
      <c r="P72" s="10"/>
      <c r="Q72" s="10"/>
      <c r="R72" s="10" t="s">
        <v>594</v>
      </c>
      <c r="S72" s="10"/>
      <c r="T72" s="10" t="s">
        <v>595</v>
      </c>
      <c r="U72" s="10"/>
      <c r="V72" s="10"/>
      <c r="W72" s="10" t="s">
        <v>546</v>
      </c>
      <c r="X72" s="10"/>
      <c r="Y72" s="44"/>
    </row>
    <row r="73" spans="1:25" ht="45" customHeight="1" x14ac:dyDescent="0.3">
      <c r="A73" s="10" t="s">
        <v>596</v>
      </c>
      <c r="B73" s="10" t="s">
        <v>597</v>
      </c>
      <c r="C73" s="10" t="s">
        <v>598</v>
      </c>
      <c r="D73" s="10" t="s">
        <v>418</v>
      </c>
      <c r="E73" s="10" t="str">
        <f>IFERROR(VLOOKUP(TEXT(B73,"0000000"),Catalogue_Lookup!$A:$B,2,FALSE),"")</f>
        <v>PUMP: TYPE: GEAR; SIZE: 50 MM; CAPACITY: 48 L/MIN; SPEED: 3000 RPM; RATING: 33 CM3; CASING MATERIAL: PLASTIC/STL; MANUF P/N: GPHA3-D-50</v>
      </c>
      <c r="F73" s="10" t="s">
        <v>587</v>
      </c>
      <c r="G73" s="10" t="s">
        <v>91</v>
      </c>
      <c r="H73" s="10" t="s">
        <v>359</v>
      </c>
      <c r="I73" s="10" t="s">
        <v>599</v>
      </c>
      <c r="J73" s="10"/>
      <c r="K73" s="10" t="s">
        <v>600</v>
      </c>
      <c r="L73" s="10"/>
      <c r="M73" s="10" t="s">
        <v>601</v>
      </c>
      <c r="N73" s="10"/>
      <c r="O73" s="10"/>
      <c r="P73" s="10"/>
      <c r="Q73" s="10"/>
      <c r="R73" s="10"/>
      <c r="S73" s="10"/>
      <c r="T73" s="10" t="s">
        <v>602</v>
      </c>
      <c r="U73" s="10" t="s">
        <v>603</v>
      </c>
      <c r="V73" s="10"/>
      <c r="W73" s="10"/>
      <c r="X73" s="10"/>
      <c r="Y73" s="44"/>
    </row>
    <row r="74" spans="1:25" ht="45" customHeight="1" x14ac:dyDescent="0.3">
      <c r="A74" s="10" t="s">
        <v>604</v>
      </c>
      <c r="B74" s="10" t="s">
        <v>605</v>
      </c>
      <c r="C74" s="10" t="s">
        <v>606</v>
      </c>
      <c r="D74" s="10" t="s">
        <v>418</v>
      </c>
      <c r="E74" s="10" t="str">
        <f>IFERROR(VLOOKUP(TEXT(B74,"0000000"),Catalogue_Lookup!$A:$B,2,FALSE),"")</f>
        <v>PUMP: TYPE: CENTRIFUGAL; SIZE: 45375-048; CAPACITY: 0.097 M3/S; SPEED: 1479 RPM; RATING: 270 KPA; DRIVER: MOTOR; SPECIFICATION: BS 4891; POTENTIAL: 380 V; CASING MATERIAL: CAST STEEL; APPLICATION: AC LUB OIL PUMP; SUPPL P/N: 45375 048; SCOPE OF WORK/REPAIR,STRIP AND ASSESSMENT, NEW GASKET AND BOLTS. REPLACE IMPELLER WITH OEM SUPPLY,REPLACE WEAR RINGS WITH OEM SUPPLY. REFURBISH THRUST JOURNAL BEARING AND RE-COAT WHITE METAL BEARING TO OEM SPECIFICATION. SUPPLY NEW FLEXIBLE SHAFT, REBURBISH STUB SHAFT AND PUMP HOUSING. ENGINEERING SERVICES AND TESTING</v>
      </c>
      <c r="F74" s="10"/>
      <c r="G74" s="10" t="s">
        <v>162</v>
      </c>
      <c r="H74" s="10" t="s">
        <v>607</v>
      </c>
      <c r="I74" s="10" t="s">
        <v>608</v>
      </c>
      <c r="J74" s="10"/>
      <c r="K74" s="10" t="s">
        <v>609</v>
      </c>
      <c r="L74" s="10"/>
      <c r="M74" s="10" t="s">
        <v>500</v>
      </c>
      <c r="N74" s="10"/>
      <c r="O74" s="10" t="s">
        <v>610</v>
      </c>
      <c r="P74" s="10"/>
      <c r="Q74" s="10"/>
      <c r="R74" s="10" t="s">
        <v>611</v>
      </c>
      <c r="S74" s="10"/>
      <c r="T74" s="10" t="s">
        <v>612</v>
      </c>
      <c r="U74" s="10" t="s">
        <v>613</v>
      </c>
      <c r="V74" s="10"/>
      <c r="W74" s="10"/>
      <c r="X74" s="10"/>
      <c r="Y74" s="44"/>
    </row>
    <row r="75" spans="1:25" ht="45" customHeight="1" x14ac:dyDescent="0.3">
      <c r="A75" s="10" t="s">
        <v>614</v>
      </c>
      <c r="B75" s="10" t="s">
        <v>615</v>
      </c>
      <c r="C75" s="10" t="s">
        <v>616</v>
      </c>
      <c r="D75" s="10" t="s">
        <v>418</v>
      </c>
      <c r="E75" s="10" t="str">
        <f>IFERROR(VLOOKUP(TEXT(B75,"0000000"),Catalogue_Lookup!$A:$B,2,FALSE),"")</f>
        <v>PUMP: TYPE: GEAR; SIZE: 11 MM; CAPACITY: 8.8 L/MIN; SPEED: 3800 RPM; RATING: 7.6 CM3; CASING MATERIAL: PLASTIC/STL; OEM P/N: GHPP-D11, OEM: MARZOCCHI</v>
      </c>
      <c r="F75" s="10" t="s">
        <v>587</v>
      </c>
      <c r="G75" s="10" t="s">
        <v>91</v>
      </c>
      <c r="H75" s="10" t="s">
        <v>617</v>
      </c>
      <c r="I75" s="10" t="s">
        <v>618</v>
      </c>
      <c r="J75" s="10"/>
      <c r="K75" s="10" t="s">
        <v>619</v>
      </c>
      <c r="L75" s="10"/>
      <c r="M75" s="10" t="s">
        <v>601</v>
      </c>
      <c r="N75" s="10"/>
      <c r="O75" s="10"/>
      <c r="P75" s="10"/>
      <c r="Q75" s="10"/>
      <c r="R75" s="10"/>
      <c r="S75" s="10"/>
      <c r="T75" s="10" t="s">
        <v>620</v>
      </c>
      <c r="U75" s="10" t="s">
        <v>621</v>
      </c>
      <c r="V75" s="10"/>
      <c r="W75" s="10"/>
      <c r="X75" s="10"/>
      <c r="Y75" s="44"/>
    </row>
    <row r="76" spans="1:25" ht="45" hidden="1" customHeight="1" x14ac:dyDescent="0.3">
      <c r="A76" s="10" t="s">
        <v>622</v>
      </c>
      <c r="B76" s="10" t="s">
        <v>623</v>
      </c>
      <c r="C76" s="10" t="s">
        <v>624</v>
      </c>
      <c r="D76" s="10" t="s">
        <v>98</v>
      </c>
      <c r="E76" s="10" t="str">
        <f>IFERROR(VLOOKUP(TEXT(B76,"0000000"),Catalogue_Lookup!$A:$B,2,FALSE),"")</f>
        <v>PUMP: TYPE: HAND; SIZE: 3/4 IN; CAPACITY: VARIABLE; SPEED: 0-100 PCT; RATING: PN10; DRIVER: HAND OPERATED; SPECIFICATION: ISO 9001; CASING MATERIAL: CI; APPLICATION: INLET VALVE CONTROL</v>
      </c>
      <c r="F76" s="10"/>
      <c r="G76" s="10" t="s">
        <v>567</v>
      </c>
      <c r="H76" s="10" t="s">
        <v>625</v>
      </c>
      <c r="I76" s="10" t="s">
        <v>270</v>
      </c>
      <c r="J76" s="10"/>
      <c r="K76" s="10" t="s">
        <v>626</v>
      </c>
      <c r="L76" s="10"/>
      <c r="M76" s="10" t="s">
        <v>627</v>
      </c>
      <c r="N76" s="10"/>
      <c r="O76" s="10" t="s">
        <v>628</v>
      </c>
      <c r="P76" s="10"/>
      <c r="Q76" s="10"/>
      <c r="R76" s="10" t="s">
        <v>629</v>
      </c>
      <c r="S76" s="10"/>
      <c r="T76" s="10" t="s">
        <v>630</v>
      </c>
      <c r="U76" s="10"/>
      <c r="V76" s="10"/>
      <c r="W76" s="10"/>
      <c r="X76" s="10"/>
      <c r="Y76" s="44"/>
    </row>
    <row r="77" spans="1:25" ht="45" customHeight="1" x14ac:dyDescent="0.3">
      <c r="A77" s="10" t="s">
        <v>631</v>
      </c>
      <c r="B77" s="10" t="s">
        <v>632</v>
      </c>
      <c r="C77" s="10" t="s">
        <v>633</v>
      </c>
      <c r="D77" s="10" t="s">
        <v>418</v>
      </c>
      <c r="E77" s="10" t="str">
        <f>IFERROR(VLOOKUP(TEXT(B77,"0000000"),Catalogue_Lookup!$A:$B,2,FALSE),"")</f>
        <v>PUMP: TYPE: HYDRAULIC GEAR; SIZE: 4.09 IN; CAPACITY: 2.7 GAL/MIN; SPEED: 3000 RPM; RATING: 138 BAR; SPECIFICATION: SAE; CASING MATERIAL: AL DIE CAST; MODEL NO: 705089; REFERENCE NO: D27X2905; OPERATING TEMPERATURE RANGE: -40 TO 185 DEG F</v>
      </c>
      <c r="F77" s="10" t="s">
        <v>455</v>
      </c>
      <c r="G77" s="10" t="s">
        <v>358</v>
      </c>
      <c r="H77" s="10" t="s">
        <v>634</v>
      </c>
      <c r="I77" s="10" t="s">
        <v>635</v>
      </c>
      <c r="J77" s="10"/>
      <c r="K77" s="10" t="s">
        <v>600</v>
      </c>
      <c r="L77" s="10"/>
      <c r="M77" s="10" t="s">
        <v>636</v>
      </c>
      <c r="N77" s="10"/>
      <c r="O77" s="10"/>
      <c r="P77" s="10"/>
      <c r="Q77" s="10"/>
      <c r="R77" s="10"/>
      <c r="S77" s="10" t="s">
        <v>637</v>
      </c>
      <c r="T77" s="10" t="s">
        <v>638</v>
      </c>
      <c r="U77" s="10" t="s">
        <v>639</v>
      </c>
      <c r="V77" s="10"/>
      <c r="W77" s="10"/>
      <c r="X77" s="10"/>
      <c r="Y77" s="44"/>
    </row>
    <row r="78" spans="1:25" ht="45" customHeight="1" x14ac:dyDescent="0.3">
      <c r="A78" s="10" t="s">
        <v>640</v>
      </c>
      <c r="B78" s="10" t="s">
        <v>254</v>
      </c>
      <c r="C78" s="10" t="s">
        <v>255</v>
      </c>
      <c r="D78" s="10" t="s">
        <v>418</v>
      </c>
      <c r="E78" s="10" t="str">
        <f>IFERROR(VLOOKUP(TEXT(B78,"0000000"),Catalogue_Lookup!$A:$B,2,FALSE),"")</f>
        <v>PUMP: TYPE: HYDRAULIC VANE; SIZE: SUCTION DIA X 38.1; PRESSURE DIA 25.4 MM; SPEED: 1465 RPM; RATING: 300 BAR; DRIVER: ELECTRIC MOTOR; SPECIFICATION: T7BB112R00A5M0; APPLICATION: MBV LIFTING OIL; SUPPL P/N: 054-34367-500; DENISON</v>
      </c>
      <c r="F78" s="10" t="s">
        <v>256</v>
      </c>
      <c r="G78" s="10" t="s">
        <v>257</v>
      </c>
      <c r="H78" s="10" t="s">
        <v>258</v>
      </c>
      <c r="I78" s="10"/>
      <c r="J78" s="10"/>
      <c r="K78" s="10" t="s">
        <v>259</v>
      </c>
      <c r="L78" s="10"/>
      <c r="M78" s="10"/>
      <c r="N78" s="10"/>
      <c r="O78" s="10" t="s">
        <v>260</v>
      </c>
      <c r="P78" s="10"/>
      <c r="Q78" s="10"/>
      <c r="R78" s="10" t="s">
        <v>261</v>
      </c>
      <c r="S78" s="10"/>
      <c r="T78" s="10" t="s">
        <v>262</v>
      </c>
      <c r="U78" s="10" t="s">
        <v>263</v>
      </c>
      <c r="V78" s="10"/>
      <c r="W78" s="10"/>
      <c r="X78" s="10"/>
      <c r="Y78" s="44"/>
    </row>
    <row r="79" spans="1:25" ht="45" customHeight="1" x14ac:dyDescent="0.3">
      <c r="A79" s="10" t="s">
        <v>641</v>
      </c>
      <c r="B79" s="10" t="s">
        <v>642</v>
      </c>
      <c r="C79" s="10" t="s">
        <v>643</v>
      </c>
      <c r="D79" s="10" t="s">
        <v>418</v>
      </c>
      <c r="E79" s="10" t="str">
        <f>IFERROR(VLOOKUP(TEXT(B79,"0000000"),Catalogue_Lookup!$A:$B,2,FALSE),"")</f>
        <v>PUMP, ASSEMBLY: TYPE: GEAR PUMP; APPLICATION: LUBRICATION; OEM P/N: 063543; J.P. SAUER &amp; SOHN WP6310 COMPRESSOR; VENDORS ARE RESPONSIBLE FOR ENSURING THAT THEY ARE PERFORMING AGAINST THE CORRECT DRAWING REVISION NUMBER (IF APPLICABLE).</v>
      </c>
      <c r="F79" s="10" t="s">
        <v>644</v>
      </c>
      <c r="G79" s="10" t="s">
        <v>645</v>
      </c>
      <c r="H79" s="10"/>
      <c r="I79" s="10"/>
      <c r="J79" s="10"/>
      <c r="K79" s="10"/>
      <c r="L79" s="10"/>
      <c r="M79" s="10"/>
      <c r="N79" s="10"/>
      <c r="O79" s="10"/>
      <c r="P79" s="10"/>
      <c r="Q79" s="10"/>
      <c r="R79" s="10" t="s">
        <v>646</v>
      </c>
      <c r="S79" s="10"/>
      <c r="T79" s="10"/>
      <c r="U79" s="10">
        <v>63543</v>
      </c>
      <c r="V79" s="10"/>
      <c r="W79" s="10"/>
      <c r="X79" s="10"/>
      <c r="Y79" s="44"/>
    </row>
    <row r="80" spans="1:25" ht="45" hidden="1" customHeight="1" x14ac:dyDescent="0.3">
      <c r="A80" s="10" t="s">
        <v>647</v>
      </c>
      <c r="B80" s="10" t="s">
        <v>648</v>
      </c>
      <c r="C80" s="10" t="s">
        <v>649</v>
      </c>
      <c r="D80" s="10" t="s">
        <v>137</v>
      </c>
      <c r="E80" s="10" t="str">
        <f>IFERROR(VLOOKUP(TEXT(B80,"0000000"),Catalogue_Lookup!$A:$B,2,FALSE),"")</f>
        <v>PUMP: TYPE: HYDROSTATIC PRESSURE TESTING UNIT; SIZE: 2.2 KW; CAPACITY: 11 L/MIN; SPEED: 1450 RPM; RATING: 0 - 100 BAR; SPECIFICATION: PUMP MODEL : NHDP1115R; MANUF P/N: 8H-T2-11-100</v>
      </c>
      <c r="F80" s="10"/>
      <c r="G80" s="10" t="s">
        <v>650</v>
      </c>
      <c r="H80" s="10" t="s">
        <v>651</v>
      </c>
      <c r="I80" s="10" t="s">
        <v>652</v>
      </c>
      <c r="J80" s="10"/>
      <c r="K80" s="10" t="s">
        <v>392</v>
      </c>
      <c r="L80" s="10"/>
      <c r="M80" s="10"/>
      <c r="N80" s="10"/>
      <c r="O80" s="10" t="s">
        <v>651</v>
      </c>
      <c r="P80" s="10"/>
      <c r="Q80" s="10"/>
      <c r="R80" s="10"/>
      <c r="S80" s="10"/>
      <c r="T80" s="10" t="s">
        <v>653</v>
      </c>
      <c r="U80" s="10" t="s">
        <v>654</v>
      </c>
      <c r="V80" s="10"/>
      <c r="W80" s="10"/>
      <c r="X80" s="10"/>
      <c r="Y80" s="44"/>
    </row>
    <row r="81" spans="1:25" ht="45" hidden="1" customHeight="1" x14ac:dyDescent="0.3">
      <c r="A81" s="10" t="s">
        <v>655</v>
      </c>
      <c r="B81" s="10" t="s">
        <v>656</v>
      </c>
      <c r="C81" s="10" t="s">
        <v>657</v>
      </c>
      <c r="D81" s="10" t="s">
        <v>137</v>
      </c>
      <c r="E81" s="10" t="str">
        <f>IFERROR(VLOOKUP(TEXT(B81,"0000000"),Catalogue_Lookup!$A:$B,2,FALSE),"")</f>
        <v>KIT: TYPE: ACCESORIES; APPLICATION: SUBMERSIBLE PUMPS; COMPRISING: 50 MM X 500 MM - GALVANISED PIPE , CAMLOCK ADAPTOR (2") A200 50MM , CAMLOCK TAIL (2") C200 50MM , SUCTION HOSE SMOOTH 50MM BLUE 30 METRES</v>
      </c>
      <c r="F81" s="10"/>
      <c r="G81" s="10" t="s">
        <v>658</v>
      </c>
      <c r="H81" s="10"/>
      <c r="I81" s="10"/>
      <c r="J81" s="10"/>
      <c r="K81" s="10"/>
      <c r="L81" s="10"/>
      <c r="M81" s="10"/>
      <c r="N81" s="10"/>
      <c r="O81" s="10"/>
      <c r="P81" s="10"/>
      <c r="Q81" s="10"/>
      <c r="R81" s="10" t="s">
        <v>659</v>
      </c>
      <c r="S81" s="10"/>
      <c r="T81" s="10"/>
      <c r="U81" s="10"/>
      <c r="V81" s="10"/>
      <c r="W81" s="10"/>
      <c r="X81" s="10"/>
      <c r="Y81" s="44"/>
    </row>
    <row r="82" spans="1:25" ht="45" hidden="1" customHeight="1" x14ac:dyDescent="0.3">
      <c r="A82" s="10" t="s">
        <v>660</v>
      </c>
      <c r="B82" s="10" t="s">
        <v>661</v>
      </c>
      <c r="C82" s="10" t="s">
        <v>662</v>
      </c>
      <c r="D82" s="10" t="s">
        <v>137</v>
      </c>
      <c r="E82" s="10" t="str">
        <f>IFERROR(VLOOKUP(TEXT(B82,"0000000"),Catalogue_Lookup!$A:$B,2,FALSE),"")</f>
        <v>PUMP, ROTARY: TYPE: SCREW; PORT SIZE: 70 X 60 MM; CAPACITY: 251 L/MIN; SPEED: 1475 RPM; RATING: 64 BAR; DRIVER: ELECTRIC MOTOR 68 A 35 KW; APPLICATION: TURBINE OIL TANKS; SPECIFICATION: IP54; REFERENCE NO: SMBA280R46U9W2</v>
      </c>
      <c r="F82" s="10"/>
      <c r="G82" s="10" t="s">
        <v>157</v>
      </c>
      <c r="H82" s="10" t="s">
        <v>663</v>
      </c>
      <c r="I82" s="10" t="s">
        <v>664</v>
      </c>
      <c r="J82" s="10"/>
      <c r="K82" s="10" t="s">
        <v>665</v>
      </c>
      <c r="L82" s="10"/>
      <c r="M82" s="10"/>
      <c r="N82" s="10"/>
      <c r="O82" s="10" t="s">
        <v>666</v>
      </c>
      <c r="P82" s="10"/>
      <c r="Q82" s="10"/>
      <c r="R82" s="10" t="s">
        <v>667</v>
      </c>
      <c r="S82" s="10"/>
      <c r="T82" s="10" t="s">
        <v>668</v>
      </c>
      <c r="U82" s="10" t="s">
        <v>669</v>
      </c>
      <c r="V82" s="10"/>
      <c r="W82" s="10"/>
      <c r="X82" s="10"/>
      <c r="Y82" s="44"/>
    </row>
    <row r="83" spans="1:25" ht="45" hidden="1" customHeight="1" x14ac:dyDescent="0.3">
      <c r="A83" s="10" t="s">
        <v>670</v>
      </c>
      <c r="B83" s="10" t="s">
        <v>517</v>
      </c>
      <c r="C83" s="10" t="s">
        <v>518</v>
      </c>
      <c r="D83" s="10" t="s">
        <v>137</v>
      </c>
      <c r="E83" s="10" t="str">
        <f>IFERROR(VLOOKUP(TEXT(B83,"0000000"),Catalogue_Lookup!$A:$B,2,FALSE),"")</f>
        <v>PUMP: TYPE: SUBMERSIBLE; SIZE: 80 MM; CAPACITY: 12 L/S; SPEED: 2905 RPM; RATING: 11 KW; POTENTIAL: 400 V; FURNISHED ITEMS: 30M CABLE; CASING MATERIAL: HARD IRON; SUPPL P/N: NP 3153.181 SH 273; WET PIT(P): SEMI PERMANENT, SUBMERSIBLE PUMP INSTALLATION. WET PIT ARRANGEMENT WITH THE PUMP INSTALLED; CABLE TO BE CONTINUOUS AND NOT JOINT; PUMP PERFORMANCE TEST RESULTS TO BE SUPPLIED UPON DELIVERY.OPERATIONS AND MAINTENANCE INSTRUCTION MANUALS TO BE SUPPLIED UPON DELIVERY</v>
      </c>
      <c r="F83" s="10"/>
      <c r="G83" s="10" t="s">
        <v>280</v>
      </c>
      <c r="H83" s="10" t="s">
        <v>519</v>
      </c>
      <c r="I83" s="10" t="s">
        <v>520</v>
      </c>
      <c r="J83" s="10"/>
      <c r="K83" s="10" t="s">
        <v>521</v>
      </c>
      <c r="L83" s="10"/>
      <c r="M83" s="10" t="s">
        <v>522</v>
      </c>
      <c r="N83" s="10"/>
      <c r="O83" s="10" t="s">
        <v>523</v>
      </c>
      <c r="P83" s="10"/>
      <c r="Q83" s="10"/>
      <c r="R83" s="10"/>
      <c r="S83" s="10"/>
      <c r="T83" s="10" t="s">
        <v>524</v>
      </c>
      <c r="U83" s="10" t="s">
        <v>525</v>
      </c>
      <c r="V83" s="10"/>
      <c r="W83" s="10"/>
      <c r="X83" s="10" t="s">
        <v>526</v>
      </c>
      <c r="Y83" s="44"/>
    </row>
    <row r="84" spans="1:25" ht="45" hidden="1" customHeight="1" x14ac:dyDescent="0.3">
      <c r="A84" s="10" t="s">
        <v>671</v>
      </c>
      <c r="B84" s="10" t="s">
        <v>535</v>
      </c>
      <c r="C84" s="10" t="s">
        <v>672</v>
      </c>
      <c r="D84" s="10" t="s">
        <v>137</v>
      </c>
      <c r="E84" s="10" t="str">
        <f>IFERROR(VLOOKUP(TEXT(B84,"0000000"),Catalogue_Lookup!$A:$B,2,FALSE),"")</f>
        <v>PUMP, CENTRIFUGAL: NPSH: 1 M; CAPACITY: 30 L/S; TOTAL HEAD: 80 M; SIZE: 6 IN; SPEED: 1450 RPM; STAGE: 7; TYPE: VERTICAL CENTRIFUGAL SUMP PUMP; MOUNT: FLANGE; MANUF P/N: M10 VTLV ; A. TYPE: VERTICAL TURBINE CENTRIFUGAL PUMP; B. RATED FLOW AND HEAD: 30L/S AT 78M HEAD; C. PUMP PRESSURE RANGE: 71M TO 78M; D. TOTAL PUMP LENGTH MUST BE BETWEEN 9000MM AND 9130 MM; E. IMPELLER BOWLS (CAST IRON), COLUMNS AND DISCHARGE CONNECTION HEAD MATERIAL CARBON STEEL; F. PUMP CONNECTING SHAFTS MATERIAL CARBON STEEL; G. PUMP CONNECTING SHAFT SOCKET / NUT MATERIAL CARBON STEEL; H. PUMP DISCHARGE HEAD SEALING ARRANGEMENT GLAND PACKING ASBESTOS FREE MATERIAL; I. THE IMPELLER IS CAST (STAINLESS STEEL 316) IN ONE PIECE WITH WEAR RINGS FOR EASY MAINTENANCE OF RUNNING CLEARANCES; J. CORROSION SPECIFICATION AS PER OEM RECOMMENDED SPECIFICATION FOR REVIEW AND ACCEPTANCE BY ESKOM. CORROSION PROTECTION APPLIED TO THE IMPELLER BOWLS, SHAFTS, COLUMNS AND DISCHARGE CONNECTING HEAD; K. THE PUMPS ARE PROVIDED WITH RENEWABLE WEAR RINGS; L. THE PUMPS ARE PROVIDED WITH INTAKE SCREENS; M. ALL BEARINGS SHALL BE DESIGNED FOR A MINIMUM LIFE OF 100 000 HOURS WITH CONTINUOUS OPERATION AT MAXIMUM RADIAL AND AXIAL LOADS; N. ALL PUMPS SHALL HAVE A PERMANENTLY ATTACHED CORROSION RESISTANT NAMEPLATE, DETAILING THE NAME, MANUFACTURER, MODEL NUMBER, MODEL TYPE, BEARINGS SPECIFICATIONS, HEAD, HEAD RANGE, SIZE, DISCHARGE FLOW RATE, DIRECTION OF ROTATION ETC. MOUNTED TO THE DISCHARGE HEAD; O. WARRANTY ON THE PUMP IS MINIMUM 1 YEAR ON DELIVERY OR 6 MONTHS AFTER INSTALLATION WHICHEVER IS LONGER; P. THE CONTRACTOR SUPPLIES EACH PUMP TO THE FOLLOWING DISCHARGE HEAD DIMENSIONAL SPECIFICATION FOR INTERFACE WITH THE EXISTING COMPONENTS. IF THE DIMENSIONS DISCHARGE HEAD CANNOT MEET THE SPECIFICATION, ADAPTORS MUST BE SUPPLIED TO INTERFACE THE PUMP WITH THE EXISTING PIPING AND HEAD BASE PLATE;</v>
      </c>
      <c r="F84" s="10"/>
      <c r="G84" s="10" t="s">
        <v>537</v>
      </c>
      <c r="H84" s="10" t="s">
        <v>538</v>
      </c>
      <c r="I84" s="10" t="s">
        <v>539</v>
      </c>
      <c r="J84" s="10" t="s">
        <v>540</v>
      </c>
      <c r="K84" s="10" t="s">
        <v>392</v>
      </c>
      <c r="L84" s="10">
        <v>7</v>
      </c>
      <c r="M84" s="10"/>
      <c r="N84" s="10"/>
      <c r="O84" s="10" t="s">
        <v>541</v>
      </c>
      <c r="P84" s="10" t="s">
        <v>542</v>
      </c>
      <c r="Q84" s="10" t="s">
        <v>543</v>
      </c>
      <c r="R84" s="10"/>
      <c r="S84" s="10"/>
      <c r="T84" s="10" t="s">
        <v>544</v>
      </c>
      <c r="U84" s="10" t="s">
        <v>545</v>
      </c>
      <c r="V84" s="10" t="s">
        <v>414</v>
      </c>
      <c r="W84" s="10" t="s">
        <v>546</v>
      </c>
      <c r="X84" s="10"/>
      <c r="Y84" s="44"/>
    </row>
    <row r="85" spans="1:25" ht="45" hidden="1" customHeight="1" x14ac:dyDescent="0.3">
      <c r="A85" s="10" t="s">
        <v>673</v>
      </c>
      <c r="B85" s="10" t="s">
        <v>674</v>
      </c>
      <c r="C85" s="10" t="s">
        <v>675</v>
      </c>
      <c r="D85" s="10" t="s">
        <v>137</v>
      </c>
      <c r="E85" s="10" t="str">
        <f>IFERROR(VLOOKUP(TEXT(B85,"0000000"),Catalogue_Lookup!$A:$B,2,FALSE),"")</f>
        <v>PUMP: TYPE: SELF PRIMING ELECTRIC; SIZE: 1 IN; CAPACITY: 5 - 45 L/MIN; SPEED: 2800 RPM; RATING: 6 BAR; DRIVER: MOTOR; SPECIFICATION: IE3 0.75KW SINGLE PHASE; POTENTIAL: 230 - 240 V; CASING MATERIAL: AISI 304; APPLICATION: PUMP TURBINE COMPARTMENT; MANUF P/N: JESX M8; OPERATING AND INSTRUCTIONS MANUAL AND PUMP CHARACTERISTIC CURVE TO BE INCLUDED WITH DELIVERY OF THIS PUMP</v>
      </c>
      <c r="F85" s="10"/>
      <c r="G85" s="10" t="s">
        <v>676</v>
      </c>
      <c r="H85" s="10" t="s">
        <v>145</v>
      </c>
      <c r="I85" s="10" t="s">
        <v>677</v>
      </c>
      <c r="J85" s="10"/>
      <c r="K85" s="10" t="s">
        <v>591</v>
      </c>
      <c r="L85" s="10"/>
      <c r="M85" s="10" t="s">
        <v>678</v>
      </c>
      <c r="N85" s="10"/>
      <c r="O85" s="10" t="s">
        <v>679</v>
      </c>
      <c r="P85" s="10"/>
      <c r="Q85" s="10"/>
      <c r="R85" s="10" t="s">
        <v>680</v>
      </c>
      <c r="S85" s="10"/>
      <c r="T85" s="10" t="s">
        <v>681</v>
      </c>
      <c r="U85" s="10" t="s">
        <v>682</v>
      </c>
      <c r="V85" s="10"/>
      <c r="W85" s="10"/>
      <c r="X85" s="10"/>
      <c r="Y85" s="44"/>
    </row>
    <row r="86" spans="1:25" ht="45" hidden="1" customHeight="1" x14ac:dyDescent="0.3">
      <c r="A86" s="10" t="s">
        <v>683</v>
      </c>
      <c r="B86" s="10" t="s">
        <v>684</v>
      </c>
      <c r="C86" s="10" t="s">
        <v>685</v>
      </c>
      <c r="D86" s="10" t="s">
        <v>137</v>
      </c>
      <c r="E86" s="10" t="str">
        <f>IFERROR(VLOOKUP(TEXT(B86,"0000000"),Catalogue_Lookup!$A:$B,2,FALSE),"")</f>
        <v>PUMP: TYPE: SUBMERSIBLE; SIZE: 2 IN; CAPACITY: 100 TO 800 L/MIN; SPEED: 2800 RPM; RATING: 400 VAC; CASING MATERIAL: AISI 304; DW VOX 300. OPERATING INSTRUCTIONS AND MAINTENANCE MANUAL AS WELL AS TEST CERTIFICATES TO BE SUPPLIED ON DELIVERY.PLEASE PROVIDE 30M LONG POWER SUPPLY CABLE UPON DELIVERY.</v>
      </c>
      <c r="F86" s="10"/>
      <c r="G86" s="10" t="s">
        <v>280</v>
      </c>
      <c r="H86" s="10" t="s">
        <v>686</v>
      </c>
      <c r="I86" s="10" t="s">
        <v>687</v>
      </c>
      <c r="J86" s="10"/>
      <c r="K86" s="10" t="s">
        <v>591</v>
      </c>
      <c r="L86" s="10"/>
      <c r="M86" s="10" t="s">
        <v>678</v>
      </c>
      <c r="N86" s="10"/>
      <c r="O86" s="10" t="s">
        <v>688</v>
      </c>
      <c r="P86" s="10"/>
      <c r="Q86" s="10"/>
      <c r="R86" s="10"/>
      <c r="S86" s="10"/>
      <c r="T86" s="10" t="s">
        <v>688</v>
      </c>
      <c r="U86" s="10"/>
      <c r="V86" s="10"/>
      <c r="W86" s="10"/>
      <c r="X86" s="10"/>
      <c r="Y86" s="44"/>
    </row>
    <row r="87" spans="1:25" ht="45" hidden="1" customHeight="1" x14ac:dyDescent="0.3">
      <c r="A87" s="10" t="s">
        <v>689</v>
      </c>
      <c r="B87" s="10" t="s">
        <v>690</v>
      </c>
      <c r="C87" s="10" t="s">
        <v>691</v>
      </c>
      <c r="D87" s="10" t="s">
        <v>137</v>
      </c>
      <c r="E87" s="10" t="str">
        <f>IFERROR(VLOOKUP(TEXT(B87,"0000000"),Catalogue_Lookup!$A:$B,2,FALSE),"")</f>
        <v>PUMP, CENTRIFUGAL: NPSH: 11 M; CAPACITY: 22.5 L/S; TOTAL HEAD: 10.7 M; SIZE: 100 MM; SPEED: 1435 RPM; STAGE: SINGLE; DRIVER: 3-PHASE CAGE INDUCTION MOTOR , 4 POLE , 3.8KW; TYPE: TRANSFORMER OIL CIRCULATION PUMP; SPECIFICATION: IEC 34-1, INSULATION CLASS F, IMPELLER SIZE 98MM , PART NO : VMOA 100 - 198; MOUNT: FLANGE MOUNTED</v>
      </c>
      <c r="F87" s="10"/>
      <c r="G87" s="10" t="s">
        <v>162</v>
      </c>
      <c r="H87" s="10" t="s">
        <v>692</v>
      </c>
      <c r="I87" s="10" t="s">
        <v>693</v>
      </c>
      <c r="J87" s="10" t="s">
        <v>694</v>
      </c>
      <c r="K87" s="10" t="s">
        <v>695</v>
      </c>
      <c r="L87" s="10" t="s">
        <v>403</v>
      </c>
      <c r="M87" s="10"/>
      <c r="N87" s="10"/>
      <c r="O87" s="10" t="s">
        <v>696</v>
      </c>
      <c r="P87" s="10"/>
      <c r="Q87" s="10"/>
      <c r="R87" s="10"/>
      <c r="S87" s="10"/>
      <c r="T87" s="10"/>
      <c r="U87" s="10"/>
      <c r="V87" s="10" t="s">
        <v>697</v>
      </c>
      <c r="W87" s="10" t="s">
        <v>698</v>
      </c>
      <c r="X87" s="10"/>
      <c r="Y87" s="44"/>
    </row>
    <row r="88" spans="1:25" ht="45" hidden="1" customHeight="1" x14ac:dyDescent="0.3">
      <c r="A88" s="10" t="s">
        <v>699</v>
      </c>
      <c r="B88" s="10" t="s">
        <v>700</v>
      </c>
      <c r="C88" s="10" t="s">
        <v>701</v>
      </c>
      <c r="D88" s="10" t="s">
        <v>137</v>
      </c>
      <c r="E88" s="10" t="str">
        <f>IFERROR(VLOOKUP(TEXT(B88,"0000000"),Catalogue_Lookup!$A:$B,2,FALSE),"")</f>
        <v>PUMP: TYPE: HYDRAULIC OIL; CAPACITY: 3.8 CM3/STR; RATING: 173 KG/CM2; DRIVER: HAND OPERATED; REFERENCE NO: RT-67-1</v>
      </c>
      <c r="F88" s="10"/>
      <c r="G88" s="10" t="s">
        <v>358</v>
      </c>
      <c r="H88" s="10"/>
      <c r="I88" s="10" t="s">
        <v>702</v>
      </c>
      <c r="J88" s="10"/>
      <c r="K88" s="10"/>
      <c r="L88" s="10"/>
      <c r="M88" s="10"/>
      <c r="N88" s="10"/>
      <c r="O88" s="10" t="s">
        <v>628</v>
      </c>
      <c r="P88" s="10"/>
      <c r="Q88" s="10"/>
      <c r="R88" s="10"/>
      <c r="S88" s="10"/>
      <c r="T88" s="10" t="s">
        <v>703</v>
      </c>
      <c r="U88" s="10" t="s">
        <v>704</v>
      </c>
      <c r="V88" s="10"/>
      <c r="W88" s="10"/>
      <c r="X88" s="10"/>
      <c r="Y88" s="44"/>
    </row>
    <row r="89" spans="1:25" ht="45" hidden="1" customHeight="1" x14ac:dyDescent="0.3">
      <c r="A89" s="10" t="s">
        <v>705</v>
      </c>
      <c r="B89" s="10" t="s">
        <v>706</v>
      </c>
      <c r="C89" s="10" t="s">
        <v>707</v>
      </c>
      <c r="D89" s="10" t="s">
        <v>137</v>
      </c>
      <c r="E89" s="10" t="str">
        <f>IFERROR(VLOOKUP(TEXT(B89,"0000000"),Catalogue_Lookup!$A:$B,2,FALSE),"")</f>
        <v>PUMP, ROTARY: TYPE: SCREW; PORT SIZE: 80 MM; CAPACITY: 272 L/MIN; SPEED: 1450 RPM; RATING: 5 BAR; DRAWING NO: 6520000-001 REV 1; CIRCULATING OIL, OVERALL LENGTH 670 MM, FLANGE TO FLANGE 302 MM</v>
      </c>
      <c r="F89" s="10"/>
      <c r="G89" s="10" t="s">
        <v>157</v>
      </c>
      <c r="H89" s="10" t="s">
        <v>519</v>
      </c>
      <c r="I89" s="10" t="s">
        <v>708</v>
      </c>
      <c r="J89" s="10"/>
      <c r="K89" s="10" t="s">
        <v>392</v>
      </c>
      <c r="L89" s="10"/>
      <c r="M89" s="10"/>
      <c r="N89" s="10"/>
      <c r="O89" s="10"/>
      <c r="P89" s="10"/>
      <c r="Q89" s="10"/>
      <c r="R89" s="10"/>
      <c r="S89" s="10"/>
      <c r="T89" s="10" t="s">
        <v>709</v>
      </c>
      <c r="U89" s="10" t="s">
        <v>710</v>
      </c>
      <c r="V89" s="10"/>
      <c r="W89" s="10"/>
      <c r="X89" s="10"/>
      <c r="Y89" s="44"/>
    </row>
    <row r="90" spans="1:25" ht="45" hidden="1" customHeight="1" x14ac:dyDescent="0.3">
      <c r="A90" s="10" t="s">
        <v>711</v>
      </c>
      <c r="B90" s="10" t="s">
        <v>712</v>
      </c>
      <c r="C90" s="10" t="s">
        <v>713</v>
      </c>
      <c r="D90" s="10" t="s">
        <v>137</v>
      </c>
      <c r="E90" s="10" t="str">
        <f>IFERROR(VLOOKUP(TEXT(B90,"0000000"),Catalogue_Lookup!$A:$B,2,FALSE),"")</f>
        <v>PUMP: TYPE: SUBMERSIBLE; SIZE: 2 IN; CAPACITY: 100 TO 700 L/MIN; SPEED: 2800 RPM; RATING: 1.1 KW; CASING MATERIAL: AISI 304; DW M 150 A_230_SINGLE PHASE . OPERATING INSTRUCTIONS AND MAINTENANCE MANUAL AS WELL AS TEST CERTIFICATES TO BE SUPPLIED ON DELIVERY.PLEASE PROVIDE 20M POWER SUPPLY CABLE UPON DELIVERY.</v>
      </c>
      <c r="F90" s="10"/>
      <c r="G90" s="10" t="s">
        <v>280</v>
      </c>
      <c r="H90" s="10" t="s">
        <v>686</v>
      </c>
      <c r="I90" s="10" t="s">
        <v>714</v>
      </c>
      <c r="J90" s="10"/>
      <c r="K90" s="10" t="s">
        <v>591</v>
      </c>
      <c r="L90" s="10"/>
      <c r="M90" s="10" t="s">
        <v>678</v>
      </c>
      <c r="N90" s="10"/>
      <c r="O90" s="10" t="s">
        <v>715</v>
      </c>
      <c r="P90" s="10"/>
      <c r="Q90" s="10"/>
      <c r="R90" s="10"/>
      <c r="S90" s="10"/>
      <c r="T90" s="10" t="s">
        <v>716</v>
      </c>
      <c r="U90" s="10"/>
      <c r="V90" s="10"/>
      <c r="W90" s="10"/>
      <c r="X90" s="10"/>
      <c r="Y90" s="44"/>
    </row>
    <row r="91" spans="1:25" ht="45" hidden="1" customHeight="1" x14ac:dyDescent="0.3">
      <c r="A91" s="10" t="s">
        <v>717</v>
      </c>
      <c r="B91" s="10" t="s">
        <v>718</v>
      </c>
      <c r="C91" s="10" t="s">
        <v>719</v>
      </c>
      <c r="D91" s="10" t="s">
        <v>137</v>
      </c>
      <c r="E91" s="10" t="str">
        <f>IFERROR(VLOOKUP(TEXT(B91,"0000000"),Catalogue_Lookup!$A:$B,2,FALSE),"")</f>
        <v>PUMP, ROTARY: TYPE: INTERNAL GEAR; PORT SIZE: 48 MM; CAPACITY: 63 CM3/REV; RATING: 160 KG/CM; DRIVER: MOTOR; REFERENCE NO: 866371; QT52-63A</v>
      </c>
      <c r="F91" s="10"/>
      <c r="G91" s="10" t="s">
        <v>91</v>
      </c>
      <c r="H91" s="10" t="s">
        <v>720</v>
      </c>
      <c r="I91" s="10" t="s">
        <v>721</v>
      </c>
      <c r="J91" s="10"/>
      <c r="K91" s="10"/>
      <c r="L91" s="10"/>
      <c r="M91" s="10"/>
      <c r="N91" s="10"/>
      <c r="O91" s="10" t="s">
        <v>722</v>
      </c>
      <c r="P91" s="10"/>
      <c r="Q91" s="10"/>
      <c r="R91" s="10"/>
      <c r="S91" s="10"/>
      <c r="T91" s="10" t="s">
        <v>723</v>
      </c>
      <c r="U91" s="10">
        <v>866371</v>
      </c>
      <c r="V91" s="10"/>
      <c r="W91" s="10"/>
      <c r="X91" s="10"/>
      <c r="Y91" s="44"/>
    </row>
    <row r="92" spans="1:25" ht="45" hidden="1" customHeight="1" x14ac:dyDescent="0.3">
      <c r="A92" s="10" t="s">
        <v>724</v>
      </c>
      <c r="B92" s="10" t="s">
        <v>725</v>
      </c>
      <c r="C92" s="10" t="s">
        <v>726</v>
      </c>
      <c r="D92" s="10" t="s">
        <v>137</v>
      </c>
      <c r="E92" s="10" t="str">
        <f>IFERROR(VLOOKUP(TEXT(B92,"0000000"),Catalogue_Lookup!$A:$B,2,FALSE),"")</f>
        <v>PUMP, ROTARY: TYPE: OIL GEAR; PORT SIZE: 22 X 16 MM</v>
      </c>
      <c r="F92" s="10"/>
      <c r="G92" s="10" t="s">
        <v>91</v>
      </c>
      <c r="H92" s="10" t="s">
        <v>727</v>
      </c>
      <c r="I92" s="10"/>
      <c r="J92" s="10"/>
      <c r="K92" s="10"/>
      <c r="L92" s="10"/>
      <c r="M92" s="10"/>
      <c r="N92" s="10"/>
      <c r="O92" s="10"/>
      <c r="P92" s="10"/>
      <c r="Q92" s="10"/>
      <c r="R92" s="10"/>
      <c r="S92" s="10"/>
      <c r="T92" s="10"/>
      <c r="U92" s="10"/>
      <c r="V92" s="10"/>
      <c r="W92" s="10"/>
      <c r="X92" s="10"/>
      <c r="Y92" s="44"/>
    </row>
    <row r="93" spans="1:25" ht="45" hidden="1" customHeight="1" x14ac:dyDescent="0.3">
      <c r="A93" s="10" t="s">
        <v>728</v>
      </c>
      <c r="B93" s="10" t="s">
        <v>729</v>
      </c>
      <c r="C93" s="10" t="s">
        <v>730</v>
      </c>
      <c r="D93" s="10" t="s">
        <v>137</v>
      </c>
      <c r="E93" s="10" t="str">
        <f>IFERROR(VLOOKUP(TEXT(B93,"0000000"),Catalogue_Lookup!$A:$B,2,FALSE),"")</f>
        <v>PUMP, RECIPROCATING: TYPE: PISTON RADIAL; SIZE: 28 X 18 MM; DRIVER: MOTOR; REFERENCE NO: M096-84176220/23P7; PC-1A-5-10; MFG.700, SHAFT DIA 10 MM LG 38 MM</v>
      </c>
      <c r="F93" s="10"/>
      <c r="G93" s="10" t="s">
        <v>144</v>
      </c>
      <c r="H93" s="10" t="s">
        <v>731</v>
      </c>
      <c r="I93" s="10"/>
      <c r="J93" s="10"/>
      <c r="K93" s="10"/>
      <c r="L93" s="10"/>
      <c r="M93" s="10"/>
      <c r="N93" s="10"/>
      <c r="O93" s="10" t="s">
        <v>732</v>
      </c>
      <c r="P93" s="10"/>
      <c r="Q93" s="10"/>
      <c r="R93" s="10"/>
      <c r="S93" s="10"/>
      <c r="T93" s="10"/>
      <c r="U93" s="10" t="s">
        <v>733</v>
      </c>
      <c r="V93" s="10"/>
      <c r="W93" s="10"/>
      <c r="X93" s="10"/>
      <c r="Y93" s="44"/>
    </row>
    <row r="94" spans="1:25" ht="45" hidden="1" customHeight="1" x14ac:dyDescent="0.3">
      <c r="A94" s="10" t="s">
        <v>734</v>
      </c>
      <c r="B94" s="10" t="s">
        <v>735</v>
      </c>
      <c r="C94" s="10" t="s">
        <v>736</v>
      </c>
      <c r="D94" s="10" t="s">
        <v>137</v>
      </c>
      <c r="E94" s="10" t="str">
        <f>IFERROR(VLOOKUP(TEXT(B94,"0000000"),Catalogue_Lookup!$A:$B,2,FALSE),"")</f>
        <v>PUMP, RECIPROCATING: TYPE: PISTON RADIAL; SIZE: 45 X 30 MM; DRIVER: MOTOR; DRAWING NO: M096-84176221/23P4 REV 1; REFERENCE NO: PC-2A-30-10; PC SERIES</v>
      </c>
      <c r="F94" s="10"/>
      <c r="G94" s="10" t="s">
        <v>144</v>
      </c>
      <c r="H94" s="10" t="s">
        <v>737</v>
      </c>
      <c r="I94" s="10"/>
      <c r="J94" s="10"/>
      <c r="K94" s="10"/>
      <c r="L94" s="10"/>
      <c r="M94" s="10"/>
      <c r="N94" s="10"/>
      <c r="O94" s="10" t="s">
        <v>738</v>
      </c>
      <c r="P94" s="10"/>
      <c r="Q94" s="10"/>
      <c r="R94" s="10"/>
      <c r="S94" s="10"/>
      <c r="T94" s="10"/>
      <c r="U94" s="10" t="s">
        <v>739</v>
      </c>
      <c r="V94" s="10"/>
      <c r="W94" s="10"/>
      <c r="X94" s="10"/>
      <c r="Y94" s="44"/>
    </row>
    <row r="95" spans="1:25" ht="45" hidden="1" customHeight="1" x14ac:dyDescent="0.3">
      <c r="A95" s="10" t="s">
        <v>740</v>
      </c>
      <c r="B95" s="10" t="s">
        <v>741</v>
      </c>
      <c r="C95" s="10" t="s">
        <v>742</v>
      </c>
      <c r="D95" s="10" t="s">
        <v>137</v>
      </c>
      <c r="E95" s="10" t="str">
        <f>IFERROR(VLOOKUP(TEXT(B95,"0000000"),Catalogue_Lookup!$A:$B,2,FALSE),"")</f>
        <v>PUMP: TYPE: LUBRICATION TRANSFER; SIZE: 15 MM; CAPACITY: 1030 CM3/HR; SPEED: 910 RPM; RATING: 300 BAR; DRIVER: ELECTRIC MOTOR 220/380 V AC; DRAWING NO: 799-000-2557C REV 1; GREASE TANK CAPACITY 30 KG, HR.ON 6 OUTLETS, TYPE OF ENCLOSURE: ISY, INSULATION CLASS: F, OVERALL DIMENSIONS HG 773 MM, DIA 35 MM AT PIONT</v>
      </c>
      <c r="F95" s="10"/>
      <c r="G95" s="10" t="s">
        <v>743</v>
      </c>
      <c r="H95" s="10" t="s">
        <v>744</v>
      </c>
      <c r="I95" s="10" t="s">
        <v>745</v>
      </c>
      <c r="J95" s="10"/>
      <c r="K95" s="10" t="s">
        <v>746</v>
      </c>
      <c r="L95" s="10"/>
      <c r="M95" s="10"/>
      <c r="N95" s="10"/>
      <c r="O95" s="10" t="s">
        <v>252</v>
      </c>
      <c r="P95" s="10"/>
      <c r="Q95" s="10"/>
      <c r="R95" s="10"/>
      <c r="S95" s="10"/>
      <c r="T95" s="10" t="s">
        <v>262</v>
      </c>
      <c r="U95" s="10" t="s">
        <v>747</v>
      </c>
      <c r="V95" s="10"/>
      <c r="W95" s="10"/>
      <c r="X95" s="10"/>
      <c r="Y95" s="44"/>
    </row>
    <row r="96" spans="1:25" ht="45" hidden="1" customHeight="1" x14ac:dyDescent="0.3">
      <c r="A96" s="10" t="s">
        <v>748</v>
      </c>
      <c r="B96" s="10" t="s">
        <v>749</v>
      </c>
      <c r="C96" s="10" t="s">
        <v>750</v>
      </c>
      <c r="D96" s="10" t="s">
        <v>137</v>
      </c>
      <c r="E96" s="10" t="str">
        <f>IFERROR(VLOOKUP(TEXT(B96,"0000000"),Catalogue_Lookup!$A:$B,2,FALSE),"")</f>
        <v>PUMP, CENTRIFUGAL: NPSH: 1 M; CAPACITY: 150 L/S; TOTAL HEAD: 22 M; SIZE: 8 x 6 IN; SPEED: 1450 RPM; STAGE: 1 ACRE; DRIVER: ELECTRICAL MOTOR; TYPE: F8B4; SPECIFICATION: 8X6-15; 45 KW MOTOR</v>
      </c>
      <c r="F96" s="10"/>
      <c r="G96" s="10" t="s">
        <v>751</v>
      </c>
      <c r="H96" s="10" t="s">
        <v>752</v>
      </c>
      <c r="I96" s="10" t="s">
        <v>753</v>
      </c>
      <c r="J96" s="10" t="s">
        <v>754</v>
      </c>
      <c r="K96" s="10" t="s">
        <v>392</v>
      </c>
      <c r="L96" s="10" t="s">
        <v>755</v>
      </c>
      <c r="M96" s="10"/>
      <c r="N96" s="10"/>
      <c r="O96" s="10" t="s">
        <v>756</v>
      </c>
      <c r="P96" s="10"/>
      <c r="Q96" s="10"/>
      <c r="R96" s="10"/>
      <c r="S96" s="10"/>
      <c r="T96" s="10"/>
      <c r="U96" s="10"/>
      <c r="V96" s="10" t="s">
        <v>414</v>
      </c>
      <c r="W96" s="10"/>
      <c r="X96" s="10"/>
      <c r="Y96" s="44"/>
    </row>
    <row r="97" spans="1:25" ht="45" hidden="1" customHeight="1" x14ac:dyDescent="0.3">
      <c r="A97" s="10" t="s">
        <v>757</v>
      </c>
      <c r="B97" s="10" t="s">
        <v>758</v>
      </c>
      <c r="C97" s="10" t="s">
        <v>759</v>
      </c>
      <c r="D97" s="10" t="s">
        <v>137</v>
      </c>
      <c r="E97" s="10" t="str">
        <f>IFERROR(VLOOKUP(TEXT(B97,"0000000"),Catalogue_Lookup!$A:$B,2,FALSE),"")</f>
        <v>PUMP: TYPE: VERTICAL TURBINE; SIZE: 10 IN; CAPACITY: 100 L/S; SPEED: 1486 RPM; RATING: 185 KW; DRIVER: ELECTRICAL MOTOR G&amp;C; SPECIFICATION: GA H14 VTLC 5 STAGE; POTENTIAL: 3300 V; APPLICATION: PALMIET DEWATERING PUMP; 4 POLE MOTOR COUPLING F140</v>
      </c>
      <c r="F97" s="10"/>
      <c r="G97" s="10" t="s">
        <v>760</v>
      </c>
      <c r="H97" s="10" t="s">
        <v>761</v>
      </c>
      <c r="I97" s="10" t="s">
        <v>762</v>
      </c>
      <c r="J97" s="10"/>
      <c r="K97" s="10" t="s">
        <v>763</v>
      </c>
      <c r="L97" s="10"/>
      <c r="M97" s="10"/>
      <c r="N97" s="10"/>
      <c r="O97" s="10" t="s">
        <v>764</v>
      </c>
      <c r="P97" s="10"/>
      <c r="Q97" s="10"/>
      <c r="R97" s="10" t="s">
        <v>765</v>
      </c>
      <c r="S97" s="10"/>
      <c r="T97" s="10" t="s">
        <v>766</v>
      </c>
      <c r="U97" s="10"/>
      <c r="V97" s="10"/>
      <c r="W97" s="10"/>
      <c r="X97" s="10"/>
      <c r="Y97" s="44"/>
    </row>
    <row r="98" spans="1:25" ht="45" hidden="1" customHeight="1" x14ac:dyDescent="0.3">
      <c r="A98" s="10" t="s">
        <v>767</v>
      </c>
      <c r="B98" s="10" t="s">
        <v>768</v>
      </c>
      <c r="C98" s="10" t="s">
        <v>769</v>
      </c>
      <c r="D98" s="10" t="s">
        <v>137</v>
      </c>
      <c r="E98" s="10" t="str">
        <f>IFERROR(VLOOKUP(TEXT(B98,"0000000"),Catalogue_Lookup!$A:$B,2,FALSE),"")</f>
        <v>PUMP, CENTRIFUGAL: NPSH: 1 M; CAPACITY: 85 M3/HR; TOTAL HEAD: 100 M; SIZE: 65 MM; SPEED: 3900 RPM; STAGE: 1 ACRE; DRIVER: ELECTRICAL MOTOR; MANUF P/N: 0655-050-315/2P GC 10B0; PUMP RATED POWER : 35.89 KW , INCLUDES ELECTRICAL MOTOR : MOTORELLI : VOLTS :400/690 , FRAME : Y3 225S/M-2 B3 PTC , 45KW  ,50 HZ  , RPM 2960</v>
      </c>
      <c r="F98" s="10"/>
      <c r="G98" s="10" t="s">
        <v>162</v>
      </c>
      <c r="H98" s="10" t="s">
        <v>770</v>
      </c>
      <c r="I98" s="10" t="s">
        <v>771</v>
      </c>
      <c r="J98" s="10" t="s">
        <v>772</v>
      </c>
      <c r="K98" s="10" t="s">
        <v>773</v>
      </c>
      <c r="L98" s="10" t="s">
        <v>755</v>
      </c>
      <c r="M98" s="10"/>
      <c r="N98" s="10"/>
      <c r="O98" s="10" t="s">
        <v>774</v>
      </c>
      <c r="P98" s="10"/>
      <c r="Q98" s="10"/>
      <c r="R98" s="10"/>
      <c r="S98" s="10"/>
      <c r="T98" s="10"/>
      <c r="U98" s="10" t="s">
        <v>775</v>
      </c>
      <c r="V98" s="10" t="s">
        <v>414</v>
      </c>
      <c r="W98" s="10"/>
      <c r="X98" s="10"/>
      <c r="Y98" s="44"/>
    </row>
    <row r="99" spans="1:25" ht="45" hidden="1" customHeight="1" x14ac:dyDescent="0.3">
      <c r="A99" s="10" t="s">
        <v>776</v>
      </c>
      <c r="B99" s="10" t="s">
        <v>777</v>
      </c>
      <c r="C99" s="10" t="s">
        <v>778</v>
      </c>
      <c r="D99" s="10" t="s">
        <v>137</v>
      </c>
      <c r="E99" s="10" t="str">
        <f>IFERROR(VLOOKUP(TEXT(B99,"0000000"),Catalogue_Lookup!$A:$B,2,FALSE),"")</f>
        <v>PUMP: TYPE: VERTICAL TURBINE; SIZE: 6 IN; CAPACITY: 35 L/S; SPEED: 1482 RPM; RATING: 45 KW; DRIVER: ELECTRICAL MOTOR WEG; SPECIFICATION: VTP 12 CC 9 STAGE; POTENTIAL: 380 V; APPLICATION: PALMIET SUMP SEEPAGE PUMP</v>
      </c>
      <c r="F99" s="10" t="s">
        <v>779</v>
      </c>
      <c r="G99" s="10" t="s">
        <v>760</v>
      </c>
      <c r="H99" s="10" t="s">
        <v>538</v>
      </c>
      <c r="I99" s="10" t="s">
        <v>780</v>
      </c>
      <c r="J99" s="10"/>
      <c r="K99" s="10" t="s">
        <v>781</v>
      </c>
      <c r="L99" s="10"/>
      <c r="M99" s="10"/>
      <c r="N99" s="10"/>
      <c r="O99" s="10" t="s">
        <v>782</v>
      </c>
      <c r="P99" s="10"/>
      <c r="Q99" s="10"/>
      <c r="R99" s="10" t="s">
        <v>783</v>
      </c>
      <c r="S99" s="10"/>
      <c r="T99" s="10" t="s">
        <v>784</v>
      </c>
      <c r="U99" s="10"/>
      <c r="V99" s="10"/>
      <c r="W99" s="10"/>
      <c r="X99" s="10"/>
      <c r="Y99" s="44"/>
    </row>
    <row r="100" spans="1:25" ht="45" hidden="1" customHeight="1" x14ac:dyDescent="0.3">
      <c r="A100" s="10" t="s">
        <v>785</v>
      </c>
      <c r="B100" s="10" t="s">
        <v>786</v>
      </c>
      <c r="C100" s="10" t="s">
        <v>787</v>
      </c>
      <c r="D100" s="10" t="s">
        <v>137</v>
      </c>
      <c r="E100" s="10" t="str">
        <f>IFERROR(VLOOKUP(TEXT(B100,"0000000"),Catalogue_Lookup!$A:$B,2,FALSE),"")</f>
        <v>PUMP: TYPE: CIRCULATING WATER; SIZE: 24 MM; SPEED: 1750-2490 RPM; DRIVER: ELECTRIC MOTOR 220 VAC 1 PH 50 HZ; REFERENCE NO: 2-130B; BF1714310; FOR DIESEL GENERATOR, 3 SPEED A 0.39 WIND 85, R/MIN 2490, A 0.26 WIND 58, R/MIN 2190, A 0.18 WIND 37 R/MIN 1750</v>
      </c>
      <c r="F100" s="10"/>
      <c r="G100" s="10" t="s">
        <v>788</v>
      </c>
      <c r="H100" s="10" t="s">
        <v>789</v>
      </c>
      <c r="I100" s="10"/>
      <c r="J100" s="10"/>
      <c r="K100" s="10" t="s">
        <v>790</v>
      </c>
      <c r="L100" s="10"/>
      <c r="M100" s="10"/>
      <c r="N100" s="10"/>
      <c r="O100" s="10" t="s">
        <v>791</v>
      </c>
      <c r="P100" s="10"/>
      <c r="Q100" s="10"/>
      <c r="R100" s="10"/>
      <c r="S100" s="10"/>
      <c r="T100" s="10"/>
      <c r="U100" s="10" t="s">
        <v>792</v>
      </c>
      <c r="V100" s="10"/>
      <c r="W100" s="10"/>
      <c r="X100" s="10"/>
      <c r="Y100" s="44"/>
    </row>
    <row r="101" spans="1:25" ht="45" hidden="1" customHeight="1" x14ac:dyDescent="0.3">
      <c r="A101" s="10" t="s">
        <v>793</v>
      </c>
      <c r="B101" s="10" t="s">
        <v>794</v>
      </c>
      <c r="C101" s="10" t="s">
        <v>795</v>
      </c>
      <c r="D101" s="10" t="s">
        <v>137</v>
      </c>
      <c r="E101" s="10" t="str">
        <f>IFERROR(VLOOKUP(TEXT(B101,"0000000"),Catalogue_Lookup!$A:$B,2,FALSE),"")</f>
        <v>PUMP: TYPE: SUBMERSIBLE BOREHOLE; SIZE: 350 MM; CAPACITY: 180 L/S; SPEED: 3500 RPM; RATING: 205 KW; DRIVER: ELECTRICAL; POTENTIAL: 3300 V; APPLICATION: PALMIET EMERGENCY PUMP; MANUF P/N: UPA 350-180/2 + UMA 300-205 LV22 3300V</v>
      </c>
      <c r="F101" s="10"/>
      <c r="G101" s="10" t="s">
        <v>280</v>
      </c>
      <c r="H101" s="10" t="s">
        <v>796</v>
      </c>
      <c r="I101" s="10" t="s">
        <v>797</v>
      </c>
      <c r="J101" s="10"/>
      <c r="K101" s="10" t="s">
        <v>798</v>
      </c>
      <c r="L101" s="10"/>
      <c r="M101" s="10"/>
      <c r="N101" s="10"/>
      <c r="O101" s="10" t="s">
        <v>799</v>
      </c>
      <c r="P101" s="10"/>
      <c r="Q101" s="10"/>
      <c r="R101" s="10" t="s">
        <v>800</v>
      </c>
      <c r="S101" s="10"/>
      <c r="T101" s="10" t="s">
        <v>801</v>
      </c>
      <c r="U101" s="10" t="s">
        <v>802</v>
      </c>
      <c r="V101" s="10"/>
      <c r="W101" s="10"/>
      <c r="X101" s="10"/>
      <c r="Y101" s="44"/>
    </row>
    <row r="102" spans="1:25" ht="45" hidden="1" customHeight="1" x14ac:dyDescent="0.3">
      <c r="A102" s="10" t="s">
        <v>803</v>
      </c>
      <c r="B102" s="10" t="s">
        <v>804</v>
      </c>
      <c r="C102" s="10" t="s">
        <v>672</v>
      </c>
      <c r="D102" s="10" t="s">
        <v>137</v>
      </c>
      <c r="E102" s="10" t="str">
        <f>IFERROR(VLOOKUP(TEXT(B102,"0000000"),Catalogue_Lookup!$A:$B,2,FALSE),"")</f>
        <v>PUMP, CENTRIFUGAL: NPSH: 1 M; CAPACITY: 0.3 M3/HR; TOTAL HEAD: 100 M; SIZE: 65 MM; SPEED: 1430 RPM; STAGE: 1 ACRE; DRIVER: ELECTRICAL MOTOR; MOUNT: B3; MANUF P/N: 40-160; FRAME : DX100L , 3 PHASE  , DUTY : S1 , STAR CONNECTED , CURRENT : 5.3 A . PUMP INLET : 65MM , OUTLET : 40MM , HALBERG</v>
      </c>
      <c r="F102" s="10" t="s">
        <v>805</v>
      </c>
      <c r="G102" s="10" t="s">
        <v>162</v>
      </c>
      <c r="H102" s="10" t="s">
        <v>770</v>
      </c>
      <c r="I102" s="10" t="s">
        <v>806</v>
      </c>
      <c r="J102" s="10" t="s">
        <v>772</v>
      </c>
      <c r="K102" s="10" t="s">
        <v>499</v>
      </c>
      <c r="L102" s="10" t="s">
        <v>755</v>
      </c>
      <c r="M102" s="10"/>
      <c r="N102" s="10"/>
      <c r="O102" s="10" t="s">
        <v>807</v>
      </c>
      <c r="P102" s="10"/>
      <c r="Q102" s="10"/>
      <c r="R102" s="10"/>
      <c r="S102" s="10"/>
      <c r="T102" s="10"/>
      <c r="U102" s="10" t="s">
        <v>808</v>
      </c>
      <c r="V102" s="10" t="s">
        <v>414</v>
      </c>
      <c r="W102" s="10" t="s">
        <v>809</v>
      </c>
      <c r="X102" s="10"/>
      <c r="Y102" s="44"/>
    </row>
    <row r="103" spans="1:25" ht="45" hidden="1" customHeight="1" x14ac:dyDescent="0.3">
      <c r="A103" s="10" t="s">
        <v>810</v>
      </c>
      <c r="B103" s="10" t="s">
        <v>811</v>
      </c>
      <c r="C103" s="10" t="s">
        <v>685</v>
      </c>
      <c r="D103" s="10" t="s">
        <v>137</v>
      </c>
      <c r="E103" s="10" t="str">
        <f>IFERROR(VLOOKUP(TEXT(B103,"0000000"),Catalogue_Lookup!$A:$B,2,FALSE),"")</f>
        <v>PUMP, CENTRIFUGAL: NPSH: 1 M; CAPACITY: 7.5 L/S; TOTAL HEAD: 98.39 M; SIZE: 65 MM; SPEED: 1435 RPM; STAGE: 1 ACRE; DRIVER: ELECTRICAL MOTOR; MANUF P/N: 65-315; INCLUIDES ELECTRICAL MOTOR FRAME NUMBER: DX 132M , BP , 7.5 KW , MOUNTING : B3</v>
      </c>
      <c r="F103" s="10"/>
      <c r="G103" s="10" t="s">
        <v>162</v>
      </c>
      <c r="H103" s="10" t="s">
        <v>770</v>
      </c>
      <c r="I103" s="10" t="s">
        <v>812</v>
      </c>
      <c r="J103" s="10" t="s">
        <v>813</v>
      </c>
      <c r="K103" s="10" t="s">
        <v>695</v>
      </c>
      <c r="L103" s="10" t="s">
        <v>755</v>
      </c>
      <c r="M103" s="10"/>
      <c r="N103" s="10"/>
      <c r="O103" s="10" t="s">
        <v>814</v>
      </c>
      <c r="P103" s="10"/>
      <c r="Q103" s="10"/>
      <c r="R103" s="10"/>
      <c r="S103" s="10"/>
      <c r="T103" s="10"/>
      <c r="U103" s="10" t="s">
        <v>815</v>
      </c>
      <c r="V103" s="10" t="s">
        <v>414</v>
      </c>
      <c r="W103" s="10" t="s">
        <v>809</v>
      </c>
      <c r="X103" s="10"/>
      <c r="Y103" s="44"/>
    </row>
    <row r="104" spans="1:25" ht="45" hidden="1" customHeight="1" x14ac:dyDescent="0.3">
      <c r="A104" s="10" t="s">
        <v>816</v>
      </c>
      <c r="B104" s="10" t="s">
        <v>817</v>
      </c>
      <c r="C104" s="10" t="s">
        <v>818</v>
      </c>
      <c r="D104" s="10" t="s">
        <v>137</v>
      </c>
      <c r="E104" s="10" t="str">
        <f>IFERROR(VLOOKUP(TEXT(B104,"0000000"),Catalogue_Lookup!$A:$B,2,FALSE),"")</f>
        <v>PUMP: TYPE: SUBMERSIBLE; SIZE: 80 MM; CAPACITY: 136 M3/HR; SPEED: 1405 RPM; RATING: 2 KW; FURNISHED ITEMS: 460 IMPELLER; CASING MATERIAL: CAST IRON GREY; APPLICATION: SEWAGE PUMP; MANUF P/N: 3085.160; 10 METER UNJOINTED ELECTRIC SUPPLY CABLE NEEDED ON DELIVERY OF THIS PUMP , FOR SAFE SUBMERGING OF PUMP</v>
      </c>
      <c r="F104" s="10"/>
      <c r="G104" s="10" t="s">
        <v>280</v>
      </c>
      <c r="H104" s="10" t="s">
        <v>519</v>
      </c>
      <c r="I104" s="10" t="s">
        <v>819</v>
      </c>
      <c r="J104" s="10"/>
      <c r="K104" s="10" t="s">
        <v>820</v>
      </c>
      <c r="L104" s="10"/>
      <c r="M104" s="10" t="s">
        <v>821</v>
      </c>
      <c r="N104" s="10"/>
      <c r="O104" s="10" t="s">
        <v>822</v>
      </c>
      <c r="P104" s="10"/>
      <c r="Q104" s="10"/>
      <c r="R104" s="10" t="s">
        <v>823</v>
      </c>
      <c r="S104" s="10"/>
      <c r="T104" s="10" t="s">
        <v>822</v>
      </c>
      <c r="U104" s="10">
        <v>3085.16</v>
      </c>
      <c r="V104" s="10"/>
      <c r="W104" s="10"/>
      <c r="X104" s="10"/>
      <c r="Y104" s="44"/>
    </row>
    <row r="105" spans="1:25" ht="45" hidden="1" customHeight="1" x14ac:dyDescent="0.3">
      <c r="A105" s="10" t="s">
        <v>824</v>
      </c>
      <c r="B105" s="10" t="s">
        <v>825</v>
      </c>
      <c r="C105" s="10" t="s">
        <v>826</v>
      </c>
      <c r="D105" s="10" t="s">
        <v>137</v>
      </c>
      <c r="E105" s="10" t="str">
        <f>IFERROR(VLOOKUP(TEXT(B105,"0000000"),Catalogue_Lookup!$A:$B,2,FALSE),"")</f>
        <v>PUMP: TYPE: HORIZONTAL SPLIT; SIZE: 10 -12 IN; CAPACITY: 135 L/S; SPEED: 1485 RPM; RATING: 6 BAR; DRIVER: 3.3 KV ELECTRIC MOTOR; APPLICATION: PALMIET ELECTRIC FIRE PUMP; MANUF P/N: HSM10/12</v>
      </c>
      <c r="F105" s="10"/>
      <c r="G105" s="10" t="s">
        <v>827</v>
      </c>
      <c r="H105" s="10" t="s">
        <v>828</v>
      </c>
      <c r="I105" s="10" t="s">
        <v>829</v>
      </c>
      <c r="J105" s="10"/>
      <c r="K105" s="10" t="s">
        <v>830</v>
      </c>
      <c r="L105" s="10"/>
      <c r="M105" s="10"/>
      <c r="N105" s="10"/>
      <c r="O105" s="10" t="s">
        <v>831</v>
      </c>
      <c r="P105" s="10"/>
      <c r="Q105" s="10"/>
      <c r="R105" s="10" t="s">
        <v>832</v>
      </c>
      <c r="S105" s="10"/>
      <c r="T105" s="10" t="s">
        <v>681</v>
      </c>
      <c r="U105" s="10" t="s">
        <v>833</v>
      </c>
      <c r="V105" s="10"/>
      <c r="W105" s="10"/>
      <c r="X105" s="10"/>
      <c r="Y105" s="44"/>
    </row>
    <row r="106" spans="1:25" ht="45" hidden="1" customHeight="1" x14ac:dyDescent="0.3">
      <c r="A106" s="10" t="s">
        <v>834</v>
      </c>
      <c r="B106" s="10" t="s">
        <v>835</v>
      </c>
      <c r="C106" s="10" t="s">
        <v>836</v>
      </c>
      <c r="D106" s="10" t="s">
        <v>137</v>
      </c>
      <c r="E106" s="10" t="str">
        <f>IFERROR(VLOOKUP(TEXT(B106,"0000000"),Catalogue_Lookup!$A:$B,2,FALSE),"")</f>
        <v>PUMP, CENTRIFUGAL: NPSH: 1 M; CAPACITY: 0.3 M3/HR; TOTAL HEAD: 61.184 M; SIZE: 80 MM; SPEED: 2940 RPM; STAGE: 1 ACRE; DRIVER: ELECTRICAL MOTOR 380V 15KW; MOUNT: B3; MANUF P/N: 32-26; MOTOR FRAME 160M , HALBERG</v>
      </c>
      <c r="F106" s="10" t="s">
        <v>805</v>
      </c>
      <c r="G106" s="10" t="s">
        <v>162</v>
      </c>
      <c r="H106" s="10" t="s">
        <v>519</v>
      </c>
      <c r="I106" s="10" t="s">
        <v>806</v>
      </c>
      <c r="J106" s="10" t="s">
        <v>837</v>
      </c>
      <c r="K106" s="10" t="s">
        <v>412</v>
      </c>
      <c r="L106" s="10" t="s">
        <v>755</v>
      </c>
      <c r="M106" s="10"/>
      <c r="N106" s="10"/>
      <c r="O106" s="10" t="s">
        <v>838</v>
      </c>
      <c r="P106" s="10"/>
      <c r="Q106" s="10"/>
      <c r="R106" s="10"/>
      <c r="S106" s="10"/>
      <c r="T106" s="10"/>
      <c r="U106" s="10" t="s">
        <v>839</v>
      </c>
      <c r="V106" s="10" t="s">
        <v>414</v>
      </c>
      <c r="W106" s="10" t="s">
        <v>809</v>
      </c>
      <c r="X106" s="10"/>
      <c r="Y106" s="44"/>
    </row>
  </sheetData>
  <autoFilter ref="A4:D106" xr:uid="{00000000-0001-0000-0000-000000000000}">
    <filterColumn colId="3">
      <filters>
        <filter val="Ingula P Station"/>
      </filters>
    </filterColumn>
  </autoFilter>
  <mergeCells count="12">
    <mergeCell ref="A1:Y1"/>
    <mergeCell ref="A3:Y3"/>
    <mergeCell ref="AB11:AD11"/>
    <mergeCell ref="AA1:AD1"/>
    <mergeCell ref="AB3:AD3"/>
    <mergeCell ref="AB4:AD4"/>
    <mergeCell ref="AB5:AD5"/>
    <mergeCell ref="AB6:AD6"/>
    <mergeCell ref="AB7:AD7"/>
    <mergeCell ref="AB8:AD8"/>
    <mergeCell ref="AB9:AD9"/>
    <mergeCell ref="AB10:AD10"/>
  </mergeCells>
  <phoneticPr fontId="0" type="noConversion"/>
  <conditionalFormatting sqref="A5:Y52 A53:E53 G53:Y53 A54:Y106">
    <cfRule type="expression" dxfId="78" priority="13">
      <formula>$D5="Critical Spares"</formula>
    </cfRule>
    <cfRule type="expression" dxfId="77" priority="14">
      <formula>$D5="Drakensberg"</formula>
    </cfRule>
    <cfRule type="expression" dxfId="76" priority="15">
      <formula>$D5="Gariep"</formula>
    </cfRule>
    <cfRule type="expression" dxfId="75" priority="16">
      <formula>$D5="Gourikwa"</formula>
    </cfRule>
    <cfRule type="expression" dxfId="74" priority="17">
      <formula>$D5="Ingula P Station"</formula>
    </cfRule>
    <cfRule type="expression" dxfId="73" priority="18">
      <formula>$D5="Palmiet"</formula>
    </cfRule>
    <cfRule type="expression" dxfId="72" priority="19">
      <formula>$D5="Vanderkloof"</formula>
    </cfRule>
  </conditionalFormatting>
  <conditionalFormatting sqref="A5:Y52 G53:Y53 A54:Y106 A53:E53">
    <cfRule type="expression" dxfId="71" priority="11">
      <formula>$D5="Ankerlig - GAS1"</formula>
    </cfRule>
    <cfRule type="expression" dxfId="70" priority="12">
      <formula>$D5="Ankerlig - OCGT"</formula>
    </cfRule>
  </conditionalFormatting>
  <conditionalFormatting sqref="F5:X52 G53:X53 F54:X106">
    <cfRule type="expression" dxfId="69" priority="10">
      <formula>AND(ISBLANK(F5), NOT(ISBLANK($E5)))</formula>
    </cfRule>
  </conditionalFormatting>
  <pageMargins left="0.75" right="0.75" top="1" bottom="1" header="0.5" footer="0.5"/>
  <pageSetup paperSize="8"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A1347-DB2F-417D-A629-04D741AB01C8}">
  <sheetPr>
    <tabColor rgb="FF7F7F7F"/>
  </sheetPr>
  <dimension ref="A1:F29"/>
  <sheetViews>
    <sheetView workbookViewId="0">
      <pane ySplit="2" topLeftCell="A3" activePane="bottomLeft" state="frozen"/>
      <selection pane="bottomLeft" activeCell="I21" sqref="I21"/>
    </sheetView>
  </sheetViews>
  <sheetFormatPr defaultRowHeight="14.4" x14ac:dyDescent="0.3"/>
  <cols>
    <col min="1" max="1" width="19" customWidth="1"/>
    <col min="2" max="3" width="17.109375" customWidth="1"/>
    <col min="4" max="5" width="34.33203125" style="1" customWidth="1"/>
    <col min="6" max="6" width="15.33203125" style="1" customWidth="1"/>
    <col min="7" max="7" width="15.33203125" customWidth="1"/>
  </cols>
  <sheetData>
    <row r="1" spans="1:6" ht="21.9" customHeight="1" x14ac:dyDescent="0.3">
      <c r="A1" s="116" t="s">
        <v>840</v>
      </c>
      <c r="B1" s="117"/>
      <c r="C1" s="117"/>
      <c r="D1" s="117"/>
      <c r="E1" s="117"/>
      <c r="F1" s="118"/>
    </row>
    <row r="2" spans="1:6" ht="20.100000000000001" customHeight="1" x14ac:dyDescent="0.3">
      <c r="A2" s="119" t="s">
        <v>1</v>
      </c>
      <c r="B2" s="120"/>
      <c r="C2" s="120"/>
      <c r="D2" s="120"/>
      <c r="E2" s="120"/>
      <c r="F2" s="121"/>
    </row>
    <row r="3" spans="1:6" ht="18" customHeight="1" x14ac:dyDescent="0.3">
      <c r="A3" s="119" t="s">
        <v>2</v>
      </c>
      <c r="B3" s="120"/>
      <c r="C3" s="120"/>
      <c r="D3" s="120"/>
      <c r="E3" s="120"/>
      <c r="F3" s="121"/>
    </row>
    <row r="4" spans="1:6" ht="24.9" customHeight="1" x14ac:dyDescent="0.3">
      <c r="A4" s="127" t="s">
        <v>841</v>
      </c>
      <c r="B4" s="120"/>
      <c r="C4" s="120"/>
      <c r="D4" s="120"/>
      <c r="E4" s="120"/>
      <c r="F4" s="121"/>
    </row>
    <row r="5" spans="1:6" ht="35.1" customHeight="1" x14ac:dyDescent="0.3">
      <c r="A5" s="122" t="s">
        <v>842</v>
      </c>
      <c r="B5" s="123"/>
      <c r="C5" s="123"/>
      <c r="D5" s="123"/>
      <c r="E5" s="123"/>
      <c r="F5" s="124"/>
    </row>
    <row r="6" spans="1:6" ht="35.1" customHeight="1" x14ac:dyDescent="0.3">
      <c r="A6" s="59" t="s">
        <v>843</v>
      </c>
      <c r="B6" s="125" t="s">
        <v>844</v>
      </c>
      <c r="C6" s="125"/>
      <c r="D6" s="125"/>
      <c r="E6" s="125"/>
      <c r="F6" s="124"/>
    </row>
    <row r="7" spans="1:6" ht="16.5" customHeight="1" x14ac:dyDescent="0.3">
      <c r="A7" s="61" t="s">
        <v>845</v>
      </c>
      <c r="B7" s="126" t="s">
        <v>846</v>
      </c>
      <c r="C7" s="126"/>
      <c r="D7" s="126"/>
      <c r="E7" s="126"/>
      <c r="F7" s="58"/>
    </row>
    <row r="8" spans="1:6" ht="25.5" customHeight="1" x14ac:dyDescent="0.3">
      <c r="A8" s="61" t="s">
        <v>847</v>
      </c>
      <c r="B8" s="126" t="s">
        <v>848</v>
      </c>
      <c r="C8" s="126"/>
      <c r="D8" s="126"/>
      <c r="E8" s="126"/>
      <c r="F8" s="58"/>
    </row>
    <row r="9" spans="1:6" ht="24" customHeight="1" x14ac:dyDescent="0.3">
      <c r="A9" s="61" t="s">
        <v>849</v>
      </c>
      <c r="B9" s="126" t="s">
        <v>850</v>
      </c>
      <c r="C9" s="126"/>
      <c r="D9" s="126"/>
      <c r="E9" s="126"/>
      <c r="F9" s="58"/>
    </row>
    <row r="10" spans="1:6" ht="22.5" customHeight="1" x14ac:dyDescent="0.3">
      <c r="A10" s="61" t="s">
        <v>851</v>
      </c>
      <c r="B10" s="126" t="s">
        <v>852</v>
      </c>
      <c r="C10" s="126"/>
      <c r="D10" s="126"/>
      <c r="E10" s="126"/>
      <c r="F10" s="58"/>
    </row>
    <row r="11" spans="1:6" ht="24.9" customHeight="1" x14ac:dyDescent="0.3">
      <c r="A11" s="61" t="s">
        <v>853</v>
      </c>
      <c r="B11" s="126" t="s">
        <v>854</v>
      </c>
      <c r="C11" s="126"/>
      <c r="D11" s="126"/>
      <c r="E11" s="126"/>
      <c r="F11" s="58"/>
    </row>
    <row r="12" spans="1:6" ht="24.9" customHeight="1" x14ac:dyDescent="0.3">
      <c r="A12" s="122" t="s">
        <v>855</v>
      </c>
      <c r="B12" s="123"/>
      <c r="C12" s="123"/>
      <c r="D12" s="123"/>
      <c r="E12" s="123"/>
      <c r="F12" s="128"/>
    </row>
    <row r="13" spans="1:6" ht="24.9" customHeight="1" x14ac:dyDescent="0.3">
      <c r="A13" s="59" t="s">
        <v>856</v>
      </c>
      <c r="B13" s="60" t="s">
        <v>857</v>
      </c>
      <c r="C13" s="60" t="s">
        <v>858</v>
      </c>
      <c r="D13" s="60" t="s">
        <v>859</v>
      </c>
      <c r="E13" s="60" t="s">
        <v>860</v>
      </c>
      <c r="F13" s="63" t="s">
        <v>861</v>
      </c>
    </row>
    <row r="14" spans="1:6" ht="24.9" customHeight="1" x14ac:dyDescent="0.3">
      <c r="A14" s="61" t="s">
        <v>862</v>
      </c>
      <c r="B14" s="62"/>
      <c r="C14" s="62" t="s">
        <v>863</v>
      </c>
      <c r="D14" s="62" t="s">
        <v>864</v>
      </c>
      <c r="E14" s="62" t="s">
        <v>865</v>
      </c>
      <c r="F14" s="64" t="s">
        <v>866</v>
      </c>
    </row>
    <row r="15" spans="1:6" ht="21.9" customHeight="1" x14ac:dyDescent="0.3">
      <c r="A15" s="61" t="s">
        <v>867</v>
      </c>
      <c r="B15" s="62"/>
      <c r="C15" s="62"/>
      <c r="D15" s="62"/>
      <c r="E15" s="62"/>
      <c r="F15" s="64"/>
    </row>
    <row r="16" spans="1:6" ht="18" customHeight="1" x14ac:dyDescent="0.3">
      <c r="A16" s="61" t="s">
        <v>868</v>
      </c>
      <c r="B16" s="62"/>
      <c r="C16" s="62"/>
      <c r="D16" s="62"/>
      <c r="E16" s="62"/>
      <c r="F16" s="64"/>
    </row>
    <row r="17" spans="1:6" ht="13.5" customHeight="1" x14ac:dyDescent="0.3">
      <c r="A17" s="61" t="s">
        <v>869</v>
      </c>
      <c r="B17" s="62"/>
      <c r="C17" s="62"/>
      <c r="D17" s="62"/>
      <c r="E17" s="62"/>
      <c r="F17" s="64"/>
    </row>
    <row r="18" spans="1:6" ht="15.75" customHeight="1" x14ac:dyDescent="0.3">
      <c r="A18" s="61" t="s">
        <v>870</v>
      </c>
      <c r="B18" s="62"/>
      <c r="C18" s="62"/>
      <c r="D18" s="62"/>
      <c r="E18" s="62"/>
      <c r="F18" s="64"/>
    </row>
    <row r="19" spans="1:6" ht="15" customHeight="1" x14ac:dyDescent="0.3">
      <c r="A19" s="65"/>
      <c r="D19"/>
      <c r="E19"/>
      <c r="F19" s="58"/>
    </row>
    <row r="20" spans="1:6" ht="12.75" customHeight="1" x14ac:dyDescent="0.3">
      <c r="A20" s="115" t="s">
        <v>871</v>
      </c>
      <c r="B20" s="89"/>
      <c r="C20" s="89"/>
      <c r="D20" s="89"/>
      <c r="E20" s="89"/>
      <c r="F20" s="58"/>
    </row>
    <row r="21" spans="1:6" ht="24.9" customHeight="1" x14ac:dyDescent="0.3">
      <c r="A21" s="65"/>
      <c r="D21"/>
      <c r="E21"/>
      <c r="F21" s="58"/>
    </row>
    <row r="22" spans="1:6" ht="21.9" customHeight="1" x14ac:dyDescent="0.3">
      <c r="A22" s="65"/>
      <c r="D22"/>
      <c r="E22"/>
      <c r="F22" s="58"/>
    </row>
    <row r="23" spans="1:6" ht="30" customHeight="1" x14ac:dyDescent="0.3">
      <c r="A23" s="65"/>
      <c r="D23"/>
      <c r="E23"/>
      <c r="F23" s="58"/>
    </row>
    <row r="24" spans="1:6" ht="30" customHeight="1" x14ac:dyDescent="0.3">
      <c r="A24" s="66"/>
      <c r="B24" s="67"/>
      <c r="C24" s="67"/>
      <c r="D24" s="67"/>
      <c r="E24" s="67"/>
      <c r="F24" s="68"/>
    </row>
    <row r="25" spans="1:6" ht="30" customHeight="1" x14ac:dyDescent="0.3">
      <c r="D25"/>
      <c r="E25"/>
      <c r="F25"/>
    </row>
    <row r="26" spans="1:6" ht="30" customHeight="1" x14ac:dyDescent="0.3">
      <c r="D26"/>
      <c r="E26"/>
      <c r="F26"/>
    </row>
    <row r="27" spans="1:6" ht="30" customHeight="1" x14ac:dyDescent="0.3">
      <c r="D27"/>
      <c r="E27"/>
      <c r="F27"/>
    </row>
    <row r="28" spans="1:6" ht="15" customHeight="1" x14ac:dyDescent="0.3">
      <c r="D28"/>
      <c r="E28"/>
      <c r="F28"/>
    </row>
    <row r="29" spans="1:6" ht="30" customHeight="1" x14ac:dyDescent="0.3">
      <c r="D29"/>
      <c r="E29"/>
      <c r="F29"/>
    </row>
  </sheetData>
  <mergeCells count="13">
    <mergeCell ref="A20:E20"/>
    <mergeCell ref="A1:F1"/>
    <mergeCell ref="A3:F3"/>
    <mergeCell ref="A5:F5"/>
    <mergeCell ref="B6:F6"/>
    <mergeCell ref="B7:E7"/>
    <mergeCell ref="B8:E8"/>
    <mergeCell ref="B9:E9"/>
    <mergeCell ref="B10:E10"/>
    <mergeCell ref="B11:E11"/>
    <mergeCell ref="A4:F4"/>
    <mergeCell ref="A2:F2"/>
    <mergeCell ref="A12:F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6BD7A-E00E-4D93-8B21-1C6AB9FC8838}">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8B4C8-CC87-4C76-8D7D-BFF69710E380}">
  <sheetPr>
    <tabColor rgb="FF2E75B6"/>
  </sheetPr>
  <dimension ref="A1:Y7"/>
  <sheetViews>
    <sheetView workbookViewId="0">
      <pane ySplit="3" topLeftCell="A4" activePane="bottomLeft" state="frozen"/>
      <selection pane="bottomLeft" activeCell="X5" sqref="X5"/>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41.6640625" style="1" customWidth="1"/>
    <col min="25" max="25" width="34.33203125" customWidth="1"/>
  </cols>
  <sheetData>
    <row r="1" spans="1:25" ht="39.9" customHeight="1" x14ac:dyDescent="0.3">
      <c r="A1" s="129"/>
      <c r="B1" s="129"/>
      <c r="C1" s="129"/>
      <c r="D1" s="129"/>
      <c r="E1" s="129"/>
      <c r="F1" s="129"/>
      <c r="G1" s="129"/>
      <c r="H1" s="129"/>
      <c r="I1" s="129"/>
      <c r="J1" s="129"/>
      <c r="K1" s="129"/>
      <c r="L1" s="129"/>
      <c r="M1" s="129"/>
      <c r="N1" s="129"/>
      <c r="O1" s="129"/>
      <c r="P1" s="129"/>
      <c r="Q1" s="129"/>
      <c r="R1" s="129"/>
      <c r="S1" s="129"/>
      <c r="T1" s="129"/>
      <c r="U1" s="129"/>
      <c r="V1" s="129"/>
      <c r="W1" s="129"/>
      <c r="X1" s="129"/>
      <c r="Y1" s="12"/>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13" t="s">
        <v>61</v>
      </c>
      <c r="B3" s="13" t="s">
        <v>62</v>
      </c>
      <c r="C3" s="13" t="s">
        <v>63</v>
      </c>
      <c r="D3" s="13" t="s">
        <v>64</v>
      </c>
      <c r="E3" s="13" t="s">
        <v>65</v>
      </c>
      <c r="F3" s="13" t="s">
        <v>66</v>
      </c>
      <c r="G3" s="13" t="s">
        <v>67</v>
      </c>
      <c r="H3" s="13" t="s">
        <v>68</v>
      </c>
      <c r="I3" s="13" t="s">
        <v>69</v>
      </c>
      <c r="J3" s="13" t="s">
        <v>70</v>
      </c>
      <c r="K3" s="13" t="s">
        <v>71</v>
      </c>
      <c r="L3" s="13" t="s">
        <v>72</v>
      </c>
      <c r="M3" s="13" t="s">
        <v>73</v>
      </c>
      <c r="N3" s="13" t="s">
        <v>74</v>
      </c>
      <c r="O3" s="13" t="s">
        <v>75</v>
      </c>
      <c r="P3" s="13" t="s">
        <v>76</v>
      </c>
      <c r="Q3" s="13" t="s">
        <v>77</v>
      </c>
      <c r="R3" s="13" t="s">
        <v>78</v>
      </c>
      <c r="S3" s="13" t="s">
        <v>79</v>
      </c>
      <c r="T3" s="13" t="s">
        <v>80</v>
      </c>
      <c r="U3" s="13" t="s">
        <v>81</v>
      </c>
      <c r="V3" s="13" t="s">
        <v>82</v>
      </c>
      <c r="W3" s="13" t="s">
        <v>83</v>
      </c>
      <c r="X3" s="13" t="s">
        <v>84</v>
      </c>
      <c r="Y3" s="14" t="s">
        <v>85</v>
      </c>
    </row>
    <row r="4" spans="1:25" ht="45" customHeight="1" x14ac:dyDescent="0.3">
      <c r="A4" s="9">
        <v>40</v>
      </c>
      <c r="B4" s="9">
        <v>553136</v>
      </c>
      <c r="C4" s="9" t="s">
        <v>113</v>
      </c>
      <c r="D4" s="9" t="s">
        <v>114</v>
      </c>
      <c r="E4" s="9" t="s">
        <v>872</v>
      </c>
      <c r="F4" s="9" t="s">
        <v>873</v>
      </c>
      <c r="G4" s="9" t="s">
        <v>874</v>
      </c>
      <c r="H4" s="9" t="s">
        <v>875</v>
      </c>
      <c r="I4" s="9" t="s">
        <v>118</v>
      </c>
      <c r="J4" s="9" t="s">
        <v>876</v>
      </c>
      <c r="K4" s="9" t="s">
        <v>119</v>
      </c>
      <c r="L4" s="9" t="s">
        <v>876</v>
      </c>
      <c r="M4" s="9"/>
      <c r="N4" s="9" t="s">
        <v>876</v>
      </c>
      <c r="O4" s="9" t="s">
        <v>120</v>
      </c>
      <c r="P4" s="9" t="s">
        <v>877</v>
      </c>
      <c r="Q4" s="9" t="s">
        <v>876</v>
      </c>
      <c r="R4" s="9" t="s">
        <v>878</v>
      </c>
      <c r="S4" s="9" t="s">
        <v>123</v>
      </c>
      <c r="T4" s="9" t="s">
        <v>124</v>
      </c>
      <c r="U4" s="9" t="s">
        <v>125</v>
      </c>
      <c r="V4" s="9" t="s">
        <v>876</v>
      </c>
      <c r="W4" s="9" t="s">
        <v>879</v>
      </c>
      <c r="X4" s="80" t="s">
        <v>880</v>
      </c>
      <c r="Y4" s="43"/>
    </row>
    <row r="5" spans="1:25" ht="45" customHeight="1" x14ac:dyDescent="0.3">
      <c r="A5" s="10">
        <v>60</v>
      </c>
      <c r="B5" s="10">
        <v>568041</v>
      </c>
      <c r="C5" s="10" t="s">
        <v>131</v>
      </c>
      <c r="D5" s="10" t="s">
        <v>114</v>
      </c>
      <c r="E5" s="10" t="s">
        <v>881</v>
      </c>
      <c r="F5" s="10" t="s">
        <v>882</v>
      </c>
      <c r="G5" s="10" t="s">
        <v>883</v>
      </c>
      <c r="H5" s="10" t="s">
        <v>884</v>
      </c>
      <c r="I5" s="10" t="s">
        <v>118</v>
      </c>
      <c r="J5" s="10" t="s">
        <v>876</v>
      </c>
      <c r="K5" s="10" t="s">
        <v>119</v>
      </c>
      <c r="L5" s="10" t="s">
        <v>876</v>
      </c>
      <c r="M5" s="10" t="s">
        <v>133</v>
      </c>
      <c r="N5" s="10" t="s">
        <v>876</v>
      </c>
      <c r="O5" s="10" t="s">
        <v>885</v>
      </c>
      <c r="P5" s="10"/>
      <c r="Q5" s="10"/>
      <c r="R5" s="10"/>
      <c r="S5" s="10"/>
      <c r="T5" s="10" t="s">
        <v>135</v>
      </c>
      <c r="U5" s="10" t="s">
        <v>136</v>
      </c>
      <c r="V5" s="10"/>
      <c r="W5" s="10"/>
      <c r="X5" s="81" t="s">
        <v>886</v>
      </c>
      <c r="Y5" s="44"/>
    </row>
    <row r="6" spans="1:25" ht="45" customHeight="1" x14ac:dyDescent="0.3">
      <c r="A6" s="10">
        <v>80</v>
      </c>
      <c r="B6" s="10">
        <v>570352</v>
      </c>
      <c r="C6" s="10" t="s">
        <v>142</v>
      </c>
      <c r="D6" s="10" t="s">
        <v>114</v>
      </c>
      <c r="E6" s="10" t="s">
        <v>887</v>
      </c>
      <c r="F6" s="10" t="s">
        <v>143</v>
      </c>
      <c r="G6" s="10" t="s">
        <v>888</v>
      </c>
      <c r="H6" s="10" t="s">
        <v>145</v>
      </c>
      <c r="I6" s="10" t="s">
        <v>146</v>
      </c>
      <c r="J6" s="10" t="s">
        <v>889</v>
      </c>
      <c r="K6" s="10" t="s">
        <v>147</v>
      </c>
      <c r="L6" s="10" t="s">
        <v>876</v>
      </c>
      <c r="M6" s="10"/>
      <c r="N6" s="10"/>
      <c r="O6" s="10" t="s">
        <v>148</v>
      </c>
      <c r="P6" s="10"/>
      <c r="Q6" s="10"/>
      <c r="R6" s="10" t="s">
        <v>890</v>
      </c>
      <c r="S6" s="10"/>
      <c r="T6" s="10" t="s">
        <v>150</v>
      </c>
      <c r="U6" s="10" t="s">
        <v>891</v>
      </c>
      <c r="V6" s="10"/>
      <c r="W6" s="10"/>
      <c r="X6" s="10"/>
      <c r="Y6" s="44"/>
    </row>
    <row r="7" spans="1:25" ht="45" customHeight="1" x14ac:dyDescent="0.3">
      <c r="A7" s="11">
        <v>220</v>
      </c>
      <c r="B7" s="11">
        <v>684709</v>
      </c>
      <c r="C7" s="11" t="s">
        <v>266</v>
      </c>
      <c r="D7" s="11" t="s">
        <v>114</v>
      </c>
      <c r="E7" s="11" t="s">
        <v>892</v>
      </c>
      <c r="F7" s="78" t="s">
        <v>893</v>
      </c>
      <c r="G7" s="78" t="s">
        <v>894</v>
      </c>
      <c r="H7" s="78" t="s">
        <v>268</v>
      </c>
      <c r="I7" s="78" t="s">
        <v>895</v>
      </c>
      <c r="J7" s="78" t="s">
        <v>896</v>
      </c>
      <c r="K7" s="78" t="s">
        <v>270</v>
      </c>
      <c r="L7" s="78"/>
      <c r="M7" s="78" t="s">
        <v>271</v>
      </c>
      <c r="N7" s="78"/>
      <c r="O7" s="78" t="s">
        <v>272</v>
      </c>
      <c r="P7" s="78" t="s">
        <v>897</v>
      </c>
      <c r="Q7" s="78"/>
      <c r="R7" s="78" t="s">
        <v>898</v>
      </c>
      <c r="S7" s="78"/>
      <c r="T7" s="78" t="s">
        <v>273</v>
      </c>
      <c r="U7" s="78" t="s">
        <v>899</v>
      </c>
      <c r="V7" s="78"/>
      <c r="W7" s="78"/>
      <c r="X7" s="78"/>
      <c r="Y7" s="77"/>
    </row>
  </sheetData>
  <mergeCells count="2">
    <mergeCell ref="A1:X1"/>
    <mergeCell ref="A2:Y2"/>
  </mergeCells>
  <conditionalFormatting sqref="F4:W5">
    <cfRule type="expression" dxfId="68" priority="3">
      <formula>AND(ISBLANK(F4), NOT(ISBLANK($E4)))</formula>
    </cfRule>
  </conditionalFormatting>
  <conditionalFormatting sqref="F6:X7">
    <cfRule type="expression" dxfId="67" priority="1">
      <formula>AND(ISBLANK(F6), NOT(ISBLANK($E6)))</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A9F6-E269-46E6-9B28-7DDFDC3564CF}">
  <sheetPr>
    <tabColor rgb="FF2E75B6"/>
  </sheetPr>
  <dimension ref="A1:Y5"/>
  <sheetViews>
    <sheetView topLeftCell="C1" workbookViewId="0">
      <pane ySplit="3" topLeftCell="A4" activePane="bottomLeft" state="frozen"/>
      <selection pane="bottomLeft" activeCell="A4" sqref="A4"/>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9"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style="1" customWidth="1"/>
    <col min="25" max="25" width="34.33203125" customWidth="1"/>
  </cols>
  <sheetData>
    <row r="1" spans="1:25" ht="39.9" customHeight="1" x14ac:dyDescent="0.3">
      <c r="A1" s="130"/>
      <c r="B1" s="130"/>
      <c r="C1" s="130"/>
      <c r="D1" s="130"/>
      <c r="E1" s="130"/>
      <c r="F1" s="130"/>
      <c r="G1" s="130"/>
      <c r="H1" s="130"/>
      <c r="I1" s="130"/>
      <c r="J1" s="130"/>
      <c r="K1" s="130"/>
      <c r="L1" s="130"/>
      <c r="M1" s="130"/>
      <c r="N1" s="130"/>
      <c r="O1" s="130"/>
      <c r="P1" s="130"/>
      <c r="Q1" s="130"/>
      <c r="R1" s="130"/>
      <c r="S1" s="130"/>
      <c r="T1" s="130"/>
      <c r="U1" s="130"/>
      <c r="V1" s="130"/>
      <c r="W1" s="130"/>
      <c r="X1" s="130"/>
      <c r="Y1" s="12"/>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13" t="s">
        <v>61</v>
      </c>
      <c r="B3" s="13" t="s">
        <v>62</v>
      </c>
      <c r="C3" s="13" t="s">
        <v>63</v>
      </c>
      <c r="D3" s="13" t="s">
        <v>64</v>
      </c>
      <c r="E3" s="13" t="s">
        <v>65</v>
      </c>
      <c r="F3" s="13" t="s">
        <v>66</v>
      </c>
      <c r="G3" s="13" t="s">
        <v>67</v>
      </c>
      <c r="H3" s="13" t="s">
        <v>68</v>
      </c>
      <c r="I3" s="13" t="s">
        <v>69</v>
      </c>
      <c r="J3" s="13" t="s">
        <v>70</v>
      </c>
      <c r="K3" s="13" t="s">
        <v>71</v>
      </c>
      <c r="L3" s="13" t="s">
        <v>72</v>
      </c>
      <c r="M3" s="13" t="s">
        <v>73</v>
      </c>
      <c r="N3" s="13" t="s">
        <v>74</v>
      </c>
      <c r="O3" s="13" t="s">
        <v>75</v>
      </c>
      <c r="P3" s="13" t="s">
        <v>76</v>
      </c>
      <c r="Q3" s="13" t="s">
        <v>77</v>
      </c>
      <c r="R3" s="13" t="s">
        <v>78</v>
      </c>
      <c r="S3" s="13" t="s">
        <v>79</v>
      </c>
      <c r="T3" s="13" t="s">
        <v>80</v>
      </c>
      <c r="U3" s="13" t="s">
        <v>81</v>
      </c>
      <c r="V3" s="13" t="s">
        <v>82</v>
      </c>
      <c r="W3" s="13" t="s">
        <v>83</v>
      </c>
      <c r="X3" s="13" t="s">
        <v>84</v>
      </c>
      <c r="Y3" s="14" t="s">
        <v>85</v>
      </c>
    </row>
    <row r="4" spans="1:25" ht="45" customHeight="1" x14ac:dyDescent="0.3">
      <c r="A4" s="11">
        <v>590</v>
      </c>
      <c r="B4" s="11">
        <v>684709</v>
      </c>
      <c r="C4" s="11" t="s">
        <v>266</v>
      </c>
      <c r="D4" s="11" t="s">
        <v>172</v>
      </c>
      <c r="E4" s="11" t="s">
        <v>892</v>
      </c>
      <c r="F4" s="78" t="s">
        <v>893</v>
      </c>
      <c r="G4" s="78" t="s">
        <v>894</v>
      </c>
      <c r="H4" s="78" t="s">
        <v>268</v>
      </c>
      <c r="I4" s="78" t="s">
        <v>895</v>
      </c>
      <c r="J4" s="78" t="s">
        <v>896</v>
      </c>
      <c r="K4" s="78" t="s">
        <v>270</v>
      </c>
      <c r="L4" s="78"/>
      <c r="M4" s="78" t="s">
        <v>271</v>
      </c>
      <c r="N4" s="78"/>
      <c r="O4" s="78" t="s">
        <v>272</v>
      </c>
      <c r="P4" s="10" t="s">
        <v>897</v>
      </c>
      <c r="Q4" s="78"/>
      <c r="R4" s="78" t="s">
        <v>898</v>
      </c>
      <c r="S4" s="78"/>
      <c r="T4" s="78" t="s">
        <v>273</v>
      </c>
      <c r="U4" s="78" t="s">
        <v>899</v>
      </c>
      <c r="V4" s="78"/>
      <c r="W4" s="78"/>
      <c r="X4" s="78"/>
      <c r="Y4" s="77"/>
    </row>
    <row r="5" spans="1:25" x14ac:dyDescent="0.3">
      <c r="P5" s="11"/>
    </row>
  </sheetData>
  <mergeCells count="2">
    <mergeCell ref="A1:X1"/>
    <mergeCell ref="A2:Y2"/>
  </mergeCells>
  <conditionalFormatting sqref="F4:X4">
    <cfRule type="expression" dxfId="66" priority="1">
      <formula>AND(ISBLANK(F4), NOT(ISBLANK($E4)))</formula>
    </cfRule>
  </conditionalFormatting>
  <conditionalFormatting sqref="P5">
    <cfRule type="expression" dxfId="65" priority="94">
      <formula>AND(ISBLANK(P5), NOT(ISBLANK($E4)))</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E0ED-9A91-4086-AAC9-16B2B4CD4995}">
  <sheetPr>
    <tabColor rgb="FF7030A0"/>
  </sheetPr>
  <dimension ref="A1:Y6"/>
  <sheetViews>
    <sheetView workbookViewId="0">
      <pane ySplit="3" topLeftCell="A4" activePane="bottomLeft" state="frozen"/>
      <selection pane="bottomLeft" activeCell="A4" sqref="A4"/>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style="1" customWidth="1"/>
    <col min="25" max="25" width="34.33203125" customWidth="1"/>
  </cols>
  <sheetData>
    <row r="1" spans="1:25" ht="39.9" customHeight="1" x14ac:dyDescent="0.3">
      <c r="A1" s="131"/>
      <c r="B1" s="131"/>
      <c r="C1" s="131"/>
      <c r="D1" s="131"/>
      <c r="E1" s="131"/>
      <c r="F1" s="131"/>
      <c r="G1" s="131"/>
      <c r="H1" s="131"/>
      <c r="I1" s="131"/>
      <c r="J1" s="131"/>
      <c r="K1" s="131"/>
      <c r="L1" s="131"/>
      <c r="M1" s="131"/>
      <c r="N1" s="131"/>
      <c r="O1" s="131"/>
      <c r="P1" s="131"/>
      <c r="Q1" s="131"/>
      <c r="R1" s="131"/>
      <c r="S1" s="131"/>
      <c r="T1" s="131"/>
      <c r="U1" s="131"/>
      <c r="V1" s="131"/>
      <c r="W1" s="131"/>
      <c r="X1" s="131"/>
      <c r="Y1" s="15"/>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16" t="s">
        <v>61</v>
      </c>
      <c r="B3" s="16" t="s">
        <v>62</v>
      </c>
      <c r="C3" s="16" t="s">
        <v>63</v>
      </c>
      <c r="D3" s="16" t="s">
        <v>64</v>
      </c>
      <c r="E3" s="16" t="s">
        <v>65</v>
      </c>
      <c r="F3" s="16" t="s">
        <v>66</v>
      </c>
      <c r="G3" s="16" t="s">
        <v>67</v>
      </c>
      <c r="H3" s="16" t="s">
        <v>68</v>
      </c>
      <c r="I3" s="16" t="s">
        <v>69</v>
      </c>
      <c r="J3" s="16" t="s">
        <v>70</v>
      </c>
      <c r="K3" s="16" t="s">
        <v>71</v>
      </c>
      <c r="L3" s="16" t="s">
        <v>72</v>
      </c>
      <c r="M3" s="16" t="s">
        <v>73</v>
      </c>
      <c r="N3" s="16" t="s">
        <v>74</v>
      </c>
      <c r="O3" s="16" t="s">
        <v>75</v>
      </c>
      <c r="P3" s="16" t="s">
        <v>76</v>
      </c>
      <c r="Q3" s="16" t="s">
        <v>77</v>
      </c>
      <c r="R3" s="16" t="s">
        <v>78</v>
      </c>
      <c r="S3" s="16" t="s">
        <v>79</v>
      </c>
      <c r="T3" s="16" t="s">
        <v>80</v>
      </c>
      <c r="U3" s="16" t="s">
        <v>81</v>
      </c>
      <c r="V3" s="16" t="s">
        <v>82</v>
      </c>
      <c r="W3" s="16" t="s">
        <v>83</v>
      </c>
      <c r="X3" s="16" t="s">
        <v>84</v>
      </c>
      <c r="Y3" s="17" t="s">
        <v>85</v>
      </c>
    </row>
    <row r="4" spans="1:25" ht="45" customHeight="1" x14ac:dyDescent="0.3">
      <c r="A4" s="9">
        <v>20</v>
      </c>
      <c r="B4" s="9">
        <v>239820</v>
      </c>
      <c r="C4" s="9" t="s">
        <v>101</v>
      </c>
      <c r="D4" s="9" t="s">
        <v>98</v>
      </c>
      <c r="E4" s="9" t="s">
        <v>900</v>
      </c>
      <c r="F4" s="9"/>
      <c r="G4" s="9" t="s">
        <v>102</v>
      </c>
      <c r="H4" s="9"/>
      <c r="I4" s="9"/>
      <c r="J4" s="9"/>
      <c r="K4" s="9" t="s">
        <v>103</v>
      </c>
      <c r="L4" s="9"/>
      <c r="M4" s="9"/>
      <c r="N4" s="9"/>
      <c r="O4" s="9"/>
      <c r="P4" s="9"/>
      <c r="Q4" s="9"/>
      <c r="R4" s="9"/>
      <c r="S4" s="9"/>
      <c r="T4" s="9"/>
      <c r="U4" s="9" t="s">
        <v>104</v>
      </c>
      <c r="V4" s="9"/>
      <c r="W4" s="9"/>
      <c r="X4" s="9"/>
      <c r="Y4" s="43"/>
    </row>
    <row r="5" spans="1:25" ht="45" customHeight="1" x14ac:dyDescent="0.3">
      <c r="A5" s="10">
        <v>30</v>
      </c>
      <c r="B5" s="10">
        <v>239821</v>
      </c>
      <c r="C5" s="10" t="s">
        <v>107</v>
      </c>
      <c r="D5" s="10" t="s">
        <v>98</v>
      </c>
      <c r="E5" s="10" t="s">
        <v>901</v>
      </c>
      <c r="F5" s="10"/>
      <c r="G5" s="10" t="s">
        <v>102</v>
      </c>
      <c r="H5" s="10"/>
      <c r="I5" s="10"/>
      <c r="J5" s="10"/>
      <c r="K5" s="10" t="s">
        <v>108</v>
      </c>
      <c r="L5" s="10"/>
      <c r="M5" s="10"/>
      <c r="N5" s="10"/>
      <c r="O5" s="10"/>
      <c r="P5" s="10"/>
      <c r="Q5" s="10"/>
      <c r="R5" s="10"/>
      <c r="S5" s="10"/>
      <c r="T5" s="10"/>
      <c r="U5" s="10" t="s">
        <v>109</v>
      </c>
      <c r="V5" s="10"/>
      <c r="W5" s="10"/>
      <c r="X5" s="10"/>
      <c r="Y5" s="44"/>
    </row>
    <row r="6" spans="1:25" ht="45" customHeight="1" x14ac:dyDescent="0.3">
      <c r="A6" s="11">
        <v>720</v>
      </c>
      <c r="B6" s="11">
        <v>646932</v>
      </c>
      <c r="C6" s="11" t="s">
        <v>624</v>
      </c>
      <c r="D6" s="11" t="s">
        <v>98</v>
      </c>
      <c r="E6" s="11" t="s">
        <v>902</v>
      </c>
      <c r="F6" s="11"/>
      <c r="G6" s="11" t="s">
        <v>567</v>
      </c>
      <c r="H6" s="11" t="s">
        <v>625</v>
      </c>
      <c r="I6" s="11" t="s">
        <v>270</v>
      </c>
      <c r="J6" s="11"/>
      <c r="K6" s="11" t="s">
        <v>626</v>
      </c>
      <c r="L6" s="11"/>
      <c r="M6" s="11" t="s">
        <v>627</v>
      </c>
      <c r="N6" s="11"/>
      <c r="O6" s="11" t="s">
        <v>628</v>
      </c>
      <c r="P6" s="11"/>
      <c r="Q6" s="11"/>
      <c r="R6" s="11" t="s">
        <v>629</v>
      </c>
      <c r="S6" s="11"/>
      <c r="T6" s="11" t="s">
        <v>630</v>
      </c>
      <c r="U6" s="11"/>
      <c r="V6" s="11"/>
      <c r="W6" s="11"/>
      <c r="X6" s="11"/>
      <c r="Y6" s="45"/>
    </row>
  </sheetData>
  <mergeCells count="2">
    <mergeCell ref="A1:X1"/>
    <mergeCell ref="A2:Y2"/>
  </mergeCells>
  <conditionalFormatting sqref="F4:X6">
    <cfRule type="expression" dxfId="64" priority="1">
      <formula>AND(ISBLANK(F4), NOT(ISBLANK($E4)))</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7974-3401-4BC2-8ECC-10115DFBEBCA}">
  <sheetPr>
    <tabColor rgb="FF538135"/>
  </sheetPr>
  <dimension ref="A1:Y32"/>
  <sheetViews>
    <sheetView tabSelected="1" workbookViewId="0">
      <pane ySplit="3" topLeftCell="A4" activePane="bottomLeft" state="frozen"/>
      <selection pane="bottomLeft" activeCell="W3" sqref="W3"/>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style="1" customWidth="1"/>
    <col min="25" max="25" width="34.33203125" customWidth="1"/>
  </cols>
  <sheetData>
    <row r="1" spans="1:25" ht="39.9" customHeight="1" x14ac:dyDescent="0.3">
      <c r="A1" s="132"/>
      <c r="B1" s="132"/>
      <c r="C1" s="132"/>
      <c r="D1" s="132"/>
      <c r="E1" s="132"/>
      <c r="F1" s="132"/>
      <c r="G1" s="132"/>
      <c r="H1" s="132"/>
      <c r="I1" s="132"/>
      <c r="J1" s="132"/>
      <c r="K1" s="132"/>
      <c r="L1" s="132"/>
      <c r="M1" s="132"/>
      <c r="N1" s="132"/>
      <c r="O1" s="132"/>
      <c r="P1" s="132"/>
      <c r="Q1" s="132"/>
      <c r="R1" s="132"/>
      <c r="S1" s="132"/>
      <c r="T1" s="132"/>
      <c r="U1" s="132"/>
      <c r="V1" s="132"/>
      <c r="W1" s="132"/>
      <c r="X1" s="132"/>
      <c r="Y1" s="18"/>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19" t="s">
        <v>61</v>
      </c>
      <c r="B3" s="19" t="s">
        <v>62</v>
      </c>
      <c r="C3" s="19" t="s">
        <v>63</v>
      </c>
      <c r="D3" s="19" t="s">
        <v>64</v>
      </c>
      <c r="E3" s="19" t="s">
        <v>65</v>
      </c>
      <c r="F3" s="19" t="s">
        <v>66</v>
      </c>
      <c r="G3" s="19" t="s">
        <v>67</v>
      </c>
      <c r="H3" s="19" t="s">
        <v>68</v>
      </c>
      <c r="I3" s="19" t="s">
        <v>69</v>
      </c>
      <c r="J3" s="19" t="s">
        <v>70</v>
      </c>
      <c r="K3" s="19" t="s">
        <v>71</v>
      </c>
      <c r="L3" s="19" t="s">
        <v>72</v>
      </c>
      <c r="M3" s="19" t="s">
        <v>73</v>
      </c>
      <c r="N3" s="19" t="s">
        <v>74</v>
      </c>
      <c r="O3" s="19" t="s">
        <v>75</v>
      </c>
      <c r="P3" s="19" t="s">
        <v>76</v>
      </c>
      <c r="Q3" s="19" t="s">
        <v>77</v>
      </c>
      <c r="R3" s="19" t="s">
        <v>78</v>
      </c>
      <c r="S3" s="19" t="s">
        <v>79</v>
      </c>
      <c r="T3" s="19" t="s">
        <v>80</v>
      </c>
      <c r="U3" s="19" t="s">
        <v>81</v>
      </c>
      <c r="V3" s="19" t="s">
        <v>82</v>
      </c>
      <c r="W3" s="19" t="s">
        <v>83</v>
      </c>
      <c r="X3" s="19" t="s">
        <v>84</v>
      </c>
      <c r="Y3" s="20" t="s">
        <v>85</v>
      </c>
    </row>
    <row r="4" spans="1:25" ht="45" customHeight="1" x14ac:dyDescent="0.3">
      <c r="A4" s="9">
        <v>10</v>
      </c>
      <c r="B4" s="9">
        <v>177401</v>
      </c>
      <c r="C4" s="9" t="s">
        <v>89</v>
      </c>
      <c r="D4" s="9" t="s">
        <v>90</v>
      </c>
      <c r="E4" s="9" t="s">
        <v>903</v>
      </c>
      <c r="F4" s="82" t="s">
        <v>904</v>
      </c>
      <c r="G4" s="82" t="s">
        <v>91</v>
      </c>
      <c r="H4" s="82" t="s">
        <v>92</v>
      </c>
      <c r="I4" s="82" t="s">
        <v>93</v>
      </c>
      <c r="J4" s="82" t="s">
        <v>905</v>
      </c>
      <c r="K4" s="82" t="s">
        <v>94</v>
      </c>
      <c r="L4" s="82" t="s">
        <v>876</v>
      </c>
      <c r="M4" s="82" t="s">
        <v>906</v>
      </c>
      <c r="N4" s="82" t="s">
        <v>876</v>
      </c>
      <c r="O4" s="82" t="s">
        <v>95</v>
      </c>
      <c r="P4" s="82" t="s">
        <v>907</v>
      </c>
      <c r="Q4" s="82" t="s">
        <v>908</v>
      </c>
      <c r="R4" s="82" t="s">
        <v>909</v>
      </c>
      <c r="S4" s="82" t="s">
        <v>910</v>
      </c>
      <c r="T4" s="82" t="s">
        <v>96</v>
      </c>
      <c r="U4" s="82" t="s">
        <v>97</v>
      </c>
      <c r="V4" s="82" t="s">
        <v>911</v>
      </c>
      <c r="W4" s="82" t="s">
        <v>225</v>
      </c>
      <c r="X4" s="82" t="s">
        <v>876</v>
      </c>
      <c r="Y4" s="83" t="s">
        <v>911</v>
      </c>
    </row>
    <row r="5" spans="1:25" ht="45" customHeight="1" x14ac:dyDescent="0.3">
      <c r="A5" s="10">
        <v>110</v>
      </c>
      <c r="B5" s="10">
        <v>764619</v>
      </c>
      <c r="C5" s="10" t="s">
        <v>161</v>
      </c>
      <c r="D5" s="10" t="s">
        <v>90</v>
      </c>
      <c r="E5" s="10" t="s">
        <v>912</v>
      </c>
      <c r="F5" s="82" t="s">
        <v>913</v>
      </c>
      <c r="G5" s="82" t="s">
        <v>162</v>
      </c>
      <c r="H5" s="82" t="s">
        <v>163</v>
      </c>
      <c r="I5" s="82" t="s">
        <v>164</v>
      </c>
      <c r="J5" s="82" t="s">
        <v>914</v>
      </c>
      <c r="K5" s="82" t="s">
        <v>165</v>
      </c>
      <c r="L5" s="82">
        <v>1</v>
      </c>
      <c r="M5" s="82" t="s">
        <v>915</v>
      </c>
      <c r="N5" s="82" t="s">
        <v>916</v>
      </c>
      <c r="O5" s="82" t="s">
        <v>166</v>
      </c>
      <c r="P5" s="82" t="s">
        <v>907</v>
      </c>
      <c r="Q5" s="82" t="s">
        <v>917</v>
      </c>
      <c r="R5" s="82" t="s">
        <v>918</v>
      </c>
      <c r="S5" s="82" t="s">
        <v>919</v>
      </c>
      <c r="T5" s="82" t="s">
        <v>167</v>
      </c>
      <c r="U5" s="82" t="s">
        <v>168</v>
      </c>
      <c r="V5" s="82" t="s">
        <v>876</v>
      </c>
      <c r="W5" s="82" t="s">
        <v>920</v>
      </c>
      <c r="X5" s="82" t="s">
        <v>876</v>
      </c>
      <c r="Y5" s="83" t="s">
        <v>911</v>
      </c>
    </row>
    <row r="6" spans="1:25" ht="45" customHeight="1" x14ac:dyDescent="0.3">
      <c r="A6" s="10">
        <v>150</v>
      </c>
      <c r="B6" s="10">
        <v>767474</v>
      </c>
      <c r="C6" s="10" t="s">
        <v>202</v>
      </c>
      <c r="D6" s="10" t="s">
        <v>90</v>
      </c>
      <c r="E6" s="10" t="s">
        <v>921</v>
      </c>
      <c r="F6" s="82" t="s">
        <v>922</v>
      </c>
      <c r="G6" s="82" t="s">
        <v>91</v>
      </c>
      <c r="H6" s="82" t="s">
        <v>203</v>
      </c>
      <c r="I6" s="82" t="s">
        <v>204</v>
      </c>
      <c r="J6" s="82" t="s">
        <v>923</v>
      </c>
      <c r="K6" s="82" t="s">
        <v>205</v>
      </c>
      <c r="L6" s="82" t="s">
        <v>876</v>
      </c>
      <c r="M6" s="82" t="s">
        <v>915</v>
      </c>
      <c r="N6" s="82" t="s">
        <v>876</v>
      </c>
      <c r="O6" s="82" t="s">
        <v>206</v>
      </c>
      <c r="P6" s="82" t="s">
        <v>907</v>
      </c>
      <c r="Q6" s="82" t="s">
        <v>908</v>
      </c>
      <c r="R6" s="82" t="s">
        <v>207</v>
      </c>
      <c r="S6" s="82" t="s">
        <v>924</v>
      </c>
      <c r="T6" s="82" t="s">
        <v>206</v>
      </c>
      <c r="U6" s="82" t="s">
        <v>876</v>
      </c>
      <c r="V6" s="82" t="s">
        <v>876</v>
      </c>
      <c r="W6" s="82" t="s">
        <v>225</v>
      </c>
      <c r="X6" s="82" t="s">
        <v>876</v>
      </c>
      <c r="Y6" s="83" t="s">
        <v>911</v>
      </c>
    </row>
    <row r="7" spans="1:25" ht="45" customHeight="1" x14ac:dyDescent="0.3">
      <c r="A7" s="10">
        <v>160</v>
      </c>
      <c r="B7" s="10">
        <v>767475</v>
      </c>
      <c r="C7" s="10" t="s">
        <v>210</v>
      </c>
      <c r="D7" s="10" t="s">
        <v>90</v>
      </c>
      <c r="E7" s="10" t="s">
        <v>925</v>
      </c>
      <c r="F7" s="82" t="s">
        <v>926</v>
      </c>
      <c r="G7" s="82" t="s">
        <v>91</v>
      </c>
      <c r="H7" s="82" t="s">
        <v>211</v>
      </c>
      <c r="I7" s="82" t="s">
        <v>212</v>
      </c>
      <c r="J7" s="82" t="s">
        <v>927</v>
      </c>
      <c r="K7" s="82" t="s">
        <v>213</v>
      </c>
      <c r="L7" s="82" t="s">
        <v>876</v>
      </c>
      <c r="M7" s="82" t="s">
        <v>915</v>
      </c>
      <c r="N7" s="82" t="s">
        <v>876</v>
      </c>
      <c r="O7" s="82" t="s">
        <v>928</v>
      </c>
      <c r="P7" s="82" t="s">
        <v>907</v>
      </c>
      <c r="Q7" s="82" t="s">
        <v>917</v>
      </c>
      <c r="R7" s="82" t="s">
        <v>214</v>
      </c>
      <c r="S7" s="82" t="s">
        <v>929</v>
      </c>
      <c r="T7" s="82" t="s">
        <v>215</v>
      </c>
      <c r="U7" s="82" t="s">
        <v>876</v>
      </c>
      <c r="V7" s="82" t="s">
        <v>876</v>
      </c>
      <c r="W7" s="82" t="s">
        <v>225</v>
      </c>
      <c r="X7" s="82" t="s">
        <v>876</v>
      </c>
      <c r="Y7" s="83" t="s">
        <v>911</v>
      </c>
    </row>
    <row r="8" spans="1:25" ht="45" customHeight="1" x14ac:dyDescent="0.3">
      <c r="A8" s="10">
        <v>170</v>
      </c>
      <c r="B8" s="10">
        <v>767484</v>
      </c>
      <c r="C8" s="10" t="s">
        <v>218</v>
      </c>
      <c r="D8" s="10" t="s">
        <v>90</v>
      </c>
      <c r="E8" s="10" t="s">
        <v>930</v>
      </c>
      <c r="F8" s="82" t="s">
        <v>913</v>
      </c>
      <c r="G8" s="82" t="s">
        <v>162</v>
      </c>
      <c r="H8" s="82" t="s">
        <v>219</v>
      </c>
      <c r="I8" s="82" t="s">
        <v>220</v>
      </c>
      <c r="J8" s="82" t="s">
        <v>221</v>
      </c>
      <c r="K8" s="82" t="s">
        <v>222</v>
      </c>
      <c r="L8" s="82">
        <v>1</v>
      </c>
      <c r="M8" s="84" t="s">
        <v>915</v>
      </c>
      <c r="N8" s="84" t="s">
        <v>931</v>
      </c>
      <c r="O8" s="82" t="s">
        <v>223</v>
      </c>
      <c r="P8" s="82" t="s">
        <v>907</v>
      </c>
      <c r="Q8" s="82" t="s">
        <v>917</v>
      </c>
      <c r="R8" s="82" t="s">
        <v>932</v>
      </c>
      <c r="S8" s="82" t="s">
        <v>933</v>
      </c>
      <c r="T8" s="82" t="s">
        <v>934</v>
      </c>
      <c r="U8" s="82" t="s">
        <v>876</v>
      </c>
      <c r="V8" s="82" t="s">
        <v>224</v>
      </c>
      <c r="W8" s="82" t="s">
        <v>225</v>
      </c>
      <c r="X8" s="82" t="s">
        <v>876</v>
      </c>
      <c r="Y8" s="83" t="s">
        <v>911</v>
      </c>
    </row>
    <row r="9" spans="1:25" ht="45" customHeight="1" x14ac:dyDescent="0.3">
      <c r="A9" s="10">
        <v>180</v>
      </c>
      <c r="B9" s="10">
        <v>767572</v>
      </c>
      <c r="C9" s="10" t="s">
        <v>228</v>
      </c>
      <c r="D9" s="10" t="s">
        <v>90</v>
      </c>
      <c r="E9" s="10" t="s">
        <v>935</v>
      </c>
      <c r="F9" s="82" t="s">
        <v>913</v>
      </c>
      <c r="G9" s="82" t="s">
        <v>229</v>
      </c>
      <c r="H9" s="82" t="s">
        <v>230</v>
      </c>
      <c r="I9" s="82" t="s">
        <v>231</v>
      </c>
      <c r="J9" s="82" t="s">
        <v>936</v>
      </c>
      <c r="K9" s="82" t="s">
        <v>108</v>
      </c>
      <c r="L9" s="82">
        <v>1</v>
      </c>
      <c r="M9" s="82" t="s">
        <v>915</v>
      </c>
      <c r="N9" s="82" t="s">
        <v>937</v>
      </c>
      <c r="O9" s="82" t="s">
        <v>938</v>
      </c>
      <c r="P9" s="82" t="s">
        <v>907</v>
      </c>
      <c r="Q9" s="82" t="s">
        <v>917</v>
      </c>
      <c r="R9" s="82" t="s">
        <v>232</v>
      </c>
      <c r="S9" s="82" t="s">
        <v>929</v>
      </c>
      <c r="T9" s="82" t="s">
        <v>233</v>
      </c>
      <c r="U9" s="82" t="s">
        <v>939</v>
      </c>
      <c r="V9" s="82" t="s">
        <v>876</v>
      </c>
      <c r="W9" s="82" t="s">
        <v>225</v>
      </c>
      <c r="X9" s="82" t="s">
        <v>876</v>
      </c>
      <c r="Y9" s="83" t="s">
        <v>911</v>
      </c>
    </row>
    <row r="10" spans="1:25" ht="45" customHeight="1" x14ac:dyDescent="0.3">
      <c r="A10" s="10">
        <v>190</v>
      </c>
      <c r="B10" s="10">
        <v>767574</v>
      </c>
      <c r="C10" s="10" t="s">
        <v>236</v>
      </c>
      <c r="D10" s="10" t="s">
        <v>90</v>
      </c>
      <c r="E10" s="10" t="s">
        <v>940</v>
      </c>
      <c r="F10" s="82" t="s">
        <v>941</v>
      </c>
      <c r="G10" s="82" t="s">
        <v>162</v>
      </c>
      <c r="H10" s="82" t="s">
        <v>237</v>
      </c>
      <c r="I10" s="82" t="s">
        <v>238</v>
      </c>
      <c r="J10" s="82" t="s">
        <v>942</v>
      </c>
      <c r="K10" s="82" t="s">
        <v>239</v>
      </c>
      <c r="L10" s="82">
        <v>1</v>
      </c>
      <c r="M10" s="82" t="s">
        <v>915</v>
      </c>
      <c r="N10" s="82" t="s">
        <v>937</v>
      </c>
      <c r="O10" s="82" t="s">
        <v>240</v>
      </c>
      <c r="P10" s="82" t="s">
        <v>907</v>
      </c>
      <c r="Q10" s="82" t="s">
        <v>917</v>
      </c>
      <c r="R10" s="82" t="s">
        <v>241</v>
      </c>
      <c r="S10" s="82" t="s">
        <v>919</v>
      </c>
      <c r="T10" s="82" t="s">
        <v>242</v>
      </c>
      <c r="U10" s="82" t="s">
        <v>243</v>
      </c>
      <c r="V10" s="82" t="s">
        <v>876</v>
      </c>
      <c r="W10" s="82" t="s">
        <v>225</v>
      </c>
      <c r="X10" s="82" t="s">
        <v>876</v>
      </c>
      <c r="Y10" s="83" t="s">
        <v>911</v>
      </c>
    </row>
    <row r="11" spans="1:25" ht="45" customHeight="1" x14ac:dyDescent="0.3">
      <c r="A11" s="10">
        <v>200</v>
      </c>
      <c r="B11" s="10">
        <v>767604</v>
      </c>
      <c r="C11" s="10" t="s">
        <v>246</v>
      </c>
      <c r="D11" s="10" t="s">
        <v>90</v>
      </c>
      <c r="E11" s="10" t="s">
        <v>943</v>
      </c>
      <c r="F11" s="82" t="s">
        <v>941</v>
      </c>
      <c r="G11" s="82" t="s">
        <v>162</v>
      </c>
      <c r="H11" s="82" t="s">
        <v>247</v>
      </c>
      <c r="I11" s="82" t="s">
        <v>248</v>
      </c>
      <c r="J11" s="82" t="s">
        <v>944</v>
      </c>
      <c r="K11" s="82" t="s">
        <v>249</v>
      </c>
      <c r="L11" s="82">
        <v>1</v>
      </c>
      <c r="M11" s="82" t="s">
        <v>945</v>
      </c>
      <c r="N11" s="82" t="s">
        <v>937</v>
      </c>
      <c r="O11" s="82" t="s">
        <v>250</v>
      </c>
      <c r="P11" s="82" t="s">
        <v>907</v>
      </c>
      <c r="Q11" s="82" t="s">
        <v>917</v>
      </c>
      <c r="R11" s="82" t="s">
        <v>251</v>
      </c>
      <c r="S11" s="82" t="s">
        <v>919</v>
      </c>
      <c r="T11" s="82" t="s">
        <v>252</v>
      </c>
      <c r="U11" s="82" t="s">
        <v>876</v>
      </c>
      <c r="V11" s="82" t="s">
        <v>876</v>
      </c>
      <c r="W11" s="82" t="s">
        <v>225</v>
      </c>
      <c r="X11" s="82" t="s">
        <v>876</v>
      </c>
      <c r="Y11" s="83" t="s">
        <v>911</v>
      </c>
    </row>
    <row r="12" spans="1:25" ht="45" customHeight="1" x14ac:dyDescent="0.3">
      <c r="A12" s="10">
        <v>250</v>
      </c>
      <c r="B12" s="10">
        <v>755878</v>
      </c>
      <c r="C12" s="10" t="s">
        <v>290</v>
      </c>
      <c r="D12" s="10" t="s">
        <v>90</v>
      </c>
      <c r="E12" s="10" t="s">
        <v>946</v>
      </c>
      <c r="F12" s="82" t="s">
        <v>387</v>
      </c>
      <c r="G12" s="82" t="s">
        <v>291</v>
      </c>
      <c r="H12" s="82" t="s">
        <v>292</v>
      </c>
      <c r="I12" s="82" t="s">
        <v>293</v>
      </c>
      <c r="J12" s="82" t="s">
        <v>947</v>
      </c>
      <c r="K12" s="82" t="s">
        <v>294</v>
      </c>
      <c r="L12" s="82">
        <v>1</v>
      </c>
      <c r="M12" s="82" t="s">
        <v>945</v>
      </c>
      <c r="N12" s="82" t="s">
        <v>948</v>
      </c>
      <c r="O12" s="82" t="s">
        <v>295</v>
      </c>
      <c r="P12" s="82" t="s">
        <v>907</v>
      </c>
      <c r="Q12" s="82" t="s">
        <v>917</v>
      </c>
      <c r="R12" s="82" t="s">
        <v>296</v>
      </c>
      <c r="S12" s="82" t="s">
        <v>949</v>
      </c>
      <c r="T12" s="82" t="s">
        <v>293</v>
      </c>
      <c r="U12" s="82" t="s">
        <v>297</v>
      </c>
      <c r="V12" s="82" t="s">
        <v>876</v>
      </c>
      <c r="W12" s="82" t="s">
        <v>225</v>
      </c>
      <c r="X12" s="82" t="s">
        <v>876</v>
      </c>
      <c r="Y12" s="83" t="s">
        <v>911</v>
      </c>
    </row>
    <row r="13" spans="1:25" ht="45" customHeight="1" x14ac:dyDescent="0.3">
      <c r="A13" s="10">
        <v>300</v>
      </c>
      <c r="B13" s="10">
        <v>764619</v>
      </c>
      <c r="C13" s="10" t="s">
        <v>161</v>
      </c>
      <c r="D13" s="10" t="s">
        <v>90</v>
      </c>
      <c r="E13" s="10" t="s">
        <v>912</v>
      </c>
      <c r="F13" s="82" t="s">
        <v>913</v>
      </c>
      <c r="G13" s="82" t="s">
        <v>162</v>
      </c>
      <c r="H13" s="82" t="s">
        <v>163</v>
      </c>
      <c r="I13" s="82" t="s">
        <v>164</v>
      </c>
      <c r="J13" s="82" t="s">
        <v>914</v>
      </c>
      <c r="K13" s="82" t="s">
        <v>165</v>
      </c>
      <c r="L13" s="82">
        <v>1</v>
      </c>
      <c r="M13" s="82" t="s">
        <v>915</v>
      </c>
      <c r="N13" s="82" t="s">
        <v>916</v>
      </c>
      <c r="O13" s="82" t="s">
        <v>166</v>
      </c>
      <c r="P13" s="82" t="s">
        <v>907</v>
      </c>
      <c r="Q13" s="82" t="s">
        <v>917</v>
      </c>
      <c r="R13" s="82" t="s">
        <v>918</v>
      </c>
      <c r="S13" s="82" t="s">
        <v>919</v>
      </c>
      <c r="T13" s="82" t="s">
        <v>167</v>
      </c>
      <c r="U13" s="82" t="s">
        <v>168</v>
      </c>
      <c r="V13" s="82" t="s">
        <v>876</v>
      </c>
      <c r="W13" s="82" t="s">
        <v>920</v>
      </c>
      <c r="X13" s="82" t="s">
        <v>876</v>
      </c>
      <c r="Y13" s="83" t="s">
        <v>911</v>
      </c>
    </row>
    <row r="14" spans="1:25" ht="45" customHeight="1" x14ac:dyDescent="0.3">
      <c r="A14" s="10">
        <v>340</v>
      </c>
      <c r="B14" s="10">
        <v>767474</v>
      </c>
      <c r="C14" s="10" t="s">
        <v>202</v>
      </c>
      <c r="D14" s="10" t="s">
        <v>90</v>
      </c>
      <c r="E14" s="10" t="s">
        <v>921</v>
      </c>
      <c r="F14" s="82" t="s">
        <v>941</v>
      </c>
      <c r="G14" s="82" t="s">
        <v>91</v>
      </c>
      <c r="H14" s="82" t="s">
        <v>203</v>
      </c>
      <c r="I14" s="82" t="s">
        <v>204</v>
      </c>
      <c r="J14" s="82" t="s">
        <v>941</v>
      </c>
      <c r="K14" s="82" t="s">
        <v>205</v>
      </c>
      <c r="L14" s="82">
        <v>1</v>
      </c>
      <c r="M14" s="82" t="s">
        <v>950</v>
      </c>
      <c r="N14" s="82" t="s">
        <v>951</v>
      </c>
      <c r="O14" s="82" t="s">
        <v>206</v>
      </c>
      <c r="P14" s="82" t="s">
        <v>907</v>
      </c>
      <c r="Q14" s="82" t="s">
        <v>917</v>
      </c>
      <c r="R14" s="82" t="s">
        <v>207</v>
      </c>
      <c r="S14" s="82" t="s">
        <v>952</v>
      </c>
      <c r="T14" s="82" t="s">
        <v>206</v>
      </c>
      <c r="U14" s="82" t="s">
        <v>876</v>
      </c>
      <c r="V14" s="82" t="s">
        <v>876</v>
      </c>
      <c r="W14" s="82" t="s">
        <v>225</v>
      </c>
      <c r="X14" s="82" t="s">
        <v>876</v>
      </c>
      <c r="Y14" s="83" t="s">
        <v>911</v>
      </c>
    </row>
    <row r="15" spans="1:25" ht="45" customHeight="1" x14ac:dyDescent="0.3">
      <c r="A15" s="10">
        <v>350</v>
      </c>
      <c r="B15" s="10">
        <v>767475</v>
      </c>
      <c r="C15" s="10" t="s">
        <v>210</v>
      </c>
      <c r="D15" s="10" t="s">
        <v>90</v>
      </c>
      <c r="E15" s="10" t="s">
        <v>925</v>
      </c>
      <c r="F15" s="82" t="s">
        <v>941</v>
      </c>
      <c r="G15" s="82" t="s">
        <v>91</v>
      </c>
      <c r="H15" s="82" t="s">
        <v>211</v>
      </c>
      <c r="I15" s="82" t="s">
        <v>212</v>
      </c>
      <c r="J15" s="82" t="s">
        <v>953</v>
      </c>
      <c r="K15" s="82" t="s">
        <v>213</v>
      </c>
      <c r="L15" s="82">
        <v>1</v>
      </c>
      <c r="M15" s="82" t="s">
        <v>954</v>
      </c>
      <c r="N15" s="82" t="s">
        <v>951</v>
      </c>
      <c r="O15" s="82" t="s">
        <v>215</v>
      </c>
      <c r="P15" s="82" t="s">
        <v>907</v>
      </c>
      <c r="Q15" s="82" t="s">
        <v>917</v>
      </c>
      <c r="R15" s="82" t="s">
        <v>214</v>
      </c>
      <c r="S15" s="82" t="s">
        <v>952</v>
      </c>
      <c r="T15" s="82" t="s">
        <v>215</v>
      </c>
      <c r="U15" s="82" t="s">
        <v>876</v>
      </c>
      <c r="V15" s="82" t="s">
        <v>876</v>
      </c>
      <c r="W15" s="82" t="s">
        <v>225</v>
      </c>
      <c r="X15" s="82" t="s">
        <v>876</v>
      </c>
      <c r="Y15" s="83" t="s">
        <v>911</v>
      </c>
    </row>
    <row r="16" spans="1:25" ht="45" customHeight="1" x14ac:dyDescent="0.3">
      <c r="A16" s="10">
        <v>360</v>
      </c>
      <c r="B16" s="10">
        <v>767484</v>
      </c>
      <c r="C16" s="10" t="s">
        <v>218</v>
      </c>
      <c r="D16" s="10" t="s">
        <v>90</v>
      </c>
      <c r="E16" s="10" t="s">
        <v>930</v>
      </c>
      <c r="F16" s="82" t="s">
        <v>913</v>
      </c>
      <c r="G16" s="82" t="s">
        <v>162</v>
      </c>
      <c r="H16" s="82" t="s">
        <v>219</v>
      </c>
      <c r="I16" s="82" t="s">
        <v>220</v>
      </c>
      <c r="J16" s="82" t="s">
        <v>221</v>
      </c>
      <c r="K16" s="82" t="s">
        <v>222</v>
      </c>
      <c r="L16" s="82">
        <v>1</v>
      </c>
      <c r="M16" s="82" t="s">
        <v>950</v>
      </c>
      <c r="N16" s="82" t="s">
        <v>916</v>
      </c>
      <c r="O16" s="82" t="s">
        <v>223</v>
      </c>
      <c r="P16" s="82" t="s">
        <v>907</v>
      </c>
      <c r="Q16" s="82" t="s">
        <v>917</v>
      </c>
      <c r="R16" s="82" t="s">
        <v>918</v>
      </c>
      <c r="S16" s="82" t="s">
        <v>955</v>
      </c>
      <c r="T16" s="82" t="s">
        <v>956</v>
      </c>
      <c r="U16" s="82" t="s">
        <v>876</v>
      </c>
      <c r="V16" s="82" t="s">
        <v>224</v>
      </c>
      <c r="W16" s="82" t="s">
        <v>225</v>
      </c>
      <c r="X16" s="82" t="s">
        <v>876</v>
      </c>
      <c r="Y16" s="83" t="s">
        <v>911</v>
      </c>
    </row>
    <row r="17" spans="1:25" ht="45" customHeight="1" x14ac:dyDescent="0.3">
      <c r="A17" s="10">
        <v>370</v>
      </c>
      <c r="B17" s="10">
        <v>767572</v>
      </c>
      <c r="C17" s="10" t="s">
        <v>228</v>
      </c>
      <c r="D17" s="10" t="s">
        <v>90</v>
      </c>
      <c r="E17" s="10" t="s">
        <v>935</v>
      </c>
      <c r="F17" s="82" t="s">
        <v>913</v>
      </c>
      <c r="G17" s="82" t="s">
        <v>229</v>
      </c>
      <c r="H17" s="82" t="s">
        <v>230</v>
      </c>
      <c r="I17" s="82" t="s">
        <v>231</v>
      </c>
      <c r="J17" s="82" t="s">
        <v>957</v>
      </c>
      <c r="K17" s="82" t="s">
        <v>108</v>
      </c>
      <c r="L17" s="82">
        <v>1</v>
      </c>
      <c r="M17" s="82" t="s">
        <v>954</v>
      </c>
      <c r="N17" s="82" t="s">
        <v>916</v>
      </c>
      <c r="O17" s="82" t="s">
        <v>958</v>
      </c>
      <c r="P17" s="82" t="s">
        <v>907</v>
      </c>
      <c r="Q17" s="82" t="s">
        <v>917</v>
      </c>
      <c r="R17" s="82" t="s">
        <v>232</v>
      </c>
      <c r="S17" s="82" t="s">
        <v>952</v>
      </c>
      <c r="T17" s="82" t="s">
        <v>233</v>
      </c>
      <c r="U17" s="82" t="s">
        <v>876</v>
      </c>
      <c r="V17" s="82" t="s">
        <v>876</v>
      </c>
      <c r="W17" s="82" t="s">
        <v>225</v>
      </c>
      <c r="X17" s="82" t="s">
        <v>876</v>
      </c>
      <c r="Y17" s="83" t="s">
        <v>911</v>
      </c>
    </row>
    <row r="18" spans="1:25" ht="45" customHeight="1" x14ac:dyDescent="0.3">
      <c r="A18" s="10">
        <v>380</v>
      </c>
      <c r="B18" s="10">
        <v>767574</v>
      </c>
      <c r="C18" s="10" t="s">
        <v>236</v>
      </c>
      <c r="D18" s="10" t="s">
        <v>90</v>
      </c>
      <c r="E18" s="10" t="s">
        <v>940</v>
      </c>
      <c r="F18" s="82" t="s">
        <v>941</v>
      </c>
      <c r="G18" s="82" t="s">
        <v>162</v>
      </c>
      <c r="H18" s="82" t="s">
        <v>237</v>
      </c>
      <c r="I18" s="82" t="s">
        <v>238</v>
      </c>
      <c r="J18" s="82" t="s">
        <v>959</v>
      </c>
      <c r="K18" s="82" t="s">
        <v>239</v>
      </c>
      <c r="L18" s="82">
        <v>1</v>
      </c>
      <c r="M18" s="82" t="s">
        <v>915</v>
      </c>
      <c r="N18" s="82" t="s">
        <v>960</v>
      </c>
      <c r="O18" s="82" t="s">
        <v>240</v>
      </c>
      <c r="P18" s="82" t="s">
        <v>907</v>
      </c>
      <c r="Q18" s="82" t="s">
        <v>917</v>
      </c>
      <c r="R18" s="82" t="s">
        <v>241</v>
      </c>
      <c r="S18" s="82" t="s">
        <v>961</v>
      </c>
      <c r="T18" s="82" t="s">
        <v>242</v>
      </c>
      <c r="U18" s="82" t="s">
        <v>243</v>
      </c>
      <c r="V18" s="82" t="s">
        <v>876</v>
      </c>
      <c r="W18" s="82" t="s">
        <v>225</v>
      </c>
      <c r="X18" s="82" t="s">
        <v>876</v>
      </c>
      <c r="Y18" s="83" t="s">
        <v>911</v>
      </c>
    </row>
    <row r="19" spans="1:25" ht="45" customHeight="1" x14ac:dyDescent="0.3">
      <c r="A19" s="10">
        <v>390</v>
      </c>
      <c r="B19" s="10">
        <v>767604</v>
      </c>
      <c r="C19" s="10" t="s">
        <v>246</v>
      </c>
      <c r="D19" s="10" t="s">
        <v>90</v>
      </c>
      <c r="E19" s="10" t="s">
        <v>943</v>
      </c>
      <c r="F19" s="82" t="s">
        <v>941</v>
      </c>
      <c r="G19" s="82" t="s">
        <v>162</v>
      </c>
      <c r="H19" s="82" t="s">
        <v>247</v>
      </c>
      <c r="I19" s="82" t="s">
        <v>248</v>
      </c>
      <c r="J19" s="82" t="s">
        <v>959</v>
      </c>
      <c r="K19" s="82" t="s">
        <v>249</v>
      </c>
      <c r="L19" s="82">
        <v>1</v>
      </c>
      <c r="M19" s="82" t="s">
        <v>950</v>
      </c>
      <c r="N19" s="82" t="s">
        <v>916</v>
      </c>
      <c r="O19" s="82" t="s">
        <v>250</v>
      </c>
      <c r="P19" s="82" t="s">
        <v>907</v>
      </c>
      <c r="Q19" s="82" t="s">
        <v>917</v>
      </c>
      <c r="R19" s="82" t="s">
        <v>251</v>
      </c>
      <c r="S19" s="82" t="s">
        <v>961</v>
      </c>
      <c r="T19" s="82" t="s">
        <v>252</v>
      </c>
      <c r="U19" s="82" t="s">
        <v>876</v>
      </c>
      <c r="V19" s="82" t="s">
        <v>876</v>
      </c>
      <c r="W19" s="82" t="s">
        <v>225</v>
      </c>
      <c r="X19" s="82" t="s">
        <v>876</v>
      </c>
      <c r="Y19" s="83" t="s">
        <v>911</v>
      </c>
    </row>
    <row r="20" spans="1:25" ht="45" customHeight="1" x14ac:dyDescent="0.3">
      <c r="A20" s="10">
        <v>410</v>
      </c>
      <c r="B20" s="10">
        <v>46403</v>
      </c>
      <c r="C20" s="10" t="s">
        <v>349</v>
      </c>
      <c r="D20" s="10" t="s">
        <v>90</v>
      </c>
      <c r="E20" s="10" t="s">
        <v>962</v>
      </c>
      <c r="F20" s="82" t="s">
        <v>941</v>
      </c>
      <c r="G20" s="82" t="s">
        <v>963</v>
      </c>
      <c r="H20" s="82" t="s">
        <v>964</v>
      </c>
      <c r="I20" s="82" t="s">
        <v>965</v>
      </c>
      <c r="J20" s="82" t="s">
        <v>965</v>
      </c>
      <c r="K20" s="82" t="s">
        <v>965</v>
      </c>
      <c r="L20" s="82">
        <v>1</v>
      </c>
      <c r="M20" s="82" t="s">
        <v>966</v>
      </c>
      <c r="N20" s="82" t="s">
        <v>967</v>
      </c>
      <c r="O20" s="82" t="s">
        <v>965</v>
      </c>
      <c r="P20" s="82" t="s">
        <v>968</v>
      </c>
      <c r="Q20" s="82" t="s">
        <v>917</v>
      </c>
      <c r="R20" s="82" t="s">
        <v>918</v>
      </c>
      <c r="S20" s="82" t="s">
        <v>965</v>
      </c>
      <c r="T20" s="82" t="s">
        <v>965</v>
      </c>
      <c r="U20" s="82" t="s">
        <v>350</v>
      </c>
      <c r="V20" s="82" t="s">
        <v>876</v>
      </c>
      <c r="W20" s="82" t="s">
        <v>969</v>
      </c>
      <c r="X20" s="82" t="s">
        <v>876</v>
      </c>
      <c r="Y20" s="83" t="s">
        <v>911</v>
      </c>
    </row>
    <row r="21" spans="1:25" ht="45" customHeight="1" x14ac:dyDescent="0.3">
      <c r="A21" s="10">
        <v>420</v>
      </c>
      <c r="B21" s="10">
        <v>46406</v>
      </c>
      <c r="C21" s="10" t="s">
        <v>353</v>
      </c>
      <c r="D21" s="10" t="s">
        <v>90</v>
      </c>
      <c r="E21" s="10" t="s">
        <v>970</v>
      </c>
      <c r="F21" s="82" t="s">
        <v>387</v>
      </c>
      <c r="G21" s="82" t="s">
        <v>162</v>
      </c>
      <c r="H21" s="82" t="s">
        <v>971</v>
      </c>
      <c r="I21" s="82" t="s">
        <v>965</v>
      </c>
      <c r="J21" s="82" t="s">
        <v>965</v>
      </c>
      <c r="K21" s="82" t="s">
        <v>965</v>
      </c>
      <c r="L21" s="82">
        <v>1</v>
      </c>
      <c r="M21" s="82" t="s">
        <v>966</v>
      </c>
      <c r="N21" s="82" t="s">
        <v>967</v>
      </c>
      <c r="O21" s="82" t="s">
        <v>354</v>
      </c>
      <c r="P21" s="82" t="s">
        <v>968</v>
      </c>
      <c r="Q21" s="82" t="s">
        <v>917</v>
      </c>
      <c r="R21" s="82" t="s">
        <v>918</v>
      </c>
      <c r="S21" s="82" t="s">
        <v>965</v>
      </c>
      <c r="T21" s="82" t="s">
        <v>965</v>
      </c>
      <c r="U21" s="82">
        <v>210</v>
      </c>
      <c r="V21" s="82" t="s">
        <v>876</v>
      </c>
      <c r="W21" s="82" t="s">
        <v>969</v>
      </c>
      <c r="X21" s="82" t="s">
        <v>876</v>
      </c>
      <c r="Y21" s="83" t="s">
        <v>911</v>
      </c>
    </row>
    <row r="22" spans="1:25" ht="45" customHeight="1" x14ac:dyDescent="0.3">
      <c r="A22" s="10">
        <v>430</v>
      </c>
      <c r="B22" s="10">
        <v>49532</v>
      </c>
      <c r="C22" s="10" t="s">
        <v>357</v>
      </c>
      <c r="D22" s="10" t="s">
        <v>90</v>
      </c>
      <c r="E22" s="10" t="s">
        <v>972</v>
      </c>
      <c r="F22" s="82" t="s">
        <v>941</v>
      </c>
      <c r="G22" s="82" t="s">
        <v>358</v>
      </c>
      <c r="H22" s="82" t="s">
        <v>359</v>
      </c>
      <c r="I22" s="82" t="s">
        <v>360</v>
      </c>
      <c r="J22" s="82" t="s">
        <v>973</v>
      </c>
      <c r="K22" s="82" t="s">
        <v>361</v>
      </c>
      <c r="L22" s="82">
        <v>1</v>
      </c>
      <c r="M22" s="82" t="s">
        <v>915</v>
      </c>
      <c r="N22" s="82" t="s">
        <v>974</v>
      </c>
      <c r="O22" s="82" t="s">
        <v>362</v>
      </c>
      <c r="P22" s="82" t="s">
        <v>907</v>
      </c>
      <c r="Q22" s="82" t="s">
        <v>917</v>
      </c>
      <c r="R22" s="82" t="s">
        <v>909</v>
      </c>
      <c r="S22" s="82" t="s">
        <v>363</v>
      </c>
      <c r="T22" s="82" t="s">
        <v>364</v>
      </c>
      <c r="U22" s="82" t="s">
        <v>365</v>
      </c>
      <c r="V22" s="82" t="s">
        <v>876</v>
      </c>
      <c r="W22" s="82" t="s">
        <v>225</v>
      </c>
      <c r="X22" s="82" t="s">
        <v>876</v>
      </c>
      <c r="Y22" s="83" t="s">
        <v>911</v>
      </c>
    </row>
    <row r="23" spans="1:25" ht="45" customHeight="1" x14ac:dyDescent="0.3">
      <c r="A23" s="10">
        <v>460</v>
      </c>
      <c r="B23" s="10">
        <v>562732</v>
      </c>
      <c r="C23" s="10" t="s">
        <v>386</v>
      </c>
      <c r="D23" s="10" t="s">
        <v>90</v>
      </c>
      <c r="E23" s="10" t="s">
        <v>975</v>
      </c>
      <c r="F23" s="82" t="s">
        <v>387</v>
      </c>
      <c r="G23" s="82" t="s">
        <v>388</v>
      </c>
      <c r="H23" s="82" t="s">
        <v>389</v>
      </c>
      <c r="I23" s="82" t="s">
        <v>390</v>
      </c>
      <c r="J23" s="82" t="s">
        <v>391</v>
      </c>
      <c r="K23" s="82" t="s">
        <v>392</v>
      </c>
      <c r="L23" s="82">
        <v>1</v>
      </c>
      <c r="M23" s="82" t="s">
        <v>915</v>
      </c>
      <c r="N23" s="82" t="s">
        <v>974</v>
      </c>
      <c r="O23" s="82" t="s">
        <v>393</v>
      </c>
      <c r="P23" s="82" t="s">
        <v>976</v>
      </c>
      <c r="Q23" s="82" t="s">
        <v>917</v>
      </c>
      <c r="R23" s="82" t="s">
        <v>394</v>
      </c>
      <c r="S23" s="82" t="s">
        <v>977</v>
      </c>
      <c r="T23" s="82" t="s">
        <v>978</v>
      </c>
      <c r="U23" s="82" t="s">
        <v>395</v>
      </c>
      <c r="V23" s="82" t="s">
        <v>396</v>
      </c>
      <c r="W23" s="82" t="s">
        <v>225</v>
      </c>
      <c r="X23" s="82" t="s">
        <v>876</v>
      </c>
      <c r="Y23" s="83" t="s">
        <v>911</v>
      </c>
    </row>
    <row r="24" spans="1:25" ht="45" customHeight="1" x14ac:dyDescent="0.3">
      <c r="A24" s="10">
        <v>470</v>
      </c>
      <c r="B24" s="10">
        <v>581218</v>
      </c>
      <c r="C24" s="10" t="s">
        <v>399</v>
      </c>
      <c r="D24" s="10" t="s">
        <v>90</v>
      </c>
      <c r="E24" s="10" t="s">
        <v>979</v>
      </c>
      <c r="F24" s="82" t="s">
        <v>941</v>
      </c>
      <c r="G24" s="82" t="s">
        <v>280</v>
      </c>
      <c r="H24" s="82" t="s">
        <v>400</v>
      </c>
      <c r="I24" s="82" t="s">
        <v>401</v>
      </c>
      <c r="J24" s="82" t="s">
        <v>402</v>
      </c>
      <c r="K24" s="82" t="s">
        <v>392</v>
      </c>
      <c r="L24" s="82" t="s">
        <v>403</v>
      </c>
      <c r="M24" s="82" t="s">
        <v>980</v>
      </c>
      <c r="N24" s="82" t="s">
        <v>981</v>
      </c>
      <c r="O24" s="82" t="s">
        <v>404</v>
      </c>
      <c r="P24" s="82" t="s">
        <v>907</v>
      </c>
      <c r="Q24" s="82" t="s">
        <v>917</v>
      </c>
      <c r="R24" s="82" t="s">
        <v>918</v>
      </c>
      <c r="S24" s="82" t="s">
        <v>982</v>
      </c>
      <c r="T24" s="82" t="s">
        <v>983</v>
      </c>
      <c r="U24" s="82" t="s">
        <v>405</v>
      </c>
      <c r="V24" s="82">
        <v>0</v>
      </c>
      <c r="W24" s="82" t="s">
        <v>225</v>
      </c>
      <c r="X24" s="82" t="s">
        <v>876</v>
      </c>
      <c r="Y24" s="83" t="s">
        <v>911</v>
      </c>
    </row>
    <row r="25" spans="1:25" ht="45" customHeight="1" x14ac:dyDescent="0.3">
      <c r="A25" s="10">
        <v>480</v>
      </c>
      <c r="B25" s="10">
        <v>586241</v>
      </c>
      <c r="C25" s="10" t="s">
        <v>408</v>
      </c>
      <c r="D25" s="10" t="s">
        <v>90</v>
      </c>
      <c r="E25" s="10" t="s">
        <v>984</v>
      </c>
      <c r="F25" s="86" t="s">
        <v>387</v>
      </c>
      <c r="G25" s="86" t="s">
        <v>162</v>
      </c>
      <c r="H25" s="86" t="s">
        <v>409</v>
      </c>
      <c r="I25" s="86" t="s">
        <v>410</v>
      </c>
      <c r="J25" s="86" t="s">
        <v>411</v>
      </c>
      <c r="K25" s="86" t="s">
        <v>412</v>
      </c>
      <c r="L25" s="86" t="s">
        <v>403</v>
      </c>
      <c r="M25" s="86" t="s">
        <v>915</v>
      </c>
      <c r="N25" s="86" t="s">
        <v>937</v>
      </c>
      <c r="O25" s="86" t="s">
        <v>985</v>
      </c>
      <c r="P25" s="86" t="s">
        <v>907</v>
      </c>
      <c r="Q25" s="86" t="s">
        <v>917</v>
      </c>
      <c r="R25" s="86" t="s">
        <v>918</v>
      </c>
      <c r="S25" s="86" t="s">
        <v>952</v>
      </c>
      <c r="T25" s="86" t="s">
        <v>983</v>
      </c>
      <c r="U25" s="86" t="s">
        <v>413</v>
      </c>
      <c r="V25" s="86" t="s">
        <v>414</v>
      </c>
      <c r="W25" s="86" t="s">
        <v>225</v>
      </c>
      <c r="X25" s="86" t="s">
        <v>876</v>
      </c>
      <c r="Y25" s="87" t="s">
        <v>911</v>
      </c>
    </row>
    <row r="26" spans="1:25" ht="45" customHeight="1" x14ac:dyDescent="0.3">
      <c r="A26" s="10">
        <v>530</v>
      </c>
      <c r="B26" s="10">
        <v>650096</v>
      </c>
      <c r="C26" s="10" t="s">
        <v>450</v>
      </c>
      <c r="D26" s="10" t="s">
        <v>90</v>
      </c>
      <c r="E26" s="10" t="s">
        <v>986</v>
      </c>
      <c r="F26" s="82" t="s">
        <v>987</v>
      </c>
      <c r="G26" s="82" t="s">
        <v>451</v>
      </c>
      <c r="H26" s="82" t="s">
        <v>941</v>
      </c>
      <c r="I26" s="82" t="s">
        <v>941</v>
      </c>
      <c r="J26" s="82" t="s">
        <v>941</v>
      </c>
      <c r="K26" s="82" t="s">
        <v>941</v>
      </c>
      <c r="L26" s="82">
        <v>1</v>
      </c>
      <c r="M26" s="82" t="s">
        <v>988</v>
      </c>
      <c r="N26" s="82" t="s">
        <v>876</v>
      </c>
      <c r="O26" s="82" t="s">
        <v>941</v>
      </c>
      <c r="P26" s="82" t="s">
        <v>941</v>
      </c>
      <c r="Q26" s="82" t="s">
        <v>917</v>
      </c>
      <c r="R26" s="82" t="s">
        <v>989</v>
      </c>
      <c r="S26" s="82" t="s">
        <v>933</v>
      </c>
      <c r="T26" s="82" t="s">
        <v>941</v>
      </c>
      <c r="U26" s="82" t="s">
        <v>452</v>
      </c>
      <c r="V26" s="82" t="s">
        <v>876</v>
      </c>
      <c r="W26" s="82" t="s">
        <v>225</v>
      </c>
      <c r="X26" s="82" t="s">
        <v>876</v>
      </c>
      <c r="Y26" s="83" t="s">
        <v>911</v>
      </c>
    </row>
    <row r="27" spans="1:25" ht="45" customHeight="1" x14ac:dyDescent="0.3">
      <c r="A27" s="10">
        <v>570</v>
      </c>
      <c r="B27" s="10">
        <v>666763</v>
      </c>
      <c r="C27" s="10" t="s">
        <v>487</v>
      </c>
      <c r="D27" s="10" t="s">
        <v>90</v>
      </c>
      <c r="E27" s="10" t="s">
        <v>990</v>
      </c>
      <c r="F27" s="82" t="s">
        <v>991</v>
      </c>
      <c r="G27" s="82" t="s">
        <v>280</v>
      </c>
      <c r="H27" s="82" t="s">
        <v>488</v>
      </c>
      <c r="I27" s="82" t="s">
        <v>489</v>
      </c>
      <c r="J27" s="82" t="s">
        <v>992</v>
      </c>
      <c r="K27" s="82" t="s">
        <v>108</v>
      </c>
      <c r="L27" s="82">
        <v>1</v>
      </c>
      <c r="M27" s="82" t="s">
        <v>915</v>
      </c>
      <c r="N27" s="82" t="s">
        <v>915</v>
      </c>
      <c r="O27" s="82" t="s">
        <v>490</v>
      </c>
      <c r="P27" s="82" t="s">
        <v>907</v>
      </c>
      <c r="Q27" s="82" t="s">
        <v>917</v>
      </c>
      <c r="R27" s="82" t="s">
        <v>491</v>
      </c>
      <c r="S27" s="82" t="s">
        <v>993</v>
      </c>
      <c r="T27" s="82" t="s">
        <v>492</v>
      </c>
      <c r="U27" s="84" t="s">
        <v>994</v>
      </c>
      <c r="V27" s="82" t="s">
        <v>876</v>
      </c>
      <c r="W27" s="82" t="s">
        <v>969</v>
      </c>
      <c r="X27" s="82" t="s">
        <v>876</v>
      </c>
      <c r="Y27" s="83" t="s">
        <v>911</v>
      </c>
    </row>
    <row r="28" spans="1:25" ht="45" customHeight="1" x14ac:dyDescent="0.3">
      <c r="A28" s="10">
        <v>580</v>
      </c>
      <c r="B28" s="10">
        <v>683236</v>
      </c>
      <c r="C28" s="10" t="s">
        <v>495</v>
      </c>
      <c r="D28" s="10" t="s">
        <v>90</v>
      </c>
      <c r="E28" s="10" t="s">
        <v>995</v>
      </c>
      <c r="F28" s="82" t="s">
        <v>996</v>
      </c>
      <c r="G28" s="82" t="s">
        <v>496</v>
      </c>
      <c r="H28" s="82" t="s">
        <v>497</v>
      </c>
      <c r="I28" s="82" t="s">
        <v>498</v>
      </c>
      <c r="J28" s="82" t="s">
        <v>997</v>
      </c>
      <c r="K28" s="82" t="s">
        <v>499</v>
      </c>
      <c r="L28" s="82">
        <v>1</v>
      </c>
      <c r="M28" s="82" t="s">
        <v>500</v>
      </c>
      <c r="N28" s="82" t="s">
        <v>500</v>
      </c>
      <c r="O28" s="82" t="s">
        <v>501</v>
      </c>
      <c r="P28" s="82" t="s">
        <v>907</v>
      </c>
      <c r="Q28" s="82" t="s">
        <v>917</v>
      </c>
      <c r="R28" s="82" t="s">
        <v>502</v>
      </c>
      <c r="S28" s="82" t="s">
        <v>998</v>
      </c>
      <c r="T28" s="82" t="s">
        <v>503</v>
      </c>
      <c r="U28" s="82" t="s">
        <v>504</v>
      </c>
      <c r="V28" s="82" t="s">
        <v>876</v>
      </c>
      <c r="W28" s="82" t="s">
        <v>225</v>
      </c>
      <c r="X28" s="82" t="s">
        <v>876</v>
      </c>
      <c r="Y28" s="83" t="s">
        <v>911</v>
      </c>
    </row>
    <row r="29" spans="1:25" ht="45" customHeight="1" x14ac:dyDescent="0.3">
      <c r="A29" s="10">
        <v>600</v>
      </c>
      <c r="B29" s="10">
        <v>716822</v>
      </c>
      <c r="C29" s="10" t="s">
        <v>508</v>
      </c>
      <c r="D29" s="10" t="s">
        <v>90</v>
      </c>
      <c r="E29" s="10" t="s">
        <v>999</v>
      </c>
      <c r="F29" s="82" t="s">
        <v>509</v>
      </c>
      <c r="G29" s="82" t="s">
        <v>280</v>
      </c>
      <c r="H29" s="82" t="s">
        <v>510</v>
      </c>
      <c r="I29" s="82" t="s">
        <v>511</v>
      </c>
      <c r="J29" s="82" t="s">
        <v>911</v>
      </c>
      <c r="K29" s="82" t="s">
        <v>392</v>
      </c>
      <c r="L29" s="82" t="s">
        <v>911</v>
      </c>
      <c r="M29" s="82" t="s">
        <v>911</v>
      </c>
      <c r="N29" s="82" t="s">
        <v>911</v>
      </c>
      <c r="O29" s="82" t="s">
        <v>512</v>
      </c>
      <c r="P29" s="82" t="s">
        <v>911</v>
      </c>
      <c r="Q29" s="82" t="s">
        <v>911</v>
      </c>
      <c r="R29" s="82" t="s">
        <v>513</v>
      </c>
      <c r="S29" s="82" t="s">
        <v>911</v>
      </c>
      <c r="T29" s="82" t="s">
        <v>514</v>
      </c>
      <c r="U29" s="82" t="s">
        <v>515</v>
      </c>
      <c r="V29" s="82" t="s">
        <v>911</v>
      </c>
      <c r="W29" s="82" t="s">
        <v>911</v>
      </c>
      <c r="X29" s="82" t="s">
        <v>911</v>
      </c>
      <c r="Y29" s="83" t="s">
        <v>911</v>
      </c>
    </row>
    <row r="30" spans="1:25" ht="45" customHeight="1" x14ac:dyDescent="0.3">
      <c r="A30" s="10">
        <v>620</v>
      </c>
      <c r="B30" s="10">
        <v>731981</v>
      </c>
      <c r="C30" s="10" t="s">
        <v>529</v>
      </c>
      <c r="D30" s="10" t="s">
        <v>90</v>
      </c>
      <c r="E30" s="10" t="s">
        <v>1000</v>
      </c>
      <c r="F30" s="82" t="s">
        <v>1001</v>
      </c>
      <c r="G30" s="82" t="s">
        <v>358</v>
      </c>
      <c r="H30" s="82" t="s">
        <v>530</v>
      </c>
      <c r="I30" s="82" t="s">
        <v>531</v>
      </c>
      <c r="J30" s="82" t="s">
        <v>1002</v>
      </c>
      <c r="K30" s="82" t="s">
        <v>532</v>
      </c>
      <c r="L30" s="82">
        <v>1</v>
      </c>
      <c r="M30" s="82" t="s">
        <v>1003</v>
      </c>
      <c r="N30" s="82" t="s">
        <v>1004</v>
      </c>
      <c r="O30" s="82" t="s">
        <v>1005</v>
      </c>
      <c r="P30" s="82" t="s">
        <v>1006</v>
      </c>
      <c r="Q30" s="82" t="s">
        <v>917</v>
      </c>
      <c r="R30" s="82" t="s">
        <v>909</v>
      </c>
      <c r="S30" s="82" t="s">
        <v>1007</v>
      </c>
      <c r="T30" s="82" t="s">
        <v>533</v>
      </c>
      <c r="U30" s="82" t="s">
        <v>941</v>
      </c>
      <c r="V30" s="82" t="s">
        <v>876</v>
      </c>
      <c r="W30" s="82" t="s">
        <v>225</v>
      </c>
      <c r="X30" s="82" t="s">
        <v>876</v>
      </c>
      <c r="Y30" s="83" t="s">
        <v>911</v>
      </c>
    </row>
    <row r="31" spans="1:25" ht="45" customHeight="1" x14ac:dyDescent="0.3">
      <c r="A31" s="10">
        <v>640</v>
      </c>
      <c r="B31" s="10">
        <v>750954</v>
      </c>
      <c r="C31" s="10" t="s">
        <v>549</v>
      </c>
      <c r="D31" s="10" t="s">
        <v>90</v>
      </c>
      <c r="E31" s="10" t="s">
        <v>1008</v>
      </c>
      <c r="F31" s="82" t="s">
        <v>550</v>
      </c>
      <c r="G31" s="82" t="s">
        <v>551</v>
      </c>
      <c r="H31" s="82" t="s">
        <v>552</v>
      </c>
      <c r="I31" s="82" t="s">
        <v>553</v>
      </c>
      <c r="J31" s="82" t="s">
        <v>1009</v>
      </c>
      <c r="K31" s="82" t="s">
        <v>554</v>
      </c>
      <c r="L31" s="82">
        <v>1</v>
      </c>
      <c r="M31" s="85" t="s">
        <v>1010</v>
      </c>
      <c r="N31" s="82" t="s">
        <v>876</v>
      </c>
      <c r="O31" s="82" t="s">
        <v>1011</v>
      </c>
      <c r="P31" s="82" t="s">
        <v>1012</v>
      </c>
      <c r="Q31" s="82" t="s">
        <v>917</v>
      </c>
      <c r="R31" s="82" t="s">
        <v>932</v>
      </c>
      <c r="S31" s="82" t="s">
        <v>1013</v>
      </c>
      <c r="T31" s="82" t="s">
        <v>555</v>
      </c>
      <c r="U31" s="82" t="s">
        <v>556</v>
      </c>
      <c r="V31" s="82" t="s">
        <v>876</v>
      </c>
      <c r="W31" s="82" t="s">
        <v>225</v>
      </c>
      <c r="X31" s="82" t="s">
        <v>876</v>
      </c>
      <c r="Y31" s="83" t="s">
        <v>911</v>
      </c>
    </row>
    <row r="32" spans="1:25" ht="45" customHeight="1" x14ac:dyDescent="0.3">
      <c r="A32" s="11">
        <v>650</v>
      </c>
      <c r="B32" s="11">
        <v>751465</v>
      </c>
      <c r="C32" s="11" t="s">
        <v>559</v>
      </c>
      <c r="D32" s="11" t="s">
        <v>90</v>
      </c>
      <c r="E32" s="11" t="s">
        <v>1014</v>
      </c>
      <c r="F32" s="82" t="s">
        <v>550</v>
      </c>
      <c r="G32" s="82" t="s">
        <v>560</v>
      </c>
      <c r="H32" s="82" t="s">
        <v>561</v>
      </c>
      <c r="I32" s="82" t="s">
        <v>562</v>
      </c>
      <c r="J32" s="82" t="s">
        <v>1009</v>
      </c>
      <c r="K32" s="82" t="s">
        <v>554</v>
      </c>
      <c r="L32" s="82">
        <v>1</v>
      </c>
      <c r="M32" s="85" t="s">
        <v>1010</v>
      </c>
      <c r="N32" s="82" t="s">
        <v>876</v>
      </c>
      <c r="O32" s="82" t="s">
        <v>561</v>
      </c>
      <c r="P32" s="82" t="s">
        <v>1012</v>
      </c>
      <c r="Q32" s="82" t="s">
        <v>917</v>
      </c>
      <c r="R32" s="82" t="s">
        <v>1015</v>
      </c>
      <c r="S32" s="82" t="s">
        <v>1016</v>
      </c>
      <c r="T32" s="82" t="s">
        <v>555</v>
      </c>
      <c r="U32" s="82" t="s">
        <v>563</v>
      </c>
      <c r="V32" s="82" t="s">
        <v>876</v>
      </c>
      <c r="W32" s="82" t="s">
        <v>225</v>
      </c>
      <c r="X32" s="82" t="s">
        <v>876</v>
      </c>
      <c r="Y32" s="83" t="s">
        <v>911</v>
      </c>
    </row>
  </sheetData>
  <mergeCells count="2">
    <mergeCell ref="A1:X1"/>
    <mergeCell ref="A2:Y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41CA2-4F80-4B35-9515-9FD2EB0D1647}">
  <sheetPr>
    <tabColor rgb="FFC65911"/>
  </sheetPr>
  <dimension ref="A1:Y4"/>
  <sheetViews>
    <sheetView workbookViewId="0">
      <pane ySplit="3" topLeftCell="A4" activePane="bottomLeft" state="frozen"/>
      <selection pane="bottomLeft" activeCell="L29" sqref="L29"/>
    </sheetView>
  </sheetViews>
  <sheetFormatPr defaultRowHeight="14.4" x14ac:dyDescent="0.3"/>
  <cols>
    <col min="1" max="1" width="8.5546875" customWidth="1"/>
    <col min="2" max="2" width="14.33203125" customWidth="1"/>
    <col min="3" max="3" width="34.33203125" style="1" customWidth="1"/>
    <col min="4" max="4" width="21" customWidth="1"/>
    <col min="5" max="5" width="76.109375" style="1" customWidth="1"/>
    <col min="6" max="6" width="21" customWidth="1"/>
    <col min="7" max="7" width="17.109375" customWidth="1"/>
    <col min="8" max="8" width="14.33203125" customWidth="1"/>
    <col min="9" max="9" width="16.109375" customWidth="1"/>
    <col min="10" max="10" width="12.44140625" customWidth="1"/>
    <col min="11" max="11" width="14.33203125" customWidth="1"/>
    <col min="12" max="12" width="10.44140625" customWidth="1"/>
    <col min="13" max="14" width="19" customWidth="1"/>
    <col min="15" max="15" width="24.6640625" customWidth="1"/>
    <col min="16" max="17" width="17.109375" customWidth="1"/>
    <col min="18" max="18" width="21" customWidth="1"/>
    <col min="19" max="20" width="16.109375" customWidth="1"/>
    <col min="21" max="21" width="22.88671875" customWidth="1"/>
    <col min="22" max="22" width="11.44140625" customWidth="1"/>
    <col min="23" max="23" width="13.33203125" customWidth="1"/>
    <col min="24" max="24" width="22.88671875" style="1" customWidth="1"/>
    <col min="25" max="25" width="34.33203125" customWidth="1"/>
  </cols>
  <sheetData>
    <row r="1" spans="1:25" ht="39.9" customHeight="1" x14ac:dyDescent="0.3">
      <c r="A1" s="133"/>
      <c r="B1" s="133"/>
      <c r="C1" s="133"/>
      <c r="D1" s="133"/>
      <c r="E1" s="133"/>
      <c r="F1" s="133"/>
      <c r="G1" s="133"/>
      <c r="H1" s="133"/>
      <c r="I1" s="133"/>
      <c r="J1" s="133"/>
      <c r="K1" s="133"/>
      <c r="L1" s="133"/>
      <c r="M1" s="133"/>
      <c r="N1" s="133"/>
      <c r="O1" s="133"/>
      <c r="P1" s="133"/>
      <c r="Q1" s="133"/>
      <c r="R1" s="133"/>
      <c r="S1" s="133"/>
      <c r="T1" s="133"/>
      <c r="U1" s="133"/>
      <c r="V1" s="133"/>
      <c r="W1" s="133"/>
      <c r="X1" s="133"/>
      <c r="Y1" s="21"/>
    </row>
    <row r="2" spans="1:25" ht="35.1"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row>
    <row r="3" spans="1:25" ht="32.1" customHeight="1" x14ac:dyDescent="0.3">
      <c r="A3" s="22" t="s">
        <v>61</v>
      </c>
      <c r="B3" s="22" t="s">
        <v>62</v>
      </c>
      <c r="C3" s="22" t="s">
        <v>63</v>
      </c>
      <c r="D3" s="22" t="s">
        <v>64</v>
      </c>
      <c r="E3" s="22" t="s">
        <v>65</v>
      </c>
      <c r="F3" s="22" t="s">
        <v>66</v>
      </c>
      <c r="G3" s="22" t="s">
        <v>67</v>
      </c>
      <c r="H3" s="22" t="s">
        <v>68</v>
      </c>
      <c r="I3" s="22" t="s">
        <v>69</v>
      </c>
      <c r="J3" s="22" t="s">
        <v>70</v>
      </c>
      <c r="K3" s="22" t="s">
        <v>71</v>
      </c>
      <c r="L3" s="22" t="s">
        <v>72</v>
      </c>
      <c r="M3" s="22" t="s">
        <v>73</v>
      </c>
      <c r="N3" s="22" t="s">
        <v>74</v>
      </c>
      <c r="O3" s="22" t="s">
        <v>75</v>
      </c>
      <c r="P3" s="22" t="s">
        <v>76</v>
      </c>
      <c r="Q3" s="22" t="s">
        <v>77</v>
      </c>
      <c r="R3" s="22" t="s">
        <v>78</v>
      </c>
      <c r="S3" s="22" t="s">
        <v>79</v>
      </c>
      <c r="T3" s="22" t="s">
        <v>80</v>
      </c>
      <c r="U3" s="22" t="s">
        <v>81</v>
      </c>
      <c r="V3" s="22" t="s">
        <v>82</v>
      </c>
      <c r="W3" s="22" t="s">
        <v>83</v>
      </c>
      <c r="X3" s="22" t="s">
        <v>84</v>
      </c>
      <c r="Y3" s="23" t="s">
        <v>85</v>
      </c>
    </row>
    <row r="4" spans="1:25" ht="45" customHeight="1" x14ac:dyDescent="0.3">
      <c r="A4" s="24">
        <v>400</v>
      </c>
      <c r="B4" s="24">
        <v>23664</v>
      </c>
      <c r="C4" s="24" t="s">
        <v>343</v>
      </c>
      <c r="D4" s="24" t="s">
        <v>110</v>
      </c>
      <c r="E4" s="24" t="s">
        <v>1017</v>
      </c>
      <c r="F4" s="24"/>
      <c r="G4" s="24" t="s">
        <v>91</v>
      </c>
      <c r="H4" s="24"/>
      <c r="I4" s="24" t="s">
        <v>344</v>
      </c>
      <c r="J4" s="24"/>
      <c r="K4" s="24" t="s">
        <v>94</v>
      </c>
      <c r="L4" s="24"/>
      <c r="M4" s="24"/>
      <c r="N4" s="24"/>
      <c r="O4" s="24"/>
      <c r="P4" s="24"/>
      <c r="Q4" s="24"/>
      <c r="R4" s="24"/>
      <c r="S4" s="24"/>
      <c r="T4" s="24" t="s">
        <v>345</v>
      </c>
      <c r="U4" s="24" t="s">
        <v>346</v>
      </c>
      <c r="V4" s="24"/>
      <c r="W4" s="24"/>
      <c r="X4" s="24"/>
      <c r="Y4" s="55"/>
    </row>
  </sheetData>
  <mergeCells count="2">
    <mergeCell ref="A1:X1"/>
    <mergeCell ref="A2:Y2"/>
  </mergeCells>
  <conditionalFormatting sqref="F4:X4">
    <cfRule type="expression" dxfId="63" priority="1">
      <formula>AND(ISBLANK(F4), NOT(ISBLANK($E4)))</formula>
    </cfRule>
  </conditionalFormatting>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Sheet</vt:lpstr>
      <vt:lpstr>E2994GXPOU Pump Data Addendum</vt:lpstr>
      <vt:lpstr>Technical Clarifications</vt:lpstr>
      <vt:lpstr>Q&amp;As</vt:lpstr>
      <vt:lpstr>Ankerlig - OCGT</vt:lpstr>
      <vt:lpstr>Ankerlig - GAS1</vt:lpstr>
      <vt:lpstr>Critical Spares</vt:lpstr>
      <vt:lpstr>Drakensberg</vt:lpstr>
      <vt:lpstr>Gariep</vt:lpstr>
      <vt:lpstr>Gourikwa</vt:lpstr>
      <vt:lpstr>Ingula P Station</vt:lpstr>
      <vt:lpstr>Palmiet</vt:lpstr>
      <vt:lpstr>Vanderkloof</vt:lpstr>
      <vt:lpstr>Catalogue_Lookup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Lorna Hendricks</cp:lastModifiedBy>
  <cp:revision>1</cp:revision>
  <dcterms:created xsi:type="dcterms:W3CDTF">2026-05-28T13:26:18Z</dcterms:created>
  <dcterms:modified xsi:type="dcterms:W3CDTF">2026-07-21T13:46:04Z</dcterms:modified>
  <cp:category/>
  <cp:contentStatus/>
</cp:coreProperties>
</file>