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skom-my.sharepoint.com/personal/downesa_eskom_co_za/Documents/Documents/Andrew Data/Material Procurement/Strategic HP Pipework Order 2022/"/>
    </mc:Choice>
  </mc:AlternateContent>
  <xr:revisionPtr revIDLastSave="0" documentId="8_{FA5808A2-A835-4D78-9B70-3B7A4368166B}" xr6:coauthVersionLast="47" xr6:coauthVersionMax="47" xr10:uidLastSave="{00000000-0000-0000-0000-000000000000}"/>
  <bookViews>
    <workbookView xWindow="-110" yWindow="-110" windowWidth="19420" windowHeight="10420" xr2:uid="{5D1F54FA-0A49-4E4C-AEB1-21174884EE02}"/>
  </bookViews>
  <sheets>
    <sheet name="Package 1" sheetId="1" r:id="rId1"/>
    <sheet name="Package 2" sheetId="2" r:id="rId2"/>
    <sheet name="Package 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8" i="3" l="1"/>
  <c r="M28" i="3"/>
  <c r="T31" i="2"/>
  <c r="M31" i="2"/>
  <c r="T27" i="1"/>
  <c r="T26" i="1"/>
  <c r="T25" i="1"/>
  <c r="M25" i="1"/>
  <c r="T29" i="3" l="1"/>
  <c r="T30" i="3" s="1"/>
  <c r="T32" i="2"/>
  <c r="T33" i="2" s="1"/>
</calcChain>
</file>

<file path=xl/sharedStrings.xml><?xml version="1.0" encoding="utf-8"?>
<sst xmlns="http://schemas.openxmlformats.org/spreadsheetml/2006/main" count="368" uniqueCount="60">
  <si>
    <t>Station</t>
  </si>
  <si>
    <t>Type</t>
  </si>
  <si>
    <t>EN Material Code</t>
  </si>
  <si>
    <t>Material Grade</t>
  </si>
  <si>
    <t>Stock No</t>
  </si>
  <si>
    <t>Inside diameter (mm)</t>
  </si>
  <si>
    <t>Outside Diameter (mm)</t>
  </si>
  <si>
    <t>Minimum Wall thickness (mm)</t>
  </si>
  <si>
    <t>Length Required (m)</t>
  </si>
  <si>
    <t>Duvha</t>
  </si>
  <si>
    <t>Straight Pipes</t>
  </si>
  <si>
    <t>EN 10216-2</t>
  </si>
  <si>
    <t>X20CrMoV11-1</t>
  </si>
  <si>
    <t>Hollow Bar</t>
  </si>
  <si>
    <t>EN 10222-2</t>
  </si>
  <si>
    <t>Round Bar</t>
  </si>
  <si>
    <t>EN 10222-5</t>
  </si>
  <si>
    <t>X6CrNiMoTi17-12-2</t>
  </si>
  <si>
    <t>Lethabo</t>
  </si>
  <si>
    <t>Majuba</t>
  </si>
  <si>
    <t>No stock number</t>
  </si>
  <si>
    <t>Matimba</t>
  </si>
  <si>
    <t>Matla</t>
  </si>
  <si>
    <t>Tutuka</t>
  </si>
  <si>
    <t>Hollow bar</t>
  </si>
  <si>
    <t>Arnot</t>
  </si>
  <si>
    <t>EN10216-2</t>
  </si>
  <si>
    <t xml:space="preserve">10CrMo9-10 </t>
  </si>
  <si>
    <t>Camden</t>
  </si>
  <si>
    <t>EN10222-2</t>
  </si>
  <si>
    <t xml:space="preserve">11CrMo9-10 </t>
  </si>
  <si>
    <t>450 </t>
  </si>
  <si>
    <t>Hendrina</t>
  </si>
  <si>
    <t>Kriel</t>
  </si>
  <si>
    <t>EN10216-2 TC2</t>
  </si>
  <si>
    <t>10CrMo9-10</t>
  </si>
  <si>
    <t>PACKAGE 2</t>
  </si>
  <si>
    <t>PACKAGE 3</t>
  </si>
  <si>
    <t>16Mo3</t>
  </si>
  <si>
    <t>Straight pipes</t>
  </si>
  <si>
    <t>EN10216-</t>
  </si>
  <si>
    <t>14MoV6-3</t>
  </si>
  <si>
    <t>15NiCuMoNb5-6-4</t>
  </si>
  <si>
    <t>Duhva</t>
  </si>
  <si>
    <t>13CrMo4-5</t>
  </si>
  <si>
    <t>PACKAGE 1</t>
  </si>
  <si>
    <t>Foreign Currency</t>
  </si>
  <si>
    <t>Currency Unit Price</t>
  </si>
  <si>
    <t>Total Currency Value</t>
  </si>
  <si>
    <t>Tendered ROE</t>
  </si>
  <si>
    <t>Foreign Portion Unit Price in ZAR</t>
  </si>
  <si>
    <t>Total ZAR value of Foreign Portion</t>
  </si>
  <si>
    <t>Local Portion (Unit Price)</t>
  </si>
  <si>
    <t>Total Local Portion</t>
  </si>
  <si>
    <t>Total</t>
  </si>
  <si>
    <t>Total Unit Price in ZAR</t>
  </si>
  <si>
    <t>Total Price in ZAR</t>
  </si>
  <si>
    <t>VAT</t>
  </si>
  <si>
    <t>Total (incl VAT)</t>
  </si>
  <si>
    <t>Total (excl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</si>
</sst>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0" fillId="0" borderId="11" xfId="0" applyBorder="1"/>
    <xf numFmtId="0" fontId="0" fillId="0" borderId="13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6FF15-D0BC-4839-99BC-5C28F8C94494}">
  <dimension ref="B1:T27"/>
  <sheetViews>
    <sheetView tabSelected="1" workbookViewId="0"/>
  </sheetViews>
  <sheetFormatPr defaultRowHeight="14.5" x14ac:dyDescent="0.35"/>
  <cols>
    <col min="1" max="1" width="3.6328125" customWidth="1"/>
    <col min="2" max="2" width="13.6328125" customWidth="1"/>
    <col min="3" max="3" width="14.90625" customWidth="1"/>
    <col min="4" max="4" width="13.6328125" customWidth="1"/>
    <col min="5" max="5" width="17.54296875" customWidth="1"/>
    <col min="6" max="6" width="16.7265625" customWidth="1"/>
    <col min="7" max="20" width="13.6328125" customWidth="1"/>
    <col min="21" max="21" width="17.54296875" customWidth="1"/>
  </cols>
  <sheetData>
    <row r="1" spans="2:20" ht="31" x14ac:dyDescent="0.7">
      <c r="B1" s="38" t="s">
        <v>45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2:20" ht="15" thickBot="1" x14ac:dyDescent="0.4"/>
    <row r="3" spans="2:20" ht="35" thickBot="1" x14ac:dyDescent="0.4">
      <c r="B3" s="19" t="s">
        <v>0</v>
      </c>
      <c r="C3" s="20" t="s">
        <v>1</v>
      </c>
      <c r="D3" s="20" t="s">
        <v>2</v>
      </c>
      <c r="E3" s="20" t="s">
        <v>3</v>
      </c>
      <c r="F3" s="20" t="s">
        <v>4</v>
      </c>
      <c r="G3" s="20" t="s">
        <v>5</v>
      </c>
      <c r="H3" s="20" t="s">
        <v>6</v>
      </c>
      <c r="I3" s="20" t="s">
        <v>7</v>
      </c>
      <c r="J3" s="23" t="s">
        <v>8</v>
      </c>
      <c r="K3" s="20" t="s">
        <v>46</v>
      </c>
      <c r="L3" s="20" t="s">
        <v>47</v>
      </c>
      <c r="M3" s="20" t="s">
        <v>48</v>
      </c>
      <c r="N3" s="20" t="s">
        <v>49</v>
      </c>
      <c r="O3" s="20" t="s">
        <v>50</v>
      </c>
      <c r="P3" s="20" t="s">
        <v>51</v>
      </c>
      <c r="Q3" s="20" t="s">
        <v>52</v>
      </c>
      <c r="R3" s="20" t="s">
        <v>53</v>
      </c>
      <c r="S3" s="20" t="s">
        <v>55</v>
      </c>
      <c r="T3" s="21" t="s">
        <v>56</v>
      </c>
    </row>
    <row r="4" spans="2:20" x14ac:dyDescent="0.35">
      <c r="B4" s="28" t="s">
        <v>9</v>
      </c>
      <c r="C4" s="6" t="s">
        <v>10</v>
      </c>
      <c r="D4" s="6" t="s">
        <v>11</v>
      </c>
      <c r="E4" s="6" t="s">
        <v>12</v>
      </c>
      <c r="F4" s="7">
        <v>578803</v>
      </c>
      <c r="G4" s="7">
        <v>460</v>
      </c>
      <c r="H4" s="7"/>
      <c r="I4" s="7">
        <v>57</v>
      </c>
      <c r="J4" s="29">
        <v>78</v>
      </c>
      <c r="K4" s="10"/>
      <c r="L4" s="10"/>
      <c r="M4" s="10"/>
      <c r="N4" s="10"/>
      <c r="O4" s="10"/>
      <c r="P4" s="10"/>
      <c r="Q4" s="10"/>
      <c r="R4" s="10"/>
      <c r="S4" s="10"/>
      <c r="T4" s="11"/>
    </row>
    <row r="5" spans="2:20" x14ac:dyDescent="0.35">
      <c r="B5" s="12" t="s">
        <v>9</v>
      </c>
      <c r="C5" s="2" t="s">
        <v>10</v>
      </c>
      <c r="D5" s="2" t="s">
        <v>11</v>
      </c>
      <c r="E5" s="2" t="s">
        <v>12</v>
      </c>
      <c r="F5" s="3">
        <v>219222</v>
      </c>
      <c r="G5" s="3">
        <v>250</v>
      </c>
      <c r="H5" s="3"/>
      <c r="I5" s="3">
        <v>36</v>
      </c>
      <c r="J5" s="25">
        <v>170</v>
      </c>
      <c r="K5" s="3"/>
      <c r="L5" s="3"/>
      <c r="M5" s="3"/>
      <c r="N5" s="3"/>
      <c r="O5" s="3"/>
      <c r="P5" s="3"/>
      <c r="Q5" s="3"/>
      <c r="R5" s="3"/>
      <c r="S5" s="3"/>
      <c r="T5" s="13"/>
    </row>
    <row r="6" spans="2:20" x14ac:dyDescent="0.35">
      <c r="B6" s="12" t="s">
        <v>9</v>
      </c>
      <c r="C6" s="2" t="s">
        <v>10</v>
      </c>
      <c r="D6" s="2" t="s">
        <v>11</v>
      </c>
      <c r="E6" s="2" t="s">
        <v>12</v>
      </c>
      <c r="F6" s="3">
        <v>219223</v>
      </c>
      <c r="G6" s="3">
        <v>250</v>
      </c>
      <c r="H6" s="3"/>
      <c r="I6" s="3">
        <v>31</v>
      </c>
      <c r="J6" s="25">
        <v>240</v>
      </c>
      <c r="K6" s="3"/>
      <c r="L6" s="3"/>
      <c r="M6" s="3"/>
      <c r="N6" s="3"/>
      <c r="O6" s="3"/>
      <c r="P6" s="3"/>
      <c r="Q6" s="3"/>
      <c r="R6" s="3"/>
      <c r="S6" s="3"/>
      <c r="T6" s="13"/>
    </row>
    <row r="7" spans="2:20" x14ac:dyDescent="0.35">
      <c r="B7" s="12" t="s">
        <v>9</v>
      </c>
      <c r="C7" s="2" t="s">
        <v>10</v>
      </c>
      <c r="D7" s="2" t="s">
        <v>11</v>
      </c>
      <c r="E7" s="2" t="s">
        <v>12</v>
      </c>
      <c r="F7" s="3">
        <v>251233</v>
      </c>
      <c r="G7" s="3">
        <v>500</v>
      </c>
      <c r="H7" s="3"/>
      <c r="I7" s="3">
        <v>16</v>
      </c>
      <c r="J7" s="25">
        <v>155</v>
      </c>
      <c r="K7" s="3"/>
      <c r="L7" s="3"/>
      <c r="M7" s="3"/>
      <c r="N7" s="3"/>
      <c r="O7" s="3"/>
      <c r="P7" s="3"/>
      <c r="Q7" s="3"/>
      <c r="R7" s="3"/>
      <c r="S7" s="3"/>
      <c r="T7" s="13"/>
    </row>
    <row r="8" spans="2:20" x14ac:dyDescent="0.35">
      <c r="B8" s="12" t="s">
        <v>9</v>
      </c>
      <c r="C8" s="2" t="s">
        <v>10</v>
      </c>
      <c r="D8" s="2" t="s">
        <v>11</v>
      </c>
      <c r="E8" s="2" t="s">
        <v>12</v>
      </c>
      <c r="F8" s="3">
        <v>578805</v>
      </c>
      <c r="G8" s="3">
        <v>250</v>
      </c>
      <c r="H8" s="3"/>
      <c r="I8" s="3">
        <v>59</v>
      </c>
      <c r="J8" s="25">
        <v>12</v>
      </c>
      <c r="K8" s="3"/>
      <c r="L8" s="3"/>
      <c r="M8" s="3"/>
      <c r="N8" s="3"/>
      <c r="O8" s="3"/>
      <c r="P8" s="3"/>
      <c r="Q8" s="3"/>
      <c r="R8" s="3"/>
      <c r="S8" s="3"/>
      <c r="T8" s="13"/>
    </row>
    <row r="9" spans="2:20" x14ac:dyDescent="0.35">
      <c r="B9" s="12" t="s">
        <v>9</v>
      </c>
      <c r="C9" s="2" t="s">
        <v>13</v>
      </c>
      <c r="D9" s="2" t="s">
        <v>14</v>
      </c>
      <c r="E9" s="2" t="s">
        <v>12</v>
      </c>
      <c r="F9" s="5">
        <v>706664</v>
      </c>
      <c r="G9" s="5">
        <v>280</v>
      </c>
      <c r="H9" s="5">
        <v>360</v>
      </c>
      <c r="I9" s="5">
        <v>40</v>
      </c>
      <c r="J9" s="30">
        <v>12</v>
      </c>
      <c r="K9" s="5"/>
      <c r="L9" s="5"/>
      <c r="M9" s="5"/>
      <c r="N9" s="5"/>
      <c r="O9" s="5"/>
      <c r="P9" s="5"/>
      <c r="Q9" s="5"/>
      <c r="R9" s="5"/>
      <c r="S9" s="5"/>
      <c r="T9" s="14"/>
    </row>
    <row r="10" spans="2:20" x14ac:dyDescent="0.35">
      <c r="B10" s="12" t="s">
        <v>9</v>
      </c>
      <c r="C10" s="2" t="s">
        <v>13</v>
      </c>
      <c r="D10" s="2" t="s">
        <v>14</v>
      </c>
      <c r="E10" s="2" t="s">
        <v>12</v>
      </c>
      <c r="F10" s="5">
        <v>706659</v>
      </c>
      <c r="G10" s="5">
        <v>490</v>
      </c>
      <c r="H10" s="5">
        <v>570</v>
      </c>
      <c r="I10" s="5">
        <v>40</v>
      </c>
      <c r="J10" s="30">
        <v>12</v>
      </c>
      <c r="K10" s="5"/>
      <c r="L10" s="5"/>
      <c r="M10" s="5"/>
      <c r="N10" s="5"/>
      <c r="O10" s="5"/>
      <c r="P10" s="5"/>
      <c r="Q10" s="5"/>
      <c r="R10" s="5"/>
      <c r="S10" s="5"/>
      <c r="T10" s="14"/>
    </row>
    <row r="11" spans="2:20" x14ac:dyDescent="0.35">
      <c r="B11" s="12" t="s">
        <v>9</v>
      </c>
      <c r="C11" s="2" t="s">
        <v>10</v>
      </c>
      <c r="D11" s="2" t="s">
        <v>11</v>
      </c>
      <c r="E11" s="2" t="s">
        <v>12</v>
      </c>
      <c r="F11" s="3">
        <v>578800</v>
      </c>
      <c r="G11" s="3">
        <v>500</v>
      </c>
      <c r="H11" s="3"/>
      <c r="I11" s="3">
        <v>18</v>
      </c>
      <c r="J11" s="25">
        <v>159</v>
      </c>
      <c r="K11" s="3"/>
      <c r="L11" s="3"/>
      <c r="M11" s="3"/>
      <c r="N11" s="3"/>
      <c r="O11" s="3"/>
      <c r="P11" s="3"/>
      <c r="Q11" s="3"/>
      <c r="R11" s="3"/>
      <c r="S11" s="3"/>
      <c r="T11" s="13"/>
    </row>
    <row r="12" spans="2:20" x14ac:dyDescent="0.35">
      <c r="B12" s="12" t="s">
        <v>9</v>
      </c>
      <c r="C12" s="2" t="s">
        <v>10</v>
      </c>
      <c r="D12" s="2" t="s">
        <v>11</v>
      </c>
      <c r="E12" s="2" t="s">
        <v>12</v>
      </c>
      <c r="F12" s="3">
        <v>695080</v>
      </c>
      <c r="G12" s="3">
        <v>520</v>
      </c>
      <c r="H12" s="3"/>
      <c r="I12" s="3">
        <v>23</v>
      </c>
      <c r="J12" s="25">
        <v>60</v>
      </c>
      <c r="K12" s="3"/>
      <c r="L12" s="3"/>
      <c r="M12" s="3"/>
      <c r="N12" s="3"/>
      <c r="O12" s="3"/>
      <c r="P12" s="3"/>
      <c r="Q12" s="3"/>
      <c r="R12" s="3"/>
      <c r="S12" s="3"/>
      <c r="T12" s="13"/>
    </row>
    <row r="13" spans="2:20" x14ac:dyDescent="0.35">
      <c r="B13" s="12" t="s">
        <v>9</v>
      </c>
      <c r="C13" s="2" t="s">
        <v>10</v>
      </c>
      <c r="D13" s="2" t="s">
        <v>11</v>
      </c>
      <c r="E13" s="2" t="s">
        <v>12</v>
      </c>
      <c r="F13" s="3">
        <v>578801</v>
      </c>
      <c r="G13" s="3">
        <v>250</v>
      </c>
      <c r="H13" s="3"/>
      <c r="I13" s="3">
        <v>64</v>
      </c>
      <c r="J13" s="25">
        <v>12</v>
      </c>
      <c r="K13" s="3"/>
      <c r="L13" s="3"/>
      <c r="M13" s="3"/>
      <c r="N13" s="3"/>
      <c r="O13" s="3"/>
      <c r="P13" s="3"/>
      <c r="Q13" s="3"/>
      <c r="R13" s="3"/>
      <c r="S13" s="3"/>
      <c r="T13" s="13"/>
    </row>
    <row r="14" spans="2:20" x14ac:dyDescent="0.35">
      <c r="B14" s="12" t="s">
        <v>9</v>
      </c>
      <c r="C14" s="2" t="s">
        <v>15</v>
      </c>
      <c r="D14" s="2" t="s">
        <v>16</v>
      </c>
      <c r="E14" s="2" t="s">
        <v>17</v>
      </c>
      <c r="F14" s="3">
        <v>7066657</v>
      </c>
      <c r="G14" s="3"/>
      <c r="H14" s="3">
        <v>250</v>
      </c>
      <c r="I14" s="3"/>
      <c r="J14" s="25">
        <v>12</v>
      </c>
      <c r="K14" s="3"/>
      <c r="L14" s="3"/>
      <c r="M14" s="3"/>
      <c r="N14" s="3"/>
      <c r="O14" s="3"/>
      <c r="P14" s="3"/>
      <c r="Q14" s="3"/>
      <c r="R14" s="3"/>
      <c r="S14" s="3"/>
      <c r="T14" s="13"/>
    </row>
    <row r="15" spans="2:20" x14ac:dyDescent="0.35">
      <c r="B15" s="12" t="s">
        <v>18</v>
      </c>
      <c r="C15" s="2" t="s">
        <v>10</v>
      </c>
      <c r="D15" s="2" t="s">
        <v>11</v>
      </c>
      <c r="E15" s="2" t="s">
        <v>12</v>
      </c>
      <c r="F15" s="3">
        <v>219223</v>
      </c>
      <c r="G15" s="3">
        <v>250</v>
      </c>
      <c r="H15" s="3"/>
      <c r="I15" s="3">
        <v>31</v>
      </c>
      <c r="J15" s="25">
        <v>250</v>
      </c>
      <c r="K15" s="3"/>
      <c r="L15" s="3"/>
      <c r="M15" s="3"/>
      <c r="N15" s="3"/>
      <c r="O15" s="3"/>
      <c r="P15" s="3"/>
      <c r="Q15" s="3"/>
      <c r="R15" s="3"/>
      <c r="S15" s="3"/>
      <c r="T15" s="13"/>
    </row>
    <row r="16" spans="2:20" x14ac:dyDescent="0.35">
      <c r="B16" s="12" t="s">
        <v>18</v>
      </c>
      <c r="C16" s="2" t="s">
        <v>10</v>
      </c>
      <c r="D16" s="2" t="s">
        <v>11</v>
      </c>
      <c r="E16" s="2" t="s">
        <v>12</v>
      </c>
      <c r="F16" s="3">
        <v>251232</v>
      </c>
      <c r="G16" s="3">
        <v>470</v>
      </c>
      <c r="H16" s="3"/>
      <c r="I16" s="3">
        <v>54</v>
      </c>
      <c r="J16" s="25">
        <v>70</v>
      </c>
      <c r="K16" s="3"/>
      <c r="L16" s="3"/>
      <c r="M16" s="3"/>
      <c r="N16" s="3"/>
      <c r="O16" s="3"/>
      <c r="P16" s="3"/>
      <c r="Q16" s="3"/>
      <c r="R16" s="3"/>
      <c r="S16" s="3"/>
      <c r="T16" s="13"/>
    </row>
    <row r="17" spans="2:20" x14ac:dyDescent="0.35">
      <c r="B17" s="12" t="s">
        <v>18</v>
      </c>
      <c r="C17" s="2" t="s">
        <v>10</v>
      </c>
      <c r="D17" s="2" t="s">
        <v>11</v>
      </c>
      <c r="E17" s="2" t="s">
        <v>12</v>
      </c>
      <c r="F17" s="3">
        <v>576856</v>
      </c>
      <c r="G17" s="3">
        <v>230</v>
      </c>
      <c r="H17" s="3"/>
      <c r="I17" s="3">
        <v>25</v>
      </c>
      <c r="J17" s="25">
        <v>50</v>
      </c>
      <c r="K17" s="3"/>
      <c r="L17" s="3"/>
      <c r="M17" s="3"/>
      <c r="N17" s="3"/>
      <c r="O17" s="3"/>
      <c r="P17" s="3"/>
      <c r="Q17" s="3"/>
      <c r="R17" s="3"/>
      <c r="S17" s="3"/>
      <c r="T17" s="13"/>
    </row>
    <row r="18" spans="2:20" x14ac:dyDescent="0.35">
      <c r="B18" s="12" t="s">
        <v>18</v>
      </c>
      <c r="C18" s="2" t="s">
        <v>10</v>
      </c>
      <c r="D18" s="2" t="s">
        <v>11</v>
      </c>
      <c r="E18" s="2" t="s">
        <v>12</v>
      </c>
      <c r="F18" s="3">
        <v>576859</v>
      </c>
      <c r="G18" s="3">
        <v>320</v>
      </c>
      <c r="H18" s="3"/>
      <c r="I18" s="3">
        <v>35</v>
      </c>
      <c r="J18" s="25">
        <v>10</v>
      </c>
      <c r="K18" s="3"/>
      <c r="L18" s="3"/>
      <c r="M18" s="3"/>
      <c r="N18" s="3"/>
      <c r="O18" s="3"/>
      <c r="P18" s="3"/>
      <c r="Q18" s="3"/>
      <c r="R18" s="3"/>
      <c r="S18" s="3"/>
      <c r="T18" s="13"/>
    </row>
    <row r="19" spans="2:20" x14ac:dyDescent="0.35">
      <c r="B19" s="12" t="s">
        <v>19</v>
      </c>
      <c r="C19" s="2" t="s">
        <v>10</v>
      </c>
      <c r="D19" s="2" t="s">
        <v>11</v>
      </c>
      <c r="E19" s="2" t="s">
        <v>12</v>
      </c>
      <c r="F19" s="3">
        <v>219222</v>
      </c>
      <c r="G19" s="3">
        <v>250</v>
      </c>
      <c r="H19" s="3"/>
      <c r="I19" s="3">
        <v>36</v>
      </c>
      <c r="J19" s="25">
        <v>240</v>
      </c>
      <c r="K19" s="3"/>
      <c r="L19" s="3"/>
      <c r="M19" s="3"/>
      <c r="N19" s="3"/>
      <c r="O19" s="3"/>
      <c r="P19" s="3"/>
      <c r="Q19" s="3"/>
      <c r="R19" s="3"/>
      <c r="S19" s="3"/>
      <c r="T19" s="13"/>
    </row>
    <row r="20" spans="2:20" x14ac:dyDescent="0.35">
      <c r="B20" s="12" t="s">
        <v>19</v>
      </c>
      <c r="C20" s="2" t="s">
        <v>10</v>
      </c>
      <c r="D20" s="2" t="s">
        <v>11</v>
      </c>
      <c r="E20" s="2" t="s">
        <v>12</v>
      </c>
      <c r="F20" s="3" t="s">
        <v>20</v>
      </c>
      <c r="G20" s="3">
        <v>355</v>
      </c>
      <c r="H20" s="3"/>
      <c r="I20" s="3">
        <v>41</v>
      </c>
      <c r="J20" s="25">
        <v>48</v>
      </c>
      <c r="K20" s="3"/>
      <c r="L20" s="3"/>
      <c r="M20" s="3"/>
      <c r="N20" s="3"/>
      <c r="O20" s="3"/>
      <c r="P20" s="3"/>
      <c r="Q20" s="3"/>
      <c r="R20" s="3"/>
      <c r="S20" s="3"/>
      <c r="T20" s="13"/>
    </row>
    <row r="21" spans="2:20" x14ac:dyDescent="0.35">
      <c r="B21" s="12" t="s">
        <v>21</v>
      </c>
      <c r="C21" s="2" t="s">
        <v>10</v>
      </c>
      <c r="D21" s="2" t="s">
        <v>11</v>
      </c>
      <c r="E21" s="2" t="s">
        <v>12</v>
      </c>
      <c r="F21" s="3">
        <v>251226</v>
      </c>
      <c r="G21" s="3">
        <v>350</v>
      </c>
      <c r="H21" s="3"/>
      <c r="I21" s="3">
        <v>43</v>
      </c>
      <c r="J21" s="25">
        <v>100</v>
      </c>
      <c r="K21" s="3"/>
      <c r="L21" s="3"/>
      <c r="M21" s="3"/>
      <c r="N21" s="3"/>
      <c r="O21" s="3"/>
      <c r="P21" s="3"/>
      <c r="Q21" s="3"/>
      <c r="R21" s="3"/>
      <c r="S21" s="3"/>
      <c r="T21" s="13"/>
    </row>
    <row r="22" spans="2:20" x14ac:dyDescent="0.35">
      <c r="B22" s="12" t="s">
        <v>22</v>
      </c>
      <c r="C22" s="2" t="s">
        <v>10</v>
      </c>
      <c r="D22" s="2" t="s">
        <v>11</v>
      </c>
      <c r="E22" s="2" t="s">
        <v>12</v>
      </c>
      <c r="F22" s="3">
        <v>219223</v>
      </c>
      <c r="G22" s="3">
        <v>250</v>
      </c>
      <c r="H22" s="3"/>
      <c r="I22" s="3">
        <v>31</v>
      </c>
      <c r="J22" s="25">
        <v>320</v>
      </c>
      <c r="K22" s="3"/>
      <c r="L22" s="3"/>
      <c r="M22" s="3"/>
      <c r="N22" s="3"/>
      <c r="O22" s="3"/>
      <c r="P22" s="3"/>
      <c r="Q22" s="3"/>
      <c r="R22" s="3"/>
      <c r="S22" s="3"/>
      <c r="T22" s="13"/>
    </row>
    <row r="23" spans="2:20" x14ac:dyDescent="0.35">
      <c r="B23" s="12" t="s">
        <v>22</v>
      </c>
      <c r="C23" s="2" t="s">
        <v>10</v>
      </c>
      <c r="D23" s="2" t="s">
        <v>11</v>
      </c>
      <c r="E23" s="2" t="s">
        <v>12</v>
      </c>
      <c r="F23" s="3">
        <v>251232</v>
      </c>
      <c r="G23" s="3">
        <v>470</v>
      </c>
      <c r="H23" s="3"/>
      <c r="I23" s="3">
        <v>54</v>
      </c>
      <c r="J23" s="25">
        <v>160</v>
      </c>
      <c r="K23" s="3"/>
      <c r="L23" s="3"/>
      <c r="M23" s="3"/>
      <c r="N23" s="3"/>
      <c r="O23" s="3"/>
      <c r="P23" s="3"/>
      <c r="Q23" s="3"/>
      <c r="R23" s="3"/>
      <c r="S23" s="3"/>
      <c r="T23" s="13"/>
    </row>
    <row r="24" spans="2:20" ht="15" thickBot="1" x14ac:dyDescent="0.4">
      <c r="B24" s="15" t="s">
        <v>23</v>
      </c>
      <c r="C24" s="16" t="s">
        <v>24</v>
      </c>
      <c r="D24" s="16" t="s">
        <v>11</v>
      </c>
      <c r="E24" s="16" t="s">
        <v>12</v>
      </c>
      <c r="F24" s="17">
        <v>576908</v>
      </c>
      <c r="G24" s="17">
        <v>200</v>
      </c>
      <c r="H24" s="17">
        <v>310</v>
      </c>
      <c r="I24" s="17">
        <v>55</v>
      </c>
      <c r="J24" s="27">
        <v>3</v>
      </c>
      <c r="K24" s="17"/>
      <c r="L24" s="17"/>
      <c r="M24" s="17"/>
      <c r="N24" s="17"/>
      <c r="O24" s="17"/>
      <c r="P24" s="17"/>
      <c r="Q24" s="17"/>
      <c r="R24" s="17"/>
      <c r="S24" s="17"/>
      <c r="T24" s="18"/>
    </row>
    <row r="25" spans="2:20" ht="15" thickBot="1" x14ac:dyDescent="0.4">
      <c r="L25" s="39" t="s">
        <v>54</v>
      </c>
      <c r="M25" s="40">
        <f>SUM(M4:M24)</f>
        <v>0</v>
      </c>
      <c r="S25" s="41" t="s">
        <v>59</v>
      </c>
      <c r="T25" s="42">
        <f>SUM(T4:T24)</f>
        <v>0</v>
      </c>
    </row>
    <row r="26" spans="2:20" x14ac:dyDescent="0.35">
      <c r="S26" s="43" t="s">
        <v>57</v>
      </c>
      <c r="T26" s="44">
        <f>+(T25*1.15)</f>
        <v>0</v>
      </c>
    </row>
    <row r="27" spans="2:20" ht="15" thickBot="1" x14ac:dyDescent="0.4">
      <c r="S27" s="45" t="s">
        <v>58</v>
      </c>
      <c r="T27" s="46">
        <f>SUM(T25:T26)</f>
        <v>0</v>
      </c>
    </row>
  </sheetData>
  <mergeCells count="1">
    <mergeCell ref="B1:T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3076F-20FA-4DBD-B0EF-2263090F6A50}">
  <dimension ref="B1:T33"/>
  <sheetViews>
    <sheetView workbookViewId="0"/>
  </sheetViews>
  <sheetFormatPr defaultRowHeight="14.5" x14ac:dyDescent="0.35"/>
  <cols>
    <col min="1" max="1" width="3.26953125" customWidth="1"/>
    <col min="2" max="2" width="13.6328125" customWidth="1"/>
    <col min="3" max="3" width="15.08984375" customWidth="1"/>
    <col min="4" max="5" width="13.6328125" customWidth="1"/>
    <col min="6" max="6" width="17.1796875" customWidth="1"/>
    <col min="7" max="20" width="13.6328125" customWidth="1"/>
  </cols>
  <sheetData>
    <row r="1" spans="2:20" ht="31" x14ac:dyDescent="0.7">
      <c r="B1" s="38" t="s">
        <v>36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2:20" ht="15" thickBot="1" x14ac:dyDescent="0.4"/>
    <row r="3" spans="2:20" ht="36.5" customHeight="1" thickBot="1" x14ac:dyDescent="0.4">
      <c r="B3" s="19" t="s">
        <v>0</v>
      </c>
      <c r="C3" s="20" t="s">
        <v>1</v>
      </c>
      <c r="D3" s="20" t="s">
        <v>2</v>
      </c>
      <c r="E3" s="20" t="s">
        <v>3</v>
      </c>
      <c r="F3" s="20" t="s">
        <v>4</v>
      </c>
      <c r="G3" s="20" t="s">
        <v>5</v>
      </c>
      <c r="H3" s="20" t="s">
        <v>6</v>
      </c>
      <c r="I3" s="20" t="s">
        <v>7</v>
      </c>
      <c r="J3" s="23" t="s">
        <v>8</v>
      </c>
      <c r="K3" s="20" t="s">
        <v>46</v>
      </c>
      <c r="L3" s="20" t="s">
        <v>47</v>
      </c>
      <c r="M3" s="20" t="s">
        <v>48</v>
      </c>
      <c r="N3" s="20" t="s">
        <v>49</v>
      </c>
      <c r="O3" s="20" t="s">
        <v>50</v>
      </c>
      <c r="P3" s="20" t="s">
        <v>51</v>
      </c>
      <c r="Q3" s="20" t="s">
        <v>52</v>
      </c>
      <c r="R3" s="20" t="s">
        <v>53</v>
      </c>
      <c r="S3" s="20" t="s">
        <v>55</v>
      </c>
      <c r="T3" s="21" t="s">
        <v>56</v>
      </c>
    </row>
    <row r="4" spans="2:20" ht="14.5" customHeight="1" x14ac:dyDescent="0.35">
      <c r="B4" s="8" t="s">
        <v>25</v>
      </c>
      <c r="C4" s="9" t="s">
        <v>10</v>
      </c>
      <c r="D4" s="9" t="s">
        <v>26</v>
      </c>
      <c r="E4" s="9" t="s">
        <v>27</v>
      </c>
      <c r="F4" s="10">
        <v>251222</v>
      </c>
      <c r="G4" s="10">
        <v>281</v>
      </c>
      <c r="H4" s="10"/>
      <c r="I4" s="10">
        <v>38</v>
      </c>
      <c r="J4" s="24">
        <v>98</v>
      </c>
      <c r="K4" s="10"/>
      <c r="L4" s="10"/>
      <c r="M4" s="10"/>
      <c r="N4" s="10"/>
      <c r="O4" s="10"/>
      <c r="P4" s="10"/>
      <c r="Q4" s="10"/>
      <c r="R4" s="10"/>
      <c r="S4" s="10"/>
      <c r="T4" s="11"/>
    </row>
    <row r="5" spans="2:20" ht="14.5" customHeight="1" x14ac:dyDescent="0.35">
      <c r="B5" s="12" t="s">
        <v>25</v>
      </c>
      <c r="C5" s="2" t="s">
        <v>10</v>
      </c>
      <c r="D5" s="2" t="s">
        <v>26</v>
      </c>
      <c r="E5" s="2" t="s">
        <v>27</v>
      </c>
      <c r="F5" s="3">
        <v>251225</v>
      </c>
      <c r="G5" s="3">
        <v>301.60000000000002</v>
      </c>
      <c r="H5" s="3"/>
      <c r="I5" s="3">
        <v>45</v>
      </c>
      <c r="J5" s="25">
        <v>70</v>
      </c>
      <c r="K5" s="3"/>
      <c r="L5" s="3"/>
      <c r="M5" s="3"/>
      <c r="N5" s="3"/>
      <c r="O5" s="3"/>
      <c r="P5" s="3"/>
      <c r="Q5" s="3"/>
      <c r="R5" s="3"/>
      <c r="S5" s="3"/>
      <c r="T5" s="13"/>
    </row>
    <row r="6" spans="2:20" ht="14.5" customHeight="1" x14ac:dyDescent="0.35">
      <c r="B6" s="12" t="s">
        <v>25</v>
      </c>
      <c r="C6" s="2" t="s">
        <v>10</v>
      </c>
      <c r="D6" s="2" t="s">
        <v>26</v>
      </c>
      <c r="E6" s="2" t="s">
        <v>27</v>
      </c>
      <c r="F6" s="3">
        <v>222188</v>
      </c>
      <c r="G6" s="3">
        <v>540</v>
      </c>
      <c r="H6" s="3"/>
      <c r="I6" s="3">
        <v>18</v>
      </c>
      <c r="J6" s="25">
        <v>196</v>
      </c>
      <c r="K6" s="3"/>
      <c r="L6" s="3"/>
      <c r="M6" s="3"/>
      <c r="N6" s="3"/>
      <c r="O6" s="3"/>
      <c r="P6" s="3"/>
      <c r="Q6" s="3"/>
      <c r="R6" s="3"/>
      <c r="S6" s="3"/>
      <c r="T6" s="13"/>
    </row>
    <row r="7" spans="2:20" ht="14.5" customHeight="1" x14ac:dyDescent="0.35">
      <c r="B7" s="12" t="s">
        <v>25</v>
      </c>
      <c r="C7" s="2" t="s">
        <v>10</v>
      </c>
      <c r="D7" s="2" t="s">
        <v>26</v>
      </c>
      <c r="E7" s="2" t="s">
        <v>27</v>
      </c>
      <c r="F7" s="3">
        <v>251227</v>
      </c>
      <c r="G7" s="3">
        <v>381.2</v>
      </c>
      <c r="H7" s="3"/>
      <c r="I7" s="3">
        <v>16</v>
      </c>
      <c r="J7" s="25">
        <v>224</v>
      </c>
      <c r="K7" s="3"/>
      <c r="L7" s="3"/>
      <c r="M7" s="3"/>
      <c r="N7" s="3"/>
      <c r="O7" s="3"/>
      <c r="P7" s="3"/>
      <c r="Q7" s="3"/>
      <c r="R7" s="3"/>
      <c r="S7" s="3"/>
      <c r="T7" s="13"/>
    </row>
    <row r="8" spans="2:20" ht="14.5" customHeight="1" x14ac:dyDescent="0.35">
      <c r="B8" s="12" t="s">
        <v>25</v>
      </c>
      <c r="C8" s="2" t="s">
        <v>10</v>
      </c>
      <c r="D8" s="2" t="s">
        <v>26</v>
      </c>
      <c r="E8" s="2" t="s">
        <v>27</v>
      </c>
      <c r="F8" s="22">
        <v>708124</v>
      </c>
      <c r="G8" s="3">
        <v>314.3</v>
      </c>
      <c r="H8" s="3"/>
      <c r="I8" s="4">
        <v>35.6</v>
      </c>
      <c r="J8" s="26">
        <v>14</v>
      </c>
      <c r="K8" s="4"/>
      <c r="L8" s="4"/>
      <c r="M8" s="4"/>
      <c r="N8" s="4"/>
      <c r="O8" s="4"/>
      <c r="P8" s="4"/>
      <c r="Q8" s="4"/>
      <c r="R8" s="4"/>
      <c r="S8" s="3"/>
      <c r="T8" s="13"/>
    </row>
    <row r="9" spans="2:20" ht="14.5" customHeight="1" x14ac:dyDescent="0.35">
      <c r="B9" s="12" t="s">
        <v>25</v>
      </c>
      <c r="C9" s="2" t="s">
        <v>10</v>
      </c>
      <c r="D9" s="2" t="s">
        <v>26</v>
      </c>
      <c r="E9" s="2" t="s">
        <v>27</v>
      </c>
      <c r="F9" s="22">
        <v>707324</v>
      </c>
      <c r="G9" s="3">
        <v>166.7</v>
      </c>
      <c r="H9" s="3"/>
      <c r="I9" s="4">
        <v>27</v>
      </c>
      <c r="J9" s="26">
        <v>16</v>
      </c>
      <c r="K9" s="4"/>
      <c r="L9" s="4"/>
      <c r="M9" s="4"/>
      <c r="N9" s="4"/>
      <c r="O9" s="4"/>
      <c r="P9" s="4"/>
      <c r="Q9" s="4"/>
      <c r="R9" s="4"/>
      <c r="S9" s="5"/>
      <c r="T9" s="14"/>
    </row>
    <row r="10" spans="2:20" ht="14.5" customHeight="1" x14ac:dyDescent="0.35">
      <c r="B10" s="12" t="s">
        <v>25</v>
      </c>
      <c r="C10" s="2" t="s">
        <v>10</v>
      </c>
      <c r="D10" s="2" t="s">
        <v>26</v>
      </c>
      <c r="E10" s="2" t="s">
        <v>27</v>
      </c>
      <c r="F10" s="22">
        <v>707325</v>
      </c>
      <c r="G10" s="3">
        <v>110</v>
      </c>
      <c r="H10" s="3"/>
      <c r="I10" s="4">
        <v>16</v>
      </c>
      <c r="J10" s="26">
        <v>21</v>
      </c>
      <c r="K10" s="4"/>
      <c r="L10" s="4"/>
      <c r="M10" s="4"/>
      <c r="N10" s="4"/>
      <c r="O10" s="4"/>
      <c r="P10" s="4"/>
      <c r="Q10" s="4"/>
      <c r="R10" s="4"/>
      <c r="S10" s="5"/>
      <c r="T10" s="14"/>
    </row>
    <row r="11" spans="2:20" ht="14.5" customHeight="1" x14ac:dyDescent="0.35">
      <c r="B11" s="12" t="s">
        <v>25</v>
      </c>
      <c r="C11" s="2" t="s">
        <v>10</v>
      </c>
      <c r="D11" s="2" t="s">
        <v>26</v>
      </c>
      <c r="E11" s="2" t="s">
        <v>27</v>
      </c>
      <c r="F11" s="22">
        <v>708094</v>
      </c>
      <c r="G11" s="3">
        <v>170</v>
      </c>
      <c r="H11" s="3"/>
      <c r="I11" s="4">
        <v>37.75</v>
      </c>
      <c r="J11" s="25">
        <v>14</v>
      </c>
      <c r="K11" s="3"/>
      <c r="L11" s="3"/>
      <c r="M11" s="3"/>
      <c r="N11" s="3"/>
      <c r="O11" s="3"/>
      <c r="P11" s="3"/>
      <c r="Q11" s="3"/>
      <c r="R11" s="3"/>
      <c r="S11" s="3"/>
      <c r="T11" s="13"/>
    </row>
    <row r="12" spans="2:20" ht="14.5" customHeight="1" x14ac:dyDescent="0.35">
      <c r="B12" s="12" t="s">
        <v>25</v>
      </c>
      <c r="C12" s="2" t="s">
        <v>10</v>
      </c>
      <c r="D12" s="2" t="s">
        <v>26</v>
      </c>
      <c r="E12" s="2" t="s">
        <v>27</v>
      </c>
      <c r="F12" s="22">
        <v>707286</v>
      </c>
      <c r="G12" s="3">
        <v>244.5</v>
      </c>
      <c r="H12" s="3"/>
      <c r="I12" s="4">
        <v>38</v>
      </c>
      <c r="J12" s="25">
        <v>21</v>
      </c>
      <c r="K12" s="3"/>
      <c r="L12" s="3"/>
      <c r="M12" s="3"/>
      <c r="N12" s="3"/>
      <c r="O12" s="3"/>
      <c r="P12" s="3"/>
      <c r="Q12" s="3"/>
      <c r="R12" s="3"/>
      <c r="S12" s="3"/>
      <c r="T12" s="13"/>
    </row>
    <row r="13" spans="2:20" ht="14.5" customHeight="1" x14ac:dyDescent="0.35">
      <c r="B13" s="12" t="s">
        <v>28</v>
      </c>
      <c r="C13" s="2" t="s">
        <v>13</v>
      </c>
      <c r="D13" s="2" t="s">
        <v>29</v>
      </c>
      <c r="E13" s="2" t="s">
        <v>30</v>
      </c>
      <c r="F13" s="3">
        <v>576882</v>
      </c>
      <c r="G13" s="3">
        <v>250</v>
      </c>
      <c r="H13" s="3" t="s">
        <v>31</v>
      </c>
      <c r="I13" s="3">
        <v>100</v>
      </c>
      <c r="J13" s="25">
        <v>2</v>
      </c>
      <c r="K13" s="3"/>
      <c r="L13" s="3"/>
      <c r="M13" s="3"/>
      <c r="N13" s="3"/>
      <c r="O13" s="3"/>
      <c r="P13" s="3"/>
      <c r="Q13" s="3"/>
      <c r="R13" s="3"/>
      <c r="S13" s="3"/>
      <c r="T13" s="13"/>
    </row>
    <row r="14" spans="2:20" ht="14.5" customHeight="1" x14ac:dyDescent="0.35">
      <c r="B14" s="12" t="s">
        <v>9</v>
      </c>
      <c r="C14" s="2" t="s">
        <v>10</v>
      </c>
      <c r="D14" s="2" t="s">
        <v>26</v>
      </c>
      <c r="E14" s="2" t="s">
        <v>27</v>
      </c>
      <c r="F14" s="3">
        <v>251224</v>
      </c>
      <c r="G14" s="3">
        <v>290</v>
      </c>
      <c r="H14" s="3"/>
      <c r="I14" s="3">
        <v>19</v>
      </c>
      <c r="J14" s="25">
        <v>120</v>
      </c>
      <c r="K14" s="3"/>
      <c r="L14" s="3"/>
      <c r="M14" s="3"/>
      <c r="N14" s="3"/>
      <c r="O14" s="3"/>
      <c r="P14" s="3"/>
      <c r="Q14" s="3"/>
      <c r="R14" s="3"/>
      <c r="S14" s="3"/>
      <c r="T14" s="13"/>
    </row>
    <row r="15" spans="2:20" ht="14.5" customHeight="1" x14ac:dyDescent="0.35">
      <c r="B15" s="12" t="s">
        <v>9</v>
      </c>
      <c r="C15" s="2" t="s">
        <v>10</v>
      </c>
      <c r="D15" s="2" t="s">
        <v>26</v>
      </c>
      <c r="E15" s="2" t="s">
        <v>27</v>
      </c>
      <c r="F15" s="3">
        <v>578806</v>
      </c>
      <c r="G15" s="3">
        <v>438</v>
      </c>
      <c r="H15" s="3"/>
      <c r="I15" s="3">
        <v>30</v>
      </c>
      <c r="J15" s="25">
        <v>247</v>
      </c>
      <c r="K15" s="3"/>
      <c r="L15" s="3"/>
      <c r="M15" s="3"/>
      <c r="N15" s="3"/>
      <c r="O15" s="3"/>
      <c r="P15" s="3"/>
      <c r="Q15" s="3"/>
      <c r="R15" s="3"/>
      <c r="S15" s="3"/>
      <c r="T15" s="13"/>
    </row>
    <row r="16" spans="2:20" ht="14.5" customHeight="1" x14ac:dyDescent="0.35">
      <c r="B16" s="12" t="s">
        <v>9</v>
      </c>
      <c r="C16" s="2" t="s">
        <v>10</v>
      </c>
      <c r="D16" s="2" t="s">
        <v>27</v>
      </c>
      <c r="E16" s="2" t="s">
        <v>26</v>
      </c>
      <c r="F16" s="3">
        <v>578802</v>
      </c>
      <c r="G16" s="3">
        <v>990</v>
      </c>
      <c r="H16" s="3"/>
      <c r="I16" s="3">
        <v>58</v>
      </c>
      <c r="J16" s="25">
        <v>24</v>
      </c>
      <c r="K16" s="3"/>
      <c r="L16" s="3"/>
      <c r="M16" s="3"/>
      <c r="N16" s="3"/>
      <c r="O16" s="3"/>
      <c r="P16" s="3"/>
      <c r="Q16" s="3"/>
      <c r="R16" s="3"/>
      <c r="S16" s="3"/>
      <c r="T16" s="13"/>
    </row>
    <row r="17" spans="2:20" ht="14.5" customHeight="1" x14ac:dyDescent="0.35">
      <c r="B17" s="12" t="s">
        <v>9</v>
      </c>
      <c r="C17" s="2" t="s">
        <v>10</v>
      </c>
      <c r="D17" s="2" t="s">
        <v>27</v>
      </c>
      <c r="E17" s="2" t="s">
        <v>26</v>
      </c>
      <c r="F17" s="3">
        <v>229982</v>
      </c>
      <c r="G17" s="3">
        <v>448</v>
      </c>
      <c r="H17" s="3"/>
      <c r="I17" s="3">
        <v>26</v>
      </c>
      <c r="J17" s="25">
        <v>12</v>
      </c>
      <c r="K17" s="3"/>
      <c r="L17" s="3"/>
      <c r="M17" s="3"/>
      <c r="N17" s="3"/>
      <c r="O17" s="3"/>
      <c r="P17" s="3"/>
      <c r="Q17" s="3"/>
      <c r="R17" s="3"/>
      <c r="S17" s="3"/>
      <c r="T17" s="13"/>
    </row>
    <row r="18" spans="2:20" ht="14.5" customHeight="1" x14ac:dyDescent="0.35">
      <c r="B18" s="12" t="s">
        <v>32</v>
      </c>
      <c r="C18" s="2" t="s">
        <v>24</v>
      </c>
      <c r="D18" s="2" t="s">
        <v>30</v>
      </c>
      <c r="E18" s="2" t="s">
        <v>29</v>
      </c>
      <c r="F18" s="3">
        <v>577050</v>
      </c>
      <c r="G18" s="3">
        <v>180</v>
      </c>
      <c r="H18" s="3">
        <v>290</v>
      </c>
      <c r="I18" s="3">
        <v>55</v>
      </c>
      <c r="J18" s="25">
        <v>5</v>
      </c>
      <c r="K18" s="3"/>
      <c r="L18" s="3"/>
      <c r="M18" s="3"/>
      <c r="N18" s="3"/>
      <c r="O18" s="3"/>
      <c r="P18" s="3"/>
      <c r="Q18" s="3"/>
      <c r="R18" s="3"/>
      <c r="S18" s="3"/>
      <c r="T18" s="13"/>
    </row>
    <row r="19" spans="2:20" ht="14.5" customHeight="1" x14ac:dyDescent="0.35">
      <c r="B19" s="12" t="s">
        <v>32</v>
      </c>
      <c r="C19" s="2" t="s">
        <v>24</v>
      </c>
      <c r="D19" s="2" t="s">
        <v>30</v>
      </c>
      <c r="E19" s="2" t="s">
        <v>29</v>
      </c>
      <c r="F19" s="3">
        <v>577060</v>
      </c>
      <c r="G19" s="3">
        <v>250</v>
      </c>
      <c r="H19" s="3">
        <v>450</v>
      </c>
      <c r="I19" s="3">
        <v>100</v>
      </c>
      <c r="J19" s="25">
        <v>5</v>
      </c>
      <c r="K19" s="3"/>
      <c r="L19" s="3"/>
      <c r="M19" s="3"/>
      <c r="N19" s="3"/>
      <c r="O19" s="3"/>
      <c r="P19" s="3"/>
      <c r="Q19" s="3"/>
      <c r="R19" s="3"/>
      <c r="S19" s="3"/>
      <c r="T19" s="13"/>
    </row>
    <row r="20" spans="2:20" ht="14.5" customHeight="1" x14ac:dyDescent="0.35">
      <c r="B20" s="12" t="s">
        <v>33</v>
      </c>
      <c r="C20" s="2" t="s">
        <v>10</v>
      </c>
      <c r="D20" s="2" t="s">
        <v>27</v>
      </c>
      <c r="E20" s="2" t="s">
        <v>26</v>
      </c>
      <c r="F20" s="3">
        <v>251228</v>
      </c>
      <c r="G20" s="3">
        <v>400</v>
      </c>
      <c r="H20" s="3"/>
      <c r="I20" s="3">
        <v>25</v>
      </c>
      <c r="J20" s="25">
        <v>60</v>
      </c>
      <c r="K20" s="3"/>
      <c r="L20" s="3"/>
      <c r="M20" s="3"/>
      <c r="N20" s="3"/>
      <c r="O20" s="3"/>
      <c r="P20" s="3"/>
      <c r="Q20" s="3"/>
      <c r="R20" s="3"/>
      <c r="S20" s="3"/>
      <c r="T20" s="13"/>
    </row>
    <row r="21" spans="2:20" ht="14.5" customHeight="1" x14ac:dyDescent="0.35">
      <c r="B21" s="12" t="s">
        <v>33</v>
      </c>
      <c r="C21" s="2" t="s">
        <v>10</v>
      </c>
      <c r="D21" s="2" t="s">
        <v>27</v>
      </c>
      <c r="E21" s="2" t="s">
        <v>26</v>
      </c>
      <c r="F21" s="3">
        <v>577210</v>
      </c>
      <c r="G21" s="3">
        <v>560</v>
      </c>
      <c r="H21" s="3"/>
      <c r="I21" s="3">
        <v>45</v>
      </c>
      <c r="J21" s="25">
        <v>60</v>
      </c>
      <c r="K21" s="3"/>
      <c r="L21" s="3"/>
      <c r="M21" s="3"/>
      <c r="N21" s="3"/>
      <c r="O21" s="3"/>
      <c r="P21" s="3"/>
      <c r="Q21" s="3"/>
      <c r="R21" s="3"/>
      <c r="S21" s="3"/>
      <c r="T21" s="13"/>
    </row>
    <row r="22" spans="2:20" ht="14.5" customHeight="1" x14ac:dyDescent="0.35">
      <c r="B22" s="12" t="s">
        <v>18</v>
      </c>
      <c r="C22" s="2" t="s">
        <v>10</v>
      </c>
      <c r="D22" s="2" t="s">
        <v>27</v>
      </c>
      <c r="E22" s="2" t="s">
        <v>26</v>
      </c>
      <c r="F22" s="3">
        <v>576848</v>
      </c>
      <c r="G22" s="3">
        <v>1070</v>
      </c>
      <c r="H22" s="3"/>
      <c r="I22" s="3">
        <v>47</v>
      </c>
      <c r="J22" s="25">
        <v>60</v>
      </c>
      <c r="K22" s="3"/>
      <c r="L22" s="3"/>
      <c r="M22" s="3"/>
      <c r="N22" s="3"/>
      <c r="O22" s="3"/>
      <c r="P22" s="3"/>
      <c r="Q22" s="3"/>
      <c r="R22" s="3"/>
      <c r="S22" s="3"/>
      <c r="T22" s="13"/>
    </row>
    <row r="23" spans="2:20" ht="14.5" customHeight="1" x14ac:dyDescent="0.35">
      <c r="B23" s="12" t="s">
        <v>19</v>
      </c>
      <c r="C23" s="2" t="s">
        <v>10</v>
      </c>
      <c r="D23" s="2" t="s">
        <v>27</v>
      </c>
      <c r="E23" s="2" t="s">
        <v>26</v>
      </c>
      <c r="F23" s="3" t="s">
        <v>20</v>
      </c>
      <c r="G23" s="3">
        <v>530</v>
      </c>
      <c r="H23" s="3"/>
      <c r="I23" s="3">
        <v>34</v>
      </c>
      <c r="J23" s="25">
        <v>96</v>
      </c>
      <c r="K23" s="3"/>
      <c r="L23" s="3"/>
      <c r="M23" s="3"/>
      <c r="N23" s="3"/>
      <c r="O23" s="3"/>
      <c r="P23" s="3"/>
      <c r="Q23" s="3"/>
      <c r="R23" s="3"/>
      <c r="S23" s="3"/>
      <c r="T23" s="13"/>
    </row>
    <row r="24" spans="2:20" ht="14.5" customHeight="1" x14ac:dyDescent="0.35">
      <c r="B24" s="12" t="s">
        <v>19</v>
      </c>
      <c r="C24" s="2" t="s">
        <v>10</v>
      </c>
      <c r="D24" s="2" t="s">
        <v>27</v>
      </c>
      <c r="E24" s="2" t="s">
        <v>26</v>
      </c>
      <c r="F24" s="3" t="s">
        <v>20</v>
      </c>
      <c r="G24" s="3">
        <v>431</v>
      </c>
      <c r="H24" s="3"/>
      <c r="I24" s="3">
        <v>27</v>
      </c>
      <c r="J24" s="25">
        <v>48</v>
      </c>
      <c r="K24" s="3"/>
      <c r="L24" s="3"/>
      <c r="M24" s="3"/>
      <c r="N24" s="3"/>
      <c r="O24" s="3"/>
      <c r="P24" s="3"/>
      <c r="Q24" s="3"/>
      <c r="R24" s="3"/>
      <c r="S24" s="3"/>
      <c r="T24" s="13"/>
    </row>
    <row r="25" spans="2:20" ht="14.5" customHeight="1" x14ac:dyDescent="0.35">
      <c r="B25" s="12" t="s">
        <v>19</v>
      </c>
      <c r="C25" s="2" t="s">
        <v>10</v>
      </c>
      <c r="D25" s="2" t="s">
        <v>27</v>
      </c>
      <c r="E25" s="2" t="s">
        <v>26</v>
      </c>
      <c r="F25" s="3" t="s">
        <v>20</v>
      </c>
      <c r="G25" s="3">
        <v>360</v>
      </c>
      <c r="H25" s="3"/>
      <c r="I25" s="3">
        <v>23</v>
      </c>
      <c r="J25" s="25">
        <v>48</v>
      </c>
      <c r="K25" s="3"/>
      <c r="L25" s="3"/>
      <c r="M25" s="3"/>
      <c r="N25" s="3"/>
      <c r="O25" s="3"/>
      <c r="P25" s="3"/>
      <c r="Q25" s="3"/>
      <c r="R25" s="3"/>
      <c r="S25" s="3"/>
      <c r="T25" s="13"/>
    </row>
    <row r="26" spans="2:20" ht="14.5" customHeight="1" x14ac:dyDescent="0.35">
      <c r="B26" s="12" t="s">
        <v>21</v>
      </c>
      <c r="C26" s="2" t="s">
        <v>10</v>
      </c>
      <c r="D26" s="2" t="s">
        <v>27</v>
      </c>
      <c r="E26" s="2" t="s">
        <v>34</v>
      </c>
      <c r="F26" s="3">
        <v>251218</v>
      </c>
      <c r="G26" s="3">
        <v>1070</v>
      </c>
      <c r="H26" s="3"/>
      <c r="I26" s="3">
        <v>64</v>
      </c>
      <c r="J26" s="25">
        <v>30</v>
      </c>
      <c r="K26" s="3"/>
      <c r="L26" s="3"/>
      <c r="M26" s="3"/>
      <c r="N26" s="3"/>
      <c r="O26" s="3"/>
      <c r="P26" s="3"/>
      <c r="Q26" s="3"/>
      <c r="R26" s="3"/>
      <c r="S26" s="3"/>
      <c r="T26" s="13"/>
    </row>
    <row r="27" spans="2:20" ht="14.5" customHeight="1" x14ac:dyDescent="0.35">
      <c r="B27" s="12" t="s">
        <v>21</v>
      </c>
      <c r="C27" s="2" t="s">
        <v>10</v>
      </c>
      <c r="D27" s="2" t="s">
        <v>27</v>
      </c>
      <c r="E27" s="2" t="s">
        <v>34</v>
      </c>
      <c r="F27" s="3">
        <v>576854</v>
      </c>
      <c r="G27" s="3">
        <v>480</v>
      </c>
      <c r="H27" s="3"/>
      <c r="I27" s="3">
        <v>31</v>
      </c>
      <c r="J27" s="25">
        <v>30</v>
      </c>
      <c r="K27" s="3"/>
      <c r="L27" s="3"/>
      <c r="M27" s="3"/>
      <c r="N27" s="3"/>
      <c r="O27" s="3"/>
      <c r="P27" s="3"/>
      <c r="Q27" s="3"/>
      <c r="R27" s="3"/>
      <c r="S27" s="3"/>
      <c r="T27" s="13"/>
    </row>
    <row r="28" spans="2:20" ht="14.5" customHeight="1" x14ac:dyDescent="0.35">
      <c r="B28" s="12" t="s">
        <v>21</v>
      </c>
      <c r="C28" s="2" t="s">
        <v>10</v>
      </c>
      <c r="D28" s="2" t="s">
        <v>27</v>
      </c>
      <c r="E28" s="2" t="s">
        <v>34</v>
      </c>
      <c r="F28" s="3">
        <v>576855</v>
      </c>
      <c r="G28" s="3">
        <v>570</v>
      </c>
      <c r="H28" s="3"/>
      <c r="I28" s="3">
        <v>36</v>
      </c>
      <c r="J28" s="25">
        <v>50</v>
      </c>
      <c r="K28" s="3"/>
      <c r="L28" s="3"/>
      <c r="M28" s="3"/>
      <c r="N28" s="3"/>
      <c r="O28" s="3"/>
      <c r="P28" s="3"/>
      <c r="Q28" s="3"/>
      <c r="R28" s="3"/>
      <c r="S28" s="3"/>
      <c r="T28" s="13"/>
    </row>
    <row r="29" spans="2:20" ht="14.5" customHeight="1" x14ac:dyDescent="0.35">
      <c r="B29" s="12" t="s">
        <v>21</v>
      </c>
      <c r="C29" s="2" t="s">
        <v>10</v>
      </c>
      <c r="D29" s="2" t="s">
        <v>27</v>
      </c>
      <c r="E29" s="2" t="s">
        <v>34</v>
      </c>
      <c r="F29" s="3">
        <v>576853</v>
      </c>
      <c r="G29" s="3">
        <v>640</v>
      </c>
      <c r="H29" s="3"/>
      <c r="I29" s="3">
        <v>40</v>
      </c>
      <c r="J29" s="25">
        <v>50</v>
      </c>
      <c r="K29" s="3"/>
      <c r="L29" s="3"/>
      <c r="M29" s="3"/>
      <c r="N29" s="3"/>
      <c r="O29" s="3"/>
      <c r="P29" s="3"/>
      <c r="Q29" s="3"/>
      <c r="R29" s="3"/>
      <c r="S29" s="3"/>
      <c r="T29" s="13"/>
    </row>
    <row r="30" spans="2:20" ht="14.5" customHeight="1" thickBot="1" x14ac:dyDescent="0.4">
      <c r="B30" s="15" t="s">
        <v>22</v>
      </c>
      <c r="C30" s="16" t="s">
        <v>10</v>
      </c>
      <c r="D30" s="16" t="s">
        <v>35</v>
      </c>
      <c r="E30" s="16" t="s">
        <v>34</v>
      </c>
      <c r="F30" s="17">
        <v>251218</v>
      </c>
      <c r="G30" s="17">
        <v>1070</v>
      </c>
      <c r="H30" s="17"/>
      <c r="I30" s="17">
        <v>64</v>
      </c>
      <c r="J30" s="27">
        <v>240</v>
      </c>
      <c r="K30" s="17"/>
      <c r="L30" s="17"/>
      <c r="M30" s="17"/>
      <c r="N30" s="17"/>
      <c r="O30" s="17"/>
      <c r="P30" s="17"/>
      <c r="Q30" s="17"/>
      <c r="R30" s="17"/>
      <c r="S30" s="17"/>
      <c r="T30" s="18"/>
    </row>
    <row r="31" spans="2:20" ht="15" thickBot="1" x14ac:dyDescent="0.4">
      <c r="B31" s="1"/>
      <c r="L31" s="39" t="s">
        <v>54</v>
      </c>
      <c r="M31" s="40">
        <f>SUM(M10:M30)</f>
        <v>0</v>
      </c>
      <c r="S31" s="41" t="s">
        <v>59</v>
      </c>
      <c r="T31" s="42">
        <f>SUM(T10:T30)</f>
        <v>0</v>
      </c>
    </row>
    <row r="32" spans="2:20" x14ac:dyDescent="0.35">
      <c r="S32" s="43" t="s">
        <v>57</v>
      </c>
      <c r="T32" s="44">
        <f>+(T31*1.15)</f>
        <v>0</v>
      </c>
    </row>
    <row r="33" spans="19:20" ht="15" thickBot="1" x14ac:dyDescent="0.4">
      <c r="S33" s="45" t="s">
        <v>58</v>
      </c>
      <c r="T33" s="46">
        <f>SUM(T31:T32)</f>
        <v>0</v>
      </c>
    </row>
  </sheetData>
  <mergeCells count="1">
    <mergeCell ref="B1:T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7E2D1-1563-4B08-89E0-161264D85B1A}">
  <dimension ref="B1:T30"/>
  <sheetViews>
    <sheetView workbookViewId="0"/>
  </sheetViews>
  <sheetFormatPr defaultRowHeight="14.5" x14ac:dyDescent="0.35"/>
  <cols>
    <col min="1" max="1" width="4" customWidth="1"/>
    <col min="2" max="4" width="13.6328125" customWidth="1"/>
    <col min="5" max="5" width="16.36328125" customWidth="1"/>
    <col min="6" max="6" width="15.54296875" customWidth="1"/>
    <col min="7" max="20" width="13.6328125" customWidth="1"/>
  </cols>
  <sheetData>
    <row r="1" spans="2:20" ht="31" x14ac:dyDescent="0.7">
      <c r="B1" s="38" t="s">
        <v>37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2:20" ht="15" thickBot="1" x14ac:dyDescent="0.4"/>
    <row r="3" spans="2:20" ht="35" thickBot="1" x14ac:dyDescent="0.4">
      <c r="B3" s="31" t="s">
        <v>0</v>
      </c>
      <c r="C3" s="32" t="s">
        <v>1</v>
      </c>
      <c r="D3" s="32" t="s">
        <v>2</v>
      </c>
      <c r="E3" s="32" t="s">
        <v>3</v>
      </c>
      <c r="F3" s="32" t="s">
        <v>4</v>
      </c>
      <c r="G3" s="20" t="s">
        <v>5</v>
      </c>
      <c r="H3" s="20" t="s">
        <v>6</v>
      </c>
      <c r="I3" s="32" t="s">
        <v>7</v>
      </c>
      <c r="J3" s="20" t="s">
        <v>8</v>
      </c>
      <c r="K3" s="20" t="s">
        <v>46</v>
      </c>
      <c r="L3" s="20" t="s">
        <v>47</v>
      </c>
      <c r="M3" s="20" t="s">
        <v>48</v>
      </c>
      <c r="N3" s="20" t="s">
        <v>49</v>
      </c>
      <c r="O3" s="20" t="s">
        <v>50</v>
      </c>
      <c r="P3" s="20" t="s">
        <v>51</v>
      </c>
      <c r="Q3" s="20" t="s">
        <v>52</v>
      </c>
      <c r="R3" s="20" t="s">
        <v>53</v>
      </c>
      <c r="S3" s="20" t="s">
        <v>55</v>
      </c>
      <c r="T3" s="21" t="s">
        <v>56</v>
      </c>
    </row>
    <row r="4" spans="2:20" ht="14.5" customHeight="1" x14ac:dyDescent="0.35">
      <c r="B4" s="8" t="s">
        <v>25</v>
      </c>
      <c r="C4" s="9" t="s">
        <v>10</v>
      </c>
      <c r="D4" s="9" t="s">
        <v>26</v>
      </c>
      <c r="E4" s="9" t="s">
        <v>38</v>
      </c>
      <c r="F4" s="10">
        <v>708090</v>
      </c>
      <c r="G4" s="10">
        <v>575</v>
      </c>
      <c r="H4" s="10"/>
      <c r="I4" s="33">
        <v>17</v>
      </c>
      <c r="J4" s="37">
        <v>14</v>
      </c>
      <c r="K4" s="33"/>
      <c r="L4" s="33"/>
      <c r="M4" s="33"/>
      <c r="N4" s="33"/>
      <c r="O4" s="33"/>
      <c r="P4" s="33"/>
      <c r="Q4" s="33"/>
      <c r="R4" s="33"/>
      <c r="S4" s="47"/>
      <c r="T4" s="34"/>
    </row>
    <row r="5" spans="2:20" ht="14.5" customHeight="1" x14ac:dyDescent="0.35">
      <c r="B5" s="12" t="s">
        <v>25</v>
      </c>
      <c r="C5" s="2" t="s">
        <v>10</v>
      </c>
      <c r="D5" s="2" t="s">
        <v>26</v>
      </c>
      <c r="E5" s="2" t="s">
        <v>38</v>
      </c>
      <c r="F5" s="3">
        <v>708102</v>
      </c>
      <c r="G5" s="3">
        <v>205</v>
      </c>
      <c r="H5" s="3"/>
      <c r="I5" s="4">
        <v>7.5</v>
      </c>
      <c r="J5" s="26">
        <v>14</v>
      </c>
      <c r="K5" s="4"/>
      <c r="L5" s="4"/>
      <c r="M5" s="4"/>
      <c r="N5" s="4"/>
      <c r="O5" s="4"/>
      <c r="P5" s="4"/>
      <c r="Q5" s="4"/>
      <c r="R5" s="4"/>
      <c r="S5" s="48"/>
      <c r="T5" s="35"/>
    </row>
    <row r="6" spans="2:20" ht="14.5" customHeight="1" x14ac:dyDescent="0.35">
      <c r="B6" s="12" t="s">
        <v>25</v>
      </c>
      <c r="C6" s="2" t="s">
        <v>10</v>
      </c>
      <c r="D6" s="2" t="s">
        <v>26</v>
      </c>
      <c r="E6" s="2" t="s">
        <v>38</v>
      </c>
      <c r="F6" s="3">
        <v>708162</v>
      </c>
      <c r="G6" s="3">
        <v>155.69999999999999</v>
      </c>
      <c r="H6" s="3"/>
      <c r="I6" s="4">
        <v>7</v>
      </c>
      <c r="J6" s="26">
        <v>35</v>
      </c>
      <c r="K6" s="4"/>
      <c r="L6" s="4"/>
      <c r="M6" s="4"/>
      <c r="N6" s="4"/>
      <c r="O6" s="4"/>
      <c r="P6" s="4"/>
      <c r="Q6" s="4"/>
      <c r="R6" s="4"/>
      <c r="S6" s="48"/>
      <c r="T6" s="35"/>
    </row>
    <row r="7" spans="2:20" ht="14.5" customHeight="1" x14ac:dyDescent="0.35">
      <c r="B7" s="12" t="s">
        <v>28</v>
      </c>
      <c r="C7" s="2" t="s">
        <v>39</v>
      </c>
      <c r="D7" s="2" t="s">
        <v>40</v>
      </c>
      <c r="E7" s="2" t="s">
        <v>41</v>
      </c>
      <c r="F7" s="3">
        <v>576887</v>
      </c>
      <c r="G7" s="3"/>
      <c r="H7" s="3">
        <v>368.3</v>
      </c>
      <c r="I7" s="3">
        <v>38</v>
      </c>
      <c r="J7" s="25">
        <v>100</v>
      </c>
      <c r="K7" s="3"/>
      <c r="L7" s="3"/>
      <c r="M7" s="3"/>
      <c r="N7" s="3"/>
      <c r="O7" s="3"/>
      <c r="P7" s="3"/>
      <c r="Q7" s="3"/>
      <c r="R7" s="3"/>
      <c r="S7" s="48"/>
      <c r="T7" s="35"/>
    </row>
    <row r="8" spans="2:20" ht="14.5" customHeight="1" x14ac:dyDescent="0.35">
      <c r="B8" s="12" t="s">
        <v>28</v>
      </c>
      <c r="C8" s="2" t="s">
        <v>39</v>
      </c>
      <c r="D8" s="2" t="s">
        <v>26</v>
      </c>
      <c r="E8" s="2" t="s">
        <v>41</v>
      </c>
      <c r="F8" s="3">
        <v>576880</v>
      </c>
      <c r="G8" s="3"/>
      <c r="H8" s="3">
        <v>407</v>
      </c>
      <c r="I8" s="3">
        <v>47</v>
      </c>
      <c r="J8" s="25">
        <v>40</v>
      </c>
      <c r="K8" s="3"/>
      <c r="L8" s="3"/>
      <c r="M8" s="3"/>
      <c r="N8" s="3"/>
      <c r="O8" s="3"/>
      <c r="P8" s="3"/>
      <c r="Q8" s="3"/>
      <c r="R8" s="3"/>
      <c r="S8" s="48"/>
      <c r="T8" s="35"/>
    </row>
    <row r="9" spans="2:20" ht="14.5" customHeight="1" x14ac:dyDescent="0.35">
      <c r="B9" s="12" t="s">
        <v>28</v>
      </c>
      <c r="C9" s="2" t="s">
        <v>10</v>
      </c>
      <c r="D9" s="2" t="s">
        <v>29</v>
      </c>
      <c r="E9" s="2" t="s">
        <v>41</v>
      </c>
      <c r="F9" s="3">
        <v>576877</v>
      </c>
      <c r="G9" s="3">
        <v>152.4</v>
      </c>
      <c r="H9" s="3"/>
      <c r="I9" s="3">
        <v>23</v>
      </c>
      <c r="J9" s="25">
        <v>12</v>
      </c>
      <c r="K9" s="3"/>
      <c r="L9" s="3"/>
      <c r="M9" s="3"/>
      <c r="N9" s="3"/>
      <c r="O9" s="3"/>
      <c r="P9" s="3"/>
      <c r="Q9" s="3"/>
      <c r="R9" s="3"/>
      <c r="S9" s="48"/>
      <c r="T9" s="35"/>
    </row>
    <row r="10" spans="2:20" ht="14.5" customHeight="1" x14ac:dyDescent="0.35">
      <c r="B10" s="12" t="s">
        <v>28</v>
      </c>
      <c r="C10" s="2" t="s">
        <v>10</v>
      </c>
      <c r="D10" s="2" t="s">
        <v>29</v>
      </c>
      <c r="E10" s="2" t="s">
        <v>41</v>
      </c>
      <c r="F10" s="3">
        <v>576878</v>
      </c>
      <c r="G10" s="3">
        <v>190.5</v>
      </c>
      <c r="H10" s="3"/>
      <c r="I10" s="3">
        <v>23</v>
      </c>
      <c r="J10" s="25">
        <v>30</v>
      </c>
      <c r="K10" s="3"/>
      <c r="L10" s="3"/>
      <c r="M10" s="3"/>
      <c r="N10" s="3"/>
      <c r="O10" s="3"/>
      <c r="P10" s="3"/>
      <c r="Q10" s="3"/>
      <c r="R10" s="3"/>
      <c r="S10" s="48"/>
      <c r="T10" s="35"/>
    </row>
    <row r="11" spans="2:20" ht="14.5" customHeight="1" x14ac:dyDescent="0.35">
      <c r="B11" s="12" t="s">
        <v>9</v>
      </c>
      <c r="C11" s="2" t="s">
        <v>10</v>
      </c>
      <c r="D11" s="2" t="s">
        <v>26</v>
      </c>
      <c r="E11" s="2" t="s">
        <v>42</v>
      </c>
      <c r="F11" s="3">
        <v>695082</v>
      </c>
      <c r="G11" s="3">
        <v>280</v>
      </c>
      <c r="H11" s="3"/>
      <c r="I11" s="3">
        <v>28</v>
      </c>
      <c r="J11" s="25">
        <v>72</v>
      </c>
      <c r="K11" s="3"/>
      <c r="L11" s="3"/>
      <c r="M11" s="3"/>
      <c r="N11" s="3"/>
      <c r="O11" s="3"/>
      <c r="P11" s="3"/>
      <c r="Q11" s="3"/>
      <c r="R11" s="3"/>
      <c r="S11" s="48"/>
      <c r="T11" s="35"/>
    </row>
    <row r="12" spans="2:20" ht="14.5" customHeight="1" x14ac:dyDescent="0.35">
      <c r="B12" s="12" t="s">
        <v>43</v>
      </c>
      <c r="C12" s="2" t="s">
        <v>10</v>
      </c>
      <c r="D12" s="2" t="s">
        <v>26</v>
      </c>
      <c r="E12" s="2" t="s">
        <v>44</v>
      </c>
      <c r="F12" s="3">
        <v>695078</v>
      </c>
      <c r="G12" s="3">
        <v>530</v>
      </c>
      <c r="H12" s="3"/>
      <c r="I12" s="3">
        <v>24</v>
      </c>
      <c r="J12" s="25">
        <v>108</v>
      </c>
      <c r="K12" s="3"/>
      <c r="L12" s="3"/>
      <c r="M12" s="3"/>
      <c r="N12" s="3"/>
      <c r="O12" s="3"/>
      <c r="P12" s="3"/>
      <c r="Q12" s="3"/>
      <c r="R12" s="3"/>
      <c r="S12" s="48"/>
      <c r="T12" s="35"/>
    </row>
    <row r="13" spans="2:20" ht="14.5" customHeight="1" x14ac:dyDescent="0.35">
      <c r="B13" s="12" t="s">
        <v>43</v>
      </c>
      <c r="C13" s="2" t="s">
        <v>10</v>
      </c>
      <c r="D13" s="2" t="s">
        <v>26</v>
      </c>
      <c r="E13" s="2" t="s">
        <v>44</v>
      </c>
      <c r="F13" s="3">
        <v>695079</v>
      </c>
      <c r="G13" s="3">
        <v>530</v>
      </c>
      <c r="H13" s="3"/>
      <c r="I13" s="3">
        <v>28</v>
      </c>
      <c r="J13" s="25">
        <v>96</v>
      </c>
      <c r="K13" s="3"/>
      <c r="L13" s="3"/>
      <c r="M13" s="3"/>
      <c r="N13" s="3"/>
      <c r="O13" s="3"/>
      <c r="P13" s="3"/>
      <c r="Q13" s="3"/>
      <c r="R13" s="3"/>
      <c r="S13" s="48"/>
      <c r="T13" s="35"/>
    </row>
    <row r="14" spans="2:20" ht="14.5" customHeight="1" x14ac:dyDescent="0.35">
      <c r="B14" s="12" t="s">
        <v>32</v>
      </c>
      <c r="C14" s="2" t="s">
        <v>10</v>
      </c>
      <c r="D14" s="2" t="s">
        <v>26</v>
      </c>
      <c r="E14" s="2" t="s">
        <v>41</v>
      </c>
      <c r="F14" s="3">
        <v>251223</v>
      </c>
      <c r="G14" s="3"/>
      <c r="H14" s="3">
        <v>368.3</v>
      </c>
      <c r="I14" s="3">
        <v>40.5</v>
      </c>
      <c r="J14" s="25">
        <v>60</v>
      </c>
      <c r="K14" s="3"/>
      <c r="L14" s="3"/>
      <c r="M14" s="3"/>
      <c r="N14" s="3"/>
      <c r="O14" s="3"/>
      <c r="P14" s="3"/>
      <c r="Q14" s="3"/>
      <c r="R14" s="3"/>
      <c r="S14" s="48"/>
      <c r="T14" s="35"/>
    </row>
    <row r="15" spans="2:20" ht="14.5" customHeight="1" x14ac:dyDescent="0.35">
      <c r="B15" s="12" t="s">
        <v>32</v>
      </c>
      <c r="C15" s="2" t="s">
        <v>10</v>
      </c>
      <c r="D15" s="2" t="s">
        <v>26</v>
      </c>
      <c r="E15" s="2" t="s">
        <v>41</v>
      </c>
      <c r="F15" s="3">
        <v>251223</v>
      </c>
      <c r="G15" s="3"/>
      <c r="H15" s="3">
        <v>368.3</v>
      </c>
      <c r="I15" s="3">
        <v>38.1</v>
      </c>
      <c r="J15" s="25">
        <v>50</v>
      </c>
      <c r="K15" s="3"/>
      <c r="L15" s="3"/>
      <c r="M15" s="3"/>
      <c r="N15" s="3"/>
      <c r="O15" s="3"/>
      <c r="P15" s="3"/>
      <c r="Q15" s="3"/>
      <c r="R15" s="3"/>
      <c r="S15" s="48"/>
      <c r="T15" s="35"/>
    </row>
    <row r="16" spans="2:20" ht="14.5" customHeight="1" x14ac:dyDescent="0.35">
      <c r="B16" s="12" t="s">
        <v>32</v>
      </c>
      <c r="C16" s="2" t="s">
        <v>10</v>
      </c>
      <c r="D16" s="2" t="s">
        <v>26</v>
      </c>
      <c r="E16" s="2" t="s">
        <v>44</v>
      </c>
      <c r="F16" s="3">
        <v>577059</v>
      </c>
      <c r="G16" s="3"/>
      <c r="H16" s="3">
        <v>101.6</v>
      </c>
      <c r="I16" s="3">
        <v>10</v>
      </c>
      <c r="J16" s="25">
        <v>30</v>
      </c>
      <c r="K16" s="3"/>
      <c r="L16" s="3"/>
      <c r="M16" s="3"/>
      <c r="N16" s="3"/>
      <c r="O16" s="3"/>
      <c r="P16" s="3"/>
      <c r="Q16" s="3"/>
      <c r="R16" s="3"/>
      <c r="S16" s="48"/>
      <c r="T16" s="35"/>
    </row>
    <row r="17" spans="2:20" ht="14.5" customHeight="1" x14ac:dyDescent="0.35">
      <c r="B17" s="12" t="s">
        <v>33</v>
      </c>
      <c r="C17" s="2" t="s">
        <v>10</v>
      </c>
      <c r="D17" s="2" t="s">
        <v>26</v>
      </c>
      <c r="E17" s="2" t="s">
        <v>38</v>
      </c>
      <c r="F17" s="3" t="s">
        <v>20</v>
      </c>
      <c r="G17" s="3">
        <v>500</v>
      </c>
      <c r="H17" s="3"/>
      <c r="I17" s="3">
        <v>18</v>
      </c>
      <c r="J17" s="25">
        <v>40</v>
      </c>
      <c r="K17" s="3"/>
      <c r="L17" s="3"/>
      <c r="M17" s="3"/>
      <c r="N17" s="3"/>
      <c r="O17" s="3"/>
      <c r="P17" s="3"/>
      <c r="Q17" s="3"/>
      <c r="R17" s="3"/>
      <c r="S17" s="48"/>
      <c r="T17" s="35"/>
    </row>
    <row r="18" spans="2:20" ht="14.5" customHeight="1" x14ac:dyDescent="0.35">
      <c r="B18" s="12" t="s">
        <v>18</v>
      </c>
      <c r="C18" s="2" t="s">
        <v>10</v>
      </c>
      <c r="D18" s="2" t="s">
        <v>26</v>
      </c>
      <c r="E18" s="2" t="s">
        <v>41</v>
      </c>
      <c r="F18" s="3">
        <v>251237</v>
      </c>
      <c r="G18" s="3">
        <v>540</v>
      </c>
      <c r="H18" s="3"/>
      <c r="I18" s="3">
        <v>25</v>
      </c>
      <c r="J18" s="25">
        <v>100</v>
      </c>
      <c r="K18" s="3"/>
      <c r="L18" s="3"/>
      <c r="M18" s="3"/>
      <c r="N18" s="3"/>
      <c r="O18" s="3"/>
      <c r="P18" s="3"/>
      <c r="Q18" s="3"/>
      <c r="R18" s="3"/>
      <c r="S18" s="48"/>
      <c r="T18" s="35"/>
    </row>
    <row r="19" spans="2:20" ht="14.5" customHeight="1" x14ac:dyDescent="0.35">
      <c r="B19" s="12" t="s">
        <v>19</v>
      </c>
      <c r="C19" s="2" t="s">
        <v>10</v>
      </c>
      <c r="D19" s="2" t="s">
        <v>26</v>
      </c>
      <c r="E19" s="2" t="s">
        <v>38</v>
      </c>
      <c r="F19" s="3" t="s">
        <v>20</v>
      </c>
      <c r="G19" s="3">
        <v>700</v>
      </c>
      <c r="H19" s="3"/>
      <c r="I19" s="3">
        <v>21</v>
      </c>
      <c r="J19" s="25">
        <v>48</v>
      </c>
      <c r="K19" s="3"/>
      <c r="L19" s="3"/>
      <c r="M19" s="3"/>
      <c r="N19" s="3"/>
      <c r="O19" s="3"/>
      <c r="P19" s="3"/>
      <c r="Q19" s="3"/>
      <c r="R19" s="3"/>
      <c r="S19" s="48"/>
      <c r="T19" s="35"/>
    </row>
    <row r="20" spans="2:20" ht="14.5" customHeight="1" x14ac:dyDescent="0.35">
      <c r="B20" s="12" t="s">
        <v>19</v>
      </c>
      <c r="C20" s="2" t="s">
        <v>10</v>
      </c>
      <c r="D20" s="2" t="s">
        <v>26</v>
      </c>
      <c r="E20" s="2" t="s">
        <v>38</v>
      </c>
      <c r="F20" s="3" t="s">
        <v>20</v>
      </c>
      <c r="G20" s="3">
        <v>432</v>
      </c>
      <c r="H20" s="3"/>
      <c r="I20" s="3">
        <v>15</v>
      </c>
      <c r="J20" s="25">
        <v>48</v>
      </c>
      <c r="K20" s="3"/>
      <c r="L20" s="3"/>
      <c r="M20" s="3"/>
      <c r="N20" s="3"/>
      <c r="O20" s="3"/>
      <c r="P20" s="3"/>
      <c r="Q20" s="3"/>
      <c r="R20" s="3"/>
      <c r="S20" s="48"/>
      <c r="T20" s="35"/>
    </row>
    <row r="21" spans="2:20" ht="14.5" customHeight="1" x14ac:dyDescent="0.35">
      <c r="B21" s="12" t="s">
        <v>22</v>
      </c>
      <c r="C21" s="2" t="s">
        <v>10</v>
      </c>
      <c r="D21" s="2" t="s">
        <v>26</v>
      </c>
      <c r="E21" s="2" t="s">
        <v>41</v>
      </c>
      <c r="F21" s="3">
        <v>251237</v>
      </c>
      <c r="G21" s="3">
        <v>540</v>
      </c>
      <c r="H21" s="3"/>
      <c r="I21" s="3">
        <v>25</v>
      </c>
      <c r="J21" s="25">
        <v>80</v>
      </c>
      <c r="K21" s="3"/>
      <c r="L21" s="3"/>
      <c r="M21" s="3"/>
      <c r="N21" s="3"/>
      <c r="O21" s="3"/>
      <c r="P21" s="3"/>
      <c r="Q21" s="3"/>
      <c r="R21" s="3"/>
      <c r="S21" s="48"/>
      <c r="T21" s="35"/>
    </row>
    <row r="22" spans="2:20" ht="14.5" customHeight="1" x14ac:dyDescent="0.35">
      <c r="B22" s="12" t="s">
        <v>22</v>
      </c>
      <c r="C22" s="2" t="s">
        <v>10</v>
      </c>
      <c r="D22" s="2" t="s">
        <v>29</v>
      </c>
      <c r="E22" s="2" t="s">
        <v>38</v>
      </c>
      <c r="F22" s="3">
        <v>576911</v>
      </c>
      <c r="G22" s="3">
        <v>323.89999999999998</v>
      </c>
      <c r="H22" s="3"/>
      <c r="I22" s="3">
        <v>10</v>
      </c>
      <c r="J22" s="25">
        <v>36</v>
      </c>
      <c r="K22" s="3"/>
      <c r="L22" s="3"/>
      <c r="M22" s="3"/>
      <c r="N22" s="3"/>
      <c r="O22" s="3"/>
      <c r="P22" s="3"/>
      <c r="Q22" s="3"/>
      <c r="R22" s="3"/>
      <c r="S22" s="48"/>
      <c r="T22" s="35"/>
    </row>
    <row r="23" spans="2:20" ht="14.5" customHeight="1" x14ac:dyDescent="0.35">
      <c r="B23" s="12" t="s">
        <v>22</v>
      </c>
      <c r="C23" s="2" t="s">
        <v>10</v>
      </c>
      <c r="D23" s="2" t="s">
        <v>29</v>
      </c>
      <c r="E23" s="2" t="s">
        <v>44</v>
      </c>
      <c r="F23" s="3">
        <v>576913</v>
      </c>
      <c r="G23" s="3">
        <v>375</v>
      </c>
      <c r="H23" s="3"/>
      <c r="I23" s="3">
        <v>16</v>
      </c>
      <c r="J23" s="25">
        <v>72</v>
      </c>
      <c r="K23" s="3"/>
      <c r="L23" s="3"/>
      <c r="M23" s="3"/>
      <c r="N23" s="3"/>
      <c r="O23" s="3"/>
      <c r="P23" s="3"/>
      <c r="Q23" s="3"/>
      <c r="R23" s="3"/>
      <c r="S23" s="48"/>
      <c r="T23" s="35"/>
    </row>
    <row r="24" spans="2:20" ht="14.5" customHeight="1" x14ac:dyDescent="0.35">
      <c r="B24" s="12" t="s">
        <v>22</v>
      </c>
      <c r="C24" s="2" t="s">
        <v>10</v>
      </c>
      <c r="D24" s="2" t="s">
        <v>29</v>
      </c>
      <c r="E24" s="2" t="s">
        <v>38</v>
      </c>
      <c r="F24" s="3">
        <v>576916</v>
      </c>
      <c r="G24" s="3">
        <v>730</v>
      </c>
      <c r="H24" s="3"/>
      <c r="I24" s="3">
        <v>14</v>
      </c>
      <c r="J24" s="25">
        <v>36</v>
      </c>
      <c r="K24" s="3"/>
      <c r="L24" s="3"/>
      <c r="M24" s="3"/>
      <c r="N24" s="3"/>
      <c r="O24" s="3"/>
      <c r="P24" s="3"/>
      <c r="Q24" s="3"/>
      <c r="R24" s="3"/>
      <c r="S24" s="48"/>
      <c r="T24" s="35"/>
    </row>
    <row r="25" spans="2:20" ht="14.5" customHeight="1" x14ac:dyDescent="0.35">
      <c r="B25" s="12" t="s">
        <v>22</v>
      </c>
      <c r="C25" s="2" t="s">
        <v>39</v>
      </c>
      <c r="D25" s="2" t="s">
        <v>26</v>
      </c>
      <c r="E25" s="2" t="s">
        <v>38</v>
      </c>
      <c r="F25" s="3">
        <v>576930</v>
      </c>
      <c r="G25" s="3">
        <v>540</v>
      </c>
      <c r="H25" s="3"/>
      <c r="I25" s="3">
        <v>15</v>
      </c>
      <c r="J25" s="25">
        <v>80</v>
      </c>
      <c r="K25" s="3"/>
      <c r="L25" s="3"/>
      <c r="M25" s="3"/>
      <c r="N25" s="3"/>
      <c r="O25" s="3"/>
      <c r="P25" s="3"/>
      <c r="Q25" s="3"/>
      <c r="R25" s="3"/>
      <c r="S25" s="48"/>
      <c r="T25" s="35"/>
    </row>
    <row r="26" spans="2:20" ht="14.5" customHeight="1" x14ac:dyDescent="0.35">
      <c r="B26" s="12" t="s">
        <v>22</v>
      </c>
      <c r="C26" s="2" t="s">
        <v>10</v>
      </c>
      <c r="D26" s="2" t="s">
        <v>26</v>
      </c>
      <c r="E26" s="2" t="s">
        <v>38</v>
      </c>
      <c r="F26" s="3">
        <v>576895</v>
      </c>
      <c r="G26" s="3">
        <v>1020</v>
      </c>
      <c r="H26" s="3"/>
      <c r="I26" s="3">
        <v>22</v>
      </c>
      <c r="J26" s="25">
        <v>36</v>
      </c>
      <c r="K26" s="3"/>
      <c r="L26" s="3"/>
      <c r="M26" s="3"/>
      <c r="N26" s="3"/>
      <c r="O26" s="3"/>
      <c r="P26" s="3"/>
      <c r="Q26" s="3"/>
      <c r="R26" s="3"/>
      <c r="S26" s="48"/>
      <c r="T26" s="35"/>
    </row>
    <row r="27" spans="2:20" ht="14.5" customHeight="1" thickBot="1" x14ac:dyDescent="0.4">
      <c r="B27" s="15" t="s">
        <v>22</v>
      </c>
      <c r="C27" s="16" t="s">
        <v>39</v>
      </c>
      <c r="D27" s="16" t="s">
        <v>26</v>
      </c>
      <c r="E27" s="16" t="s">
        <v>44</v>
      </c>
      <c r="F27" s="17">
        <v>576910</v>
      </c>
      <c r="G27" s="17">
        <v>722</v>
      </c>
      <c r="H27" s="17"/>
      <c r="I27" s="17">
        <v>15</v>
      </c>
      <c r="J27" s="27">
        <v>36</v>
      </c>
      <c r="K27" s="17"/>
      <c r="L27" s="17"/>
      <c r="M27" s="17"/>
      <c r="N27" s="17"/>
      <c r="O27" s="17"/>
      <c r="P27" s="17"/>
      <c r="Q27" s="17"/>
      <c r="R27" s="17"/>
      <c r="S27" s="49"/>
      <c r="T27" s="36"/>
    </row>
    <row r="28" spans="2:20" ht="15" thickBot="1" x14ac:dyDescent="0.4">
      <c r="L28" s="39" t="s">
        <v>54</v>
      </c>
      <c r="M28" s="40">
        <f>SUM(M7:M27)</f>
        <v>0</v>
      </c>
      <c r="S28" s="41" t="s">
        <v>59</v>
      </c>
      <c r="T28" s="42">
        <f>SUM(T7:T27)</f>
        <v>0</v>
      </c>
    </row>
    <row r="29" spans="2:20" x14ac:dyDescent="0.35">
      <c r="S29" s="43" t="s">
        <v>57</v>
      </c>
      <c r="T29" s="44">
        <f>+(T28*1.15)</f>
        <v>0</v>
      </c>
    </row>
    <row r="30" spans="2:20" ht="15" thickBot="1" x14ac:dyDescent="0.4">
      <c r="S30" s="45" t="s">
        <v>58</v>
      </c>
      <c r="T30" s="46">
        <f>SUM(T28:T29)</f>
        <v>0</v>
      </c>
    </row>
  </sheetData>
  <mergeCells count="1">
    <mergeCell ref="B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Package 1</vt:lpstr>
      <vt:lpstr>Package 2</vt:lpstr>
      <vt:lpstr>Package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Downes</dc:creator>
  <cp:lastModifiedBy>Andrew Downes</cp:lastModifiedBy>
  <dcterms:created xsi:type="dcterms:W3CDTF">2022-10-14T08:59:42Z</dcterms:created>
  <dcterms:modified xsi:type="dcterms:W3CDTF">2022-10-14T12:06:42Z</dcterms:modified>
</cp:coreProperties>
</file>