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pulaS\OneDrive - BANKSETA\Attachments\"/>
    </mc:Choice>
  </mc:AlternateContent>
  <xr:revisionPtr revIDLastSave="0" documentId="8_{C521482B-7861-4469-A546-A77662DF0ADF}" xr6:coauthVersionLast="47" xr6:coauthVersionMax="47" xr10:uidLastSave="{00000000-0000-0000-0000-000000000000}"/>
  <bookViews>
    <workbookView xWindow="-28920" yWindow="-750" windowWidth="29040" windowHeight="15720"/>
  </bookViews>
  <sheets>
    <sheet name="INPUT SHEET" sheetId="4" r:id="rId1"/>
    <sheet name="EXCLUSIO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4" l="1"/>
  <c r="H24" i="4"/>
  <c r="I24" i="4" s="1"/>
  <c r="I33" i="4"/>
  <c r="I7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F7" i="4"/>
  <c r="N7" i="4" s="1" a="1"/>
  <c r="F8" i="4"/>
  <c r="F9" i="4"/>
  <c r="F10" i="4"/>
  <c r="F11" i="4"/>
  <c r="F12" i="4"/>
  <c r="N12" i="4" s="1" a="1"/>
  <c r="F13" i="4"/>
  <c r="F14" i="4"/>
  <c r="F15" i="4"/>
  <c r="F16" i="4"/>
  <c r="F17" i="4"/>
  <c r="F18" i="4"/>
  <c r="F19" i="4"/>
  <c r="F20" i="4"/>
  <c r="F21" i="4"/>
  <c r="F22" i="4"/>
  <c r="F23" i="4"/>
  <c r="F24" i="4"/>
  <c r="N6" i="4" a="1"/>
  <c r="D7" i="4"/>
  <c r="D8" i="4"/>
  <c r="N8" i="4" s="1" a="1"/>
  <c r="D9" i="4"/>
  <c r="D10" i="4"/>
  <c r="N10" i="4" a="1"/>
  <c r="N10" i="4" s="1"/>
  <c r="D11" i="4"/>
  <c r="N11" i="4" s="1" a="1"/>
  <c r="D12" i="4"/>
  <c r="D13" i="4"/>
  <c r="N13" i="4" s="1" a="1"/>
  <c r="D14" i="4"/>
  <c r="N14" i="4" a="1"/>
  <c r="D15" i="4"/>
  <c r="D16" i="4"/>
  <c r="D17" i="4"/>
  <c r="N17" i="4" s="1" a="1"/>
  <c r="D18" i="4"/>
  <c r="D19" i="4"/>
  <c r="D20" i="4"/>
  <c r="D21" i="4"/>
  <c r="D22" i="4"/>
  <c r="N22" i="4" s="1" a="1"/>
  <c r="D23" i="4"/>
  <c r="D24" i="4"/>
  <c r="D6" i="4"/>
  <c r="N15" i="4" a="1"/>
  <c r="P15" i="4" s="1"/>
  <c r="N16" i="4" a="1"/>
  <c r="N16" i="4" s="1"/>
  <c r="N18" i="4" a="1"/>
  <c r="P18" i="4" s="1"/>
  <c r="N19" i="4" a="1"/>
  <c r="N19" i="4" s="1"/>
  <c r="N20" i="4" a="1"/>
  <c r="O20" i="4" s="1"/>
  <c r="N21" i="4" a="1"/>
  <c r="O21" i="4" s="1"/>
  <c r="N23" i="4" a="1"/>
  <c r="N23" i="4" s="1"/>
  <c r="N24" i="4" a="1"/>
  <c r="N24" i="4" s="1"/>
  <c r="C25" i="4"/>
  <c r="C33" i="4"/>
  <c r="C35" i="4" s="1"/>
  <c r="D33" i="4"/>
  <c r="F33" i="4"/>
  <c r="H33" i="4"/>
  <c r="N33" i="4"/>
  <c r="L41" i="2"/>
  <c r="L42" i="2"/>
  <c r="L43" i="2"/>
  <c r="O24" i="4"/>
  <c r="O14" i="4"/>
  <c r="N14" i="4"/>
  <c r="P14" i="4"/>
  <c r="O10" i="4"/>
  <c r="P21" i="4"/>
  <c r="N21" i="4"/>
  <c r="P23" i="4"/>
  <c r="N9" i="4" a="1"/>
  <c r="O23" i="4"/>
  <c r="P16" i="4"/>
  <c r="O9" i="4"/>
  <c r="F25" i="4"/>
  <c r="F35" i="4" s="1"/>
  <c r="F37" i="4" s="1"/>
  <c r="H25" i="4" l="1"/>
  <c r="H35" i="4" s="1"/>
  <c r="H37" i="4" s="1"/>
  <c r="I9" i="4"/>
  <c r="P9" i="4"/>
  <c r="D25" i="4"/>
  <c r="D35" i="4" s="1"/>
  <c r="I8" i="4"/>
  <c r="I6" i="4"/>
  <c r="P17" i="4"/>
  <c r="N17" i="4"/>
  <c r="O17" i="4"/>
  <c r="N22" i="4"/>
  <c r="P22" i="4"/>
  <c r="O22" i="4"/>
  <c r="N8" i="4"/>
  <c r="P8" i="4"/>
  <c r="O8" i="4"/>
  <c r="N13" i="4"/>
  <c r="O13" i="4"/>
  <c r="P13" i="4"/>
  <c r="O6" i="4"/>
  <c r="P6" i="4"/>
  <c r="N6" i="4"/>
  <c r="C36" i="4"/>
  <c r="C37" i="4"/>
  <c r="N11" i="4"/>
  <c r="P11" i="4"/>
  <c r="O11" i="4"/>
  <c r="O7" i="4"/>
  <c r="P7" i="4"/>
  <c r="N7" i="4"/>
  <c r="D37" i="4"/>
  <c r="D36" i="4"/>
  <c r="P12" i="4"/>
  <c r="O12" i="4"/>
  <c r="N12" i="4"/>
  <c r="F36" i="4"/>
  <c r="N20" i="4"/>
  <c r="P20" i="4"/>
  <c r="P24" i="4"/>
  <c r="N15" i="4"/>
  <c r="O15" i="4"/>
  <c r="N18" i="4"/>
  <c r="P19" i="4"/>
  <c r="O16" i="4"/>
  <c r="P10" i="4"/>
  <c r="O18" i="4"/>
  <c r="N9" i="4"/>
  <c r="O19" i="4"/>
  <c r="H36" i="4" l="1"/>
  <c r="I25" i="4"/>
  <c r="I35" i="4" s="1"/>
  <c r="I37" i="4" s="1"/>
  <c r="N25" i="4"/>
  <c r="N35" i="4" s="1"/>
  <c r="I36" i="4" l="1"/>
  <c r="N36" i="4"/>
  <c r="N37" i="4"/>
</calcChain>
</file>

<file path=xl/comments1.xml><?xml version="1.0" encoding="utf-8"?>
<comments xmlns="http://schemas.openxmlformats.org/spreadsheetml/2006/main">
  <authors>
    <author>Deerani Naidoo</author>
    <author>Rapula Sathekge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20" authorId="1" shapeId="0">
      <text>
        <r>
          <rPr>
            <b/>
            <sz val="9"/>
            <color indexed="81"/>
            <rFont val="Tahoma"/>
            <family val="2"/>
          </rPr>
          <t>Rapula Sathekge:</t>
        </r>
        <r>
          <rPr>
            <sz val="9"/>
            <color indexed="81"/>
            <rFont val="Tahoma"/>
            <family val="2"/>
          </rPr>
          <t xml:space="preserve">
Please verify this could not reconcile it to the check list.</t>
        </r>
      </text>
    </comment>
    <comment ref="B21" authorId="1" shapeId="0">
      <text>
        <r>
          <rPr>
            <b/>
            <sz val="9"/>
            <color indexed="81"/>
            <rFont val="Tahoma"/>
            <family val="2"/>
          </rPr>
          <t>Rapula Sathekge:</t>
        </r>
        <r>
          <rPr>
            <sz val="9"/>
            <color indexed="81"/>
            <rFont val="Tahoma"/>
            <family val="2"/>
          </rPr>
          <t xml:space="preserve">
This item didn’t have the quantity please verify with end-user.</t>
        </r>
      </text>
    </comment>
  </commentList>
</comments>
</file>

<file path=xl/sharedStrings.xml><?xml version="1.0" encoding="utf-8"?>
<sst xmlns="http://schemas.openxmlformats.org/spreadsheetml/2006/main" count="76" uniqueCount="63">
  <si>
    <t>Notes:</t>
  </si>
  <si>
    <t>Values in this spreadsheet are automatically filled in</t>
  </si>
  <si>
    <t>Representative Name:</t>
  </si>
  <si>
    <t>Date:</t>
  </si>
  <si>
    <t>Signature</t>
  </si>
  <si>
    <t>EXCLUSIONS</t>
  </si>
  <si>
    <t>List all elements and items NOT included in Pricing Input</t>
  </si>
  <si>
    <t>Estimated Amount</t>
  </si>
  <si>
    <t>EXCLUDED ITEMS - BIDDER TO COMPLETE</t>
  </si>
  <si>
    <t>BIDDER - Only complete cells marked yellow</t>
  </si>
  <si>
    <t>VAT</t>
  </si>
  <si>
    <t>TOTAL Estimated Amount Excl VAT</t>
  </si>
  <si>
    <t>TOTAL Estimated Amount Incl VAT</t>
  </si>
  <si>
    <t>Other Items not included in above - BIDDER TO SPECIFY</t>
  </si>
  <si>
    <t xml:space="preserve">Company Name </t>
  </si>
  <si>
    <t>SUB-TOTAL</t>
  </si>
  <si>
    <t>OPTIONAL ADDITION</t>
  </si>
  <si>
    <t>Pricing must cover all items detailed in the appropriate Terms of Reference (Scope).</t>
  </si>
  <si>
    <t>Cost per Unit</t>
  </si>
  <si>
    <t xml:space="preserve">APPENDIX A - PRICING </t>
  </si>
  <si>
    <t>Units</t>
  </si>
  <si>
    <t>Description</t>
  </si>
  <si>
    <t xml:space="preserve">APPENDIX A - </t>
  </si>
  <si>
    <t>1</t>
  </si>
  <si>
    <t>10</t>
  </si>
  <si>
    <t>Imagery  for Section starters (10 images)</t>
  </si>
  <si>
    <t xml:space="preserve">2 day Photo Shoot (at the BANKSETA Centurion Office) </t>
  </si>
  <si>
    <t>2</t>
  </si>
  <si>
    <t>100</t>
  </si>
  <si>
    <t>Pricing must remain firm for the duration of the Project.</t>
  </si>
  <si>
    <t>Price must include VAT.</t>
  </si>
  <si>
    <t>Design of e-publication for website publication</t>
  </si>
  <si>
    <t>29</t>
  </si>
  <si>
    <t xml:space="preserve">Design and Layout of the financial information pages </t>
  </si>
  <si>
    <t xml:space="preserve">Design and layout of Annual Performance Report </t>
  </si>
  <si>
    <t>Uploading publication in 100 USBs (For content reference to be hyperlinked)</t>
  </si>
  <si>
    <t>Printing of draft financial information report</t>
  </si>
  <si>
    <t>4</t>
  </si>
  <si>
    <t xml:space="preserve">1 day Photo Shoot (at the BANKSETA Regional Offices ) 	Bloemfontein - Free State
</t>
  </si>
  <si>
    <t>1 day Photo Shoot 
	Cape Town- Western Cape.</t>
  </si>
  <si>
    <t>Hyperlinking  of  Six sections of the annual report</t>
  </si>
  <si>
    <t>6</t>
  </si>
  <si>
    <t xml:space="preserve">100 Branded  4 Gig USB </t>
  </si>
  <si>
    <t>Printing of annual report - 350GSM outer covers and 180GSM inner pages</t>
  </si>
  <si>
    <t>200</t>
  </si>
  <si>
    <t>Total Cost Year 1</t>
  </si>
  <si>
    <t>Total Cost Year 2</t>
  </si>
  <si>
    <t xml:space="preserve">Total Cost Year 3 </t>
  </si>
  <si>
    <t xml:space="preserve">Total Cost </t>
  </si>
  <si>
    <t>Concept Design (Sample of three design)</t>
  </si>
  <si>
    <t xml:space="preserve">Design and layout of Report 210 pages content                               </t>
  </si>
  <si>
    <t>Content development- 29 interviews (Beneficiaries, Managers and Executive)                                                                                         CEO and Chairperson statement</t>
  </si>
  <si>
    <t xml:space="preserve">1 day Photo Shoot (at the BANKSETA Regional Offices )  Polokwane Office - Limpopo  (Four personel)
</t>
  </si>
  <si>
    <t xml:space="preserve">1 day Photo Shoot (at the BANKSETA Regional Offices )  Durban Or Pietermaritzburg - KwaZulu Natal, </t>
  </si>
  <si>
    <t xml:space="preserve">1 day Photo Shoot (at the BANKSETA Regional Offices ) 	East London - Eastern Cape, </t>
  </si>
  <si>
    <t>Year 1</t>
  </si>
  <si>
    <t>Year 2</t>
  </si>
  <si>
    <t>Year 3</t>
  </si>
  <si>
    <t xml:space="preserve">Delivery of printed final copies to BANKSETA Head Office </t>
  </si>
  <si>
    <t>Bid No.:  BS/2023/RFB517- PRICING - PRODUCTION OF THE ANNUAL REPORT FOR PERIOD OF THREE YEARS (2024 -2026).</t>
  </si>
  <si>
    <t>Bid No.:  BS/2020/RFB517 -PRODUCTION OF THE ANNUAL REPORT FOR PERIOD OF THREE YEARS (2024 -2026).</t>
  </si>
  <si>
    <t xml:space="preserve">TOTAL AMOUNTS </t>
  </si>
  <si>
    <t>BIDDER - Only complete cells highlighted in yellow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</si>
</sst>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&quot;R&quot;\ #,##0.00"/>
    <numFmt numFmtId="185" formatCode="&quot;R&quot;#,##0.00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u/>
      <sz val="10"/>
      <color indexed="8"/>
      <name val="Arial"/>
      <family val="2"/>
    </font>
    <font>
      <sz val="11"/>
      <color indexed="8"/>
      <name val="Arial"/>
      <family val="2"/>
    </font>
    <font>
      <b/>
      <sz val="10"/>
      <color indexed="9"/>
      <name val="Arial"/>
      <family val="2"/>
    </font>
    <font>
      <b/>
      <u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Calibri"/>
      <family val="2"/>
    </font>
    <font>
      <b/>
      <sz val="12"/>
      <color indexed="8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3" tint="0.79998168889431442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1">
    <xf numFmtId="0" fontId="0" fillId="0" borderId="0" xfId="0"/>
    <xf numFmtId="0" fontId="10" fillId="0" borderId="0" xfId="0" applyFont="1"/>
    <xf numFmtId="0" fontId="11" fillId="0" borderId="0" xfId="0" applyFont="1"/>
    <xf numFmtId="0" fontId="2" fillId="0" borderId="0" xfId="1" applyFont="1"/>
    <xf numFmtId="0" fontId="12" fillId="0" borderId="1" xfId="0" applyFont="1" applyBorder="1"/>
    <xf numFmtId="0" fontId="12" fillId="0" borderId="2" xfId="0" applyFont="1" applyBorder="1"/>
    <xf numFmtId="0" fontId="10" fillId="0" borderId="3" xfId="0" applyFont="1" applyBorder="1"/>
    <xf numFmtId="0" fontId="9" fillId="0" borderId="0" xfId="0" applyFont="1"/>
    <xf numFmtId="0" fontId="0" fillId="0" borderId="0" xfId="0" applyAlignment="1"/>
    <xf numFmtId="0" fontId="3" fillId="2" borderId="4" xfId="1" applyFont="1" applyFill="1" applyBorder="1"/>
    <xf numFmtId="0" fontId="3" fillId="2" borderId="5" xfId="1" applyFont="1" applyFill="1" applyBorder="1"/>
    <xf numFmtId="0" fontId="9" fillId="2" borderId="6" xfId="0" applyFont="1" applyFill="1" applyBorder="1"/>
    <xf numFmtId="0" fontId="0" fillId="0" borderId="0" xfId="0" applyBorder="1"/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12" fillId="0" borderId="0" xfId="0" applyFont="1"/>
    <xf numFmtId="0" fontId="7" fillId="2" borderId="7" xfId="1" applyFont="1" applyFill="1" applyBorder="1"/>
    <xf numFmtId="0" fontId="10" fillId="0" borderId="0" xfId="0" applyFont="1" applyProtection="1">
      <protection locked="0"/>
    </xf>
    <xf numFmtId="180" fontId="17" fillId="6" borderId="8" xfId="0" applyNumberFormat="1" applyFont="1" applyFill="1" applyBorder="1"/>
    <xf numFmtId="180" fontId="10" fillId="6" borderId="8" xfId="0" applyNumberFormat="1" applyFont="1" applyFill="1" applyBorder="1"/>
    <xf numFmtId="180" fontId="17" fillId="6" borderId="9" xfId="0" applyNumberFormat="1" applyFont="1" applyFill="1" applyBorder="1"/>
    <xf numFmtId="180" fontId="10" fillId="6" borderId="9" xfId="0" applyNumberFormat="1" applyFont="1" applyFill="1" applyBorder="1"/>
    <xf numFmtId="180" fontId="17" fillId="6" borderId="10" xfId="0" applyNumberFormat="1" applyFont="1" applyFill="1" applyBorder="1"/>
    <xf numFmtId="180" fontId="17" fillId="6" borderId="11" xfId="0" applyNumberFormat="1" applyFont="1" applyFill="1" applyBorder="1"/>
    <xf numFmtId="180" fontId="15" fillId="2" borderId="12" xfId="0" applyNumberFormat="1" applyFont="1" applyFill="1" applyBorder="1" applyProtection="1">
      <protection locked="0"/>
    </xf>
    <xf numFmtId="0" fontId="15" fillId="2" borderId="13" xfId="0" applyFont="1" applyFill="1" applyBorder="1" applyAlignment="1" applyProtection="1">
      <alignment horizontal="left"/>
      <protection locked="0"/>
    </xf>
    <xf numFmtId="180" fontId="15" fillId="6" borderId="14" xfId="0" applyNumberFormat="1" applyFont="1" applyFill="1" applyBorder="1"/>
    <xf numFmtId="0" fontId="10" fillId="0" borderId="1" xfId="0" applyFont="1" applyBorder="1"/>
    <xf numFmtId="0" fontId="10" fillId="0" borderId="2" xfId="0" applyFont="1" applyBorder="1"/>
    <xf numFmtId="0" fontId="15" fillId="2" borderId="15" xfId="0" applyFont="1" applyFill="1" applyBorder="1" applyAlignment="1" applyProtection="1">
      <alignment horizontal="left"/>
      <protection locked="0"/>
    </xf>
    <xf numFmtId="0" fontId="15" fillId="6" borderId="16" xfId="0" applyFont="1" applyFill="1" applyBorder="1" applyAlignment="1">
      <alignment horizontal="left" wrapText="1"/>
    </xf>
    <xf numFmtId="0" fontId="14" fillId="0" borderId="0" xfId="0" applyFont="1" applyAlignment="1">
      <alignment horizontal="center" vertical="center"/>
    </xf>
    <xf numFmtId="0" fontId="13" fillId="3" borderId="17" xfId="0" applyFont="1" applyFill="1" applyBorder="1" applyAlignment="1">
      <alignment horizontal="center" wrapText="1"/>
    </xf>
    <xf numFmtId="0" fontId="13" fillId="3" borderId="18" xfId="0" applyFont="1" applyFill="1" applyBorder="1" applyAlignment="1">
      <alignment horizontal="center" wrapText="1"/>
    </xf>
    <xf numFmtId="0" fontId="3" fillId="7" borderId="19" xfId="0" applyFont="1" applyFill="1" applyBorder="1" applyAlignment="1">
      <alignment horizontal="center" wrapText="1"/>
    </xf>
    <xf numFmtId="0" fontId="15" fillId="6" borderId="2" xfId="0" applyFont="1" applyFill="1" applyBorder="1" applyAlignment="1">
      <alignment horizontal="left" wrapText="1"/>
    </xf>
    <xf numFmtId="0" fontId="4" fillId="0" borderId="21" xfId="1" applyFont="1" applyBorder="1" applyAlignment="1">
      <alignment horizontal="left"/>
    </xf>
    <xf numFmtId="0" fontId="4" fillId="0" borderId="22" xfId="1" applyFont="1" applyBorder="1" applyAlignment="1">
      <alignment horizontal="left"/>
    </xf>
    <xf numFmtId="0" fontId="4" fillId="2" borderId="22" xfId="0" applyFont="1" applyFill="1" applyBorder="1" applyAlignment="1" applyProtection="1">
      <alignment horizontal="center"/>
      <protection locked="0"/>
    </xf>
    <xf numFmtId="15" fontId="4" fillId="2" borderId="22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5" fillId="6" borderId="23" xfId="0" applyFont="1" applyFill="1" applyBorder="1" applyAlignment="1">
      <alignment horizontal="center" wrapText="1"/>
    </xf>
    <xf numFmtId="0" fontId="15" fillId="2" borderId="24" xfId="0" applyFont="1" applyFill="1" applyBorder="1" applyAlignment="1" applyProtection="1">
      <alignment horizontal="center"/>
      <protection locked="0"/>
    </xf>
    <xf numFmtId="0" fontId="15" fillId="2" borderId="0" xfId="0" applyFont="1" applyFill="1" applyBorder="1" applyAlignment="1" applyProtection="1">
      <alignment horizontal="center"/>
      <protection locked="0"/>
    </xf>
    <xf numFmtId="0" fontId="15" fillId="6" borderId="25" xfId="0" applyFont="1" applyFill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2" fillId="0" borderId="0" xfId="1" applyFont="1" applyAlignment="1">
      <alignment horizontal="center"/>
    </xf>
    <xf numFmtId="0" fontId="4" fillId="0" borderId="22" xfId="1" applyFont="1" applyBorder="1" applyAlignment="1">
      <alignment horizontal="center"/>
    </xf>
    <xf numFmtId="0" fontId="6" fillId="2" borderId="3" xfId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2" borderId="0" xfId="0" applyFont="1" applyFill="1" applyBorder="1" applyAlignment="1" applyProtection="1">
      <alignment horizontal="center"/>
      <protection locked="0"/>
    </xf>
    <xf numFmtId="0" fontId="12" fillId="2" borderId="0" xfId="0" applyFont="1" applyFill="1" applyBorder="1" applyAlignment="1" applyProtection="1">
      <alignment horizontal="center"/>
      <protection locked="0"/>
    </xf>
    <xf numFmtId="0" fontId="12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4" fillId="0" borderId="0" xfId="0" applyFont="1" applyBorder="1" applyAlignment="1">
      <alignment horizontal="center" wrapText="1"/>
    </xf>
    <xf numFmtId="0" fontId="3" fillId="7" borderId="26" xfId="0" applyFont="1" applyFill="1" applyBorder="1" applyAlignment="1">
      <alignment horizontal="center" wrapText="1"/>
    </xf>
    <xf numFmtId="49" fontId="15" fillId="4" borderId="27" xfId="0" applyNumberFormat="1" applyFont="1" applyFill="1" applyBorder="1" applyAlignment="1">
      <alignment horizontal="center" wrapText="1"/>
    </xf>
    <xf numFmtId="49" fontId="15" fillId="4" borderId="27" xfId="0" applyNumberFormat="1" applyFont="1" applyFill="1" applyBorder="1" applyAlignment="1">
      <alignment horizontal="center"/>
    </xf>
    <xf numFmtId="180" fontId="15" fillId="8" borderId="28" xfId="0" applyNumberFormat="1" applyFont="1" applyFill="1" applyBorder="1" applyAlignment="1" applyProtection="1">
      <protection locked="0"/>
    </xf>
    <xf numFmtId="180" fontId="15" fillId="6" borderId="29" xfId="0" applyNumberFormat="1" applyFont="1" applyFill="1" applyBorder="1"/>
    <xf numFmtId="0" fontId="13" fillId="3" borderId="30" xfId="0" applyFont="1" applyFill="1" applyBorder="1" applyAlignment="1">
      <alignment horizontal="center" wrapText="1"/>
    </xf>
    <xf numFmtId="180" fontId="15" fillId="2" borderId="31" xfId="0" applyNumberFormat="1" applyFont="1" applyFill="1" applyBorder="1" applyProtection="1">
      <protection locked="0"/>
    </xf>
    <xf numFmtId="180" fontId="15" fillId="8" borderId="32" xfId="0" applyNumberFormat="1" applyFont="1" applyFill="1" applyBorder="1" applyAlignment="1" applyProtection="1">
      <protection locked="0"/>
    </xf>
    <xf numFmtId="180" fontId="15" fillId="9" borderId="33" xfId="0" applyNumberFormat="1" applyFont="1" applyFill="1" applyBorder="1" applyAlignment="1" applyProtection="1">
      <protection locked="0"/>
    </xf>
    <xf numFmtId="180" fontId="15" fillId="6" borderId="34" xfId="0" applyNumberFormat="1" applyFont="1" applyFill="1" applyBorder="1"/>
    <xf numFmtId="180" fontId="15" fillId="6" borderId="35" xfId="0" applyNumberFormat="1" applyFont="1" applyFill="1" applyBorder="1"/>
    <xf numFmtId="0" fontId="13" fillId="3" borderId="36" xfId="0" applyFont="1" applyFill="1" applyBorder="1" applyAlignment="1">
      <alignment horizontal="center" wrapText="1"/>
    </xf>
    <xf numFmtId="0" fontId="13" fillId="3" borderId="37" xfId="0" applyFont="1" applyFill="1" applyBorder="1" applyAlignment="1">
      <alignment horizontal="center" wrapText="1"/>
    </xf>
    <xf numFmtId="180" fontId="15" fillId="2" borderId="38" xfId="0" applyNumberFormat="1" applyFont="1" applyFill="1" applyBorder="1" applyProtection="1">
      <protection locked="0"/>
    </xf>
    <xf numFmtId="180" fontId="15" fillId="2" borderId="38" xfId="0" applyNumberFormat="1" applyFont="1" applyFill="1" applyBorder="1" applyAlignment="1" applyProtection="1">
      <alignment horizontal="left"/>
      <protection locked="0"/>
    </xf>
    <xf numFmtId="180" fontId="15" fillId="6" borderId="39" xfId="0" applyNumberFormat="1" applyFont="1" applyFill="1" applyBorder="1"/>
    <xf numFmtId="180" fontId="15" fillId="9" borderId="27" xfId="0" applyNumberFormat="1" applyFont="1" applyFill="1" applyBorder="1" applyAlignment="1" applyProtection="1">
      <protection locked="0"/>
    </xf>
    <xf numFmtId="180" fontId="15" fillId="6" borderId="40" xfId="0" applyNumberFormat="1" applyFont="1" applyFill="1" applyBorder="1"/>
    <xf numFmtId="0" fontId="13" fillId="3" borderId="41" xfId="0" applyFont="1" applyFill="1" applyBorder="1" applyAlignment="1">
      <alignment horizontal="center" wrapText="1"/>
    </xf>
    <xf numFmtId="180" fontId="15" fillId="2" borderId="42" xfId="0" applyNumberFormat="1" applyFont="1" applyFill="1" applyBorder="1" applyProtection="1">
      <protection locked="0"/>
    </xf>
    <xf numFmtId="180" fontId="15" fillId="6" borderId="25" xfId="0" applyNumberFormat="1" applyFont="1" applyFill="1" applyBorder="1"/>
    <xf numFmtId="180" fontId="15" fillId="2" borderId="43" xfId="0" applyNumberFormat="1" applyFont="1" applyFill="1" applyBorder="1" applyProtection="1">
      <protection locked="0"/>
    </xf>
    <xf numFmtId="180" fontId="15" fillId="6" borderId="44" xfId="0" applyNumberFormat="1" applyFont="1" applyFill="1" applyBorder="1"/>
    <xf numFmtId="0" fontId="23" fillId="0" borderId="0" xfId="0" applyFont="1" applyAlignment="1"/>
    <xf numFmtId="0" fontId="25" fillId="12" borderId="36" xfId="0" applyFont="1" applyFill="1" applyBorder="1" applyAlignment="1">
      <alignment horizontal="center" wrapText="1"/>
    </xf>
    <xf numFmtId="0" fontId="25" fillId="12" borderId="37" xfId="0" applyFont="1" applyFill="1" applyBorder="1" applyAlignment="1">
      <alignment horizontal="center" wrapText="1"/>
    </xf>
    <xf numFmtId="0" fontId="4" fillId="0" borderId="45" xfId="1" applyFont="1" applyBorder="1" applyAlignment="1">
      <alignment horizontal="left"/>
    </xf>
    <xf numFmtId="0" fontId="4" fillId="0" borderId="46" xfId="1" applyFont="1" applyBorder="1" applyAlignment="1">
      <alignment horizontal="left"/>
    </xf>
    <xf numFmtId="0" fontId="4" fillId="6" borderId="47" xfId="1" applyFont="1" applyFill="1" applyBorder="1" applyAlignment="1">
      <alignment horizontal="left"/>
    </xf>
    <xf numFmtId="0" fontId="4" fillId="6" borderId="48" xfId="1" applyFont="1" applyFill="1" applyBorder="1" applyAlignment="1">
      <alignment horizontal="left"/>
    </xf>
    <xf numFmtId="0" fontId="4" fillId="0" borderId="21" xfId="1" applyFont="1" applyBorder="1" applyAlignment="1">
      <alignment horizontal="left"/>
    </xf>
    <xf numFmtId="0" fontId="4" fillId="0" borderId="22" xfId="1" applyFont="1" applyBorder="1" applyAlignment="1">
      <alignment horizontal="left"/>
    </xf>
    <xf numFmtId="0" fontId="14" fillId="0" borderId="23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25" fillId="10" borderId="36" xfId="0" applyFont="1" applyFill="1" applyBorder="1" applyAlignment="1">
      <alignment horizontal="center" wrapText="1"/>
    </xf>
    <xf numFmtId="0" fontId="25" fillId="10" borderId="37" xfId="0" applyFont="1" applyFill="1" applyBorder="1" applyAlignment="1">
      <alignment horizontal="center" wrapText="1"/>
    </xf>
    <xf numFmtId="0" fontId="25" fillId="11" borderId="30" xfId="0" applyFont="1" applyFill="1" applyBorder="1" applyAlignment="1">
      <alignment horizontal="center" wrapText="1"/>
    </xf>
    <xf numFmtId="0" fontId="25" fillId="11" borderId="41" xfId="0" applyFont="1" applyFill="1" applyBorder="1" applyAlignment="1">
      <alignment horizontal="center" wrapText="1"/>
    </xf>
    <xf numFmtId="0" fontId="9" fillId="2" borderId="49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left" wrapText="1"/>
    </xf>
    <xf numFmtId="180" fontId="0" fillId="2" borderId="52" xfId="0" applyNumberFormat="1" applyFill="1" applyBorder="1" applyAlignment="1">
      <alignment horizontal="right"/>
    </xf>
    <xf numFmtId="180" fontId="0" fillId="2" borderId="53" xfId="0" applyNumberFormat="1" applyFill="1" applyBorder="1" applyAlignment="1">
      <alignment horizontal="right"/>
    </xf>
    <xf numFmtId="180" fontId="16" fillId="5" borderId="61" xfId="0" applyNumberFormat="1" applyFont="1" applyFill="1" applyBorder="1" applyAlignment="1">
      <alignment horizontal="center"/>
    </xf>
    <xf numFmtId="0" fontId="16" fillId="5" borderId="62" xfId="0" applyFont="1" applyFill="1" applyBorder="1" applyAlignment="1">
      <alignment horizontal="center"/>
    </xf>
    <xf numFmtId="0" fontId="16" fillId="5" borderId="63" xfId="0" applyFont="1" applyFill="1" applyBorder="1" applyAlignment="1">
      <alignment horizontal="center" wrapText="1"/>
    </xf>
    <xf numFmtId="0" fontId="16" fillId="5" borderId="61" xfId="0" applyFont="1" applyFill="1" applyBorder="1" applyAlignment="1">
      <alignment horizontal="center" wrapText="1"/>
    </xf>
    <xf numFmtId="0" fontId="9" fillId="2" borderId="50" xfId="0" applyFont="1" applyFill="1" applyBorder="1" applyAlignment="1">
      <alignment horizontal="left" wrapText="1"/>
    </xf>
    <xf numFmtId="0" fontId="9" fillId="2" borderId="51" xfId="0" applyFont="1" applyFill="1" applyBorder="1" applyAlignment="1">
      <alignment horizontal="left" wrapText="1"/>
    </xf>
    <xf numFmtId="0" fontId="9" fillId="2" borderId="60" xfId="0" applyFont="1" applyFill="1" applyBorder="1" applyAlignment="1">
      <alignment horizontal="left" wrapText="1"/>
    </xf>
    <xf numFmtId="0" fontId="8" fillId="3" borderId="56" xfId="0" applyFont="1" applyFill="1" applyBorder="1" applyAlignment="1">
      <alignment horizontal="center"/>
    </xf>
    <xf numFmtId="0" fontId="8" fillId="3" borderId="57" xfId="0" applyFont="1" applyFill="1" applyBorder="1" applyAlignment="1">
      <alignment horizontal="center" wrapText="1"/>
    </xf>
    <xf numFmtId="0" fontId="8" fillId="3" borderId="58" xfId="0" applyFont="1" applyFill="1" applyBorder="1" applyAlignment="1">
      <alignment horizontal="center" wrapText="1"/>
    </xf>
    <xf numFmtId="0" fontId="8" fillId="3" borderId="49" xfId="0" applyFont="1" applyFill="1" applyBorder="1" applyAlignment="1">
      <alignment horizontal="center" wrapText="1"/>
    </xf>
    <xf numFmtId="0" fontId="8" fillId="3" borderId="8" xfId="0" applyFont="1" applyFill="1" applyBorder="1" applyAlignment="1">
      <alignment horizontal="center" wrapText="1"/>
    </xf>
    <xf numFmtId="0" fontId="8" fillId="3" borderId="59" xfId="0" applyFont="1" applyFill="1" applyBorder="1" applyAlignment="1">
      <alignment horizontal="center"/>
    </xf>
    <xf numFmtId="0" fontId="16" fillId="5" borderId="50" xfId="0" applyFont="1" applyFill="1" applyBorder="1" applyAlignment="1">
      <alignment horizontal="center" wrapText="1"/>
    </xf>
    <xf numFmtId="0" fontId="16" fillId="5" borderId="51" xfId="0" applyFont="1" applyFill="1" applyBorder="1" applyAlignment="1">
      <alignment horizontal="center" wrapText="1"/>
    </xf>
    <xf numFmtId="180" fontId="16" fillId="5" borderId="8" xfId="0" applyNumberFormat="1" applyFont="1" applyFill="1" applyBorder="1" applyAlignment="1">
      <alignment horizontal="center"/>
    </xf>
    <xf numFmtId="180" fontId="16" fillId="5" borderId="54" xfId="0" applyNumberFormat="1" applyFont="1" applyFill="1" applyBorder="1" applyAlignment="1">
      <alignment horizontal="center"/>
    </xf>
    <xf numFmtId="180" fontId="16" fillId="5" borderId="51" xfId="0" applyNumberFormat="1" applyFont="1" applyFill="1" applyBorder="1" applyAlignment="1">
      <alignment horizontal="center"/>
    </xf>
    <xf numFmtId="180" fontId="16" fillId="5" borderId="55" xfId="0" applyNumberFormat="1" applyFont="1" applyFill="1" applyBorder="1" applyAlignment="1">
      <alignment horizontal="center"/>
    </xf>
    <xf numFmtId="0" fontId="16" fillId="5" borderId="49" xfId="0" applyFont="1" applyFill="1" applyBorder="1" applyAlignment="1">
      <alignment horizontal="center"/>
    </xf>
    <xf numFmtId="0" fontId="16" fillId="5" borderId="8" xfId="0" applyFont="1" applyFill="1" applyBorder="1" applyAlignment="1">
      <alignment horizontal="center"/>
    </xf>
    <xf numFmtId="0" fontId="0" fillId="0" borderId="0" xfId="0" applyBorder="1" applyAlignment="1"/>
    <xf numFmtId="49" fontId="15" fillId="4" borderId="20" xfId="0" applyNumberFormat="1" applyFont="1" applyFill="1" applyBorder="1" applyAlignment="1">
      <alignment horizontal="center"/>
    </xf>
    <xf numFmtId="180" fontId="15" fillId="8" borderId="20" xfId="0" applyNumberFormat="1" applyFont="1" applyFill="1" applyBorder="1" applyAlignment="1" applyProtection="1">
      <protection locked="0"/>
    </xf>
    <xf numFmtId="180" fontId="15" fillId="9" borderId="20" xfId="0" applyNumberFormat="1" applyFont="1" applyFill="1" applyBorder="1" applyAlignment="1" applyProtection="1">
      <protection locked="0"/>
    </xf>
    <xf numFmtId="49" fontId="3" fillId="4" borderId="20" xfId="0" applyNumberFormat="1" applyFont="1" applyFill="1" applyBorder="1" applyAlignment="1">
      <alignment horizontal="center"/>
    </xf>
    <xf numFmtId="0" fontId="0" fillId="6" borderId="0" xfId="0" applyFill="1" applyBorder="1"/>
    <xf numFmtId="180" fontId="15" fillId="6" borderId="0" xfId="0" applyNumberFormat="1" applyFont="1" applyFill="1" applyBorder="1" applyAlignment="1" applyProtection="1">
      <protection locked="0"/>
    </xf>
    <xf numFmtId="0" fontId="22" fillId="6" borderId="0" xfId="0" applyFont="1" applyFill="1" applyBorder="1"/>
    <xf numFmtId="0" fontId="24" fillId="6" borderId="0" xfId="0" applyFont="1" applyFill="1" applyBorder="1" applyAlignment="1">
      <alignment horizontal="center" wrapText="1"/>
    </xf>
    <xf numFmtId="180" fontId="24" fillId="6" borderId="0" xfId="0" applyNumberFormat="1" applyFont="1" applyFill="1" applyBorder="1" applyAlignment="1" applyProtection="1">
      <protection locked="0"/>
    </xf>
    <xf numFmtId="180" fontId="24" fillId="6" borderId="0" xfId="0" applyNumberFormat="1" applyFont="1" applyFill="1" applyBorder="1"/>
    <xf numFmtId="180" fontId="24" fillId="6" borderId="0" xfId="0" applyNumberFormat="1" applyFont="1" applyFill="1" applyBorder="1" applyProtection="1">
      <protection locked="0"/>
    </xf>
    <xf numFmtId="0" fontId="26" fillId="6" borderId="0" xfId="0" applyFont="1" applyFill="1" applyBorder="1"/>
    <xf numFmtId="180" fontId="27" fillId="6" borderId="0" xfId="0" applyNumberFormat="1" applyFont="1" applyFill="1" applyBorder="1"/>
    <xf numFmtId="180" fontId="26" fillId="6" borderId="0" xfId="0" applyNumberFormat="1" applyFont="1" applyFill="1" applyBorder="1"/>
    <xf numFmtId="0" fontId="10" fillId="6" borderId="59" xfId="0" applyFont="1" applyFill="1" applyBorder="1"/>
    <xf numFmtId="0" fontId="10" fillId="6" borderId="12" xfId="0" applyFont="1" applyFill="1" applyBorder="1"/>
    <xf numFmtId="0" fontId="14" fillId="0" borderId="64" xfId="0" applyFont="1" applyBorder="1" applyAlignment="1">
      <alignment horizontal="center" wrapText="1"/>
    </xf>
    <xf numFmtId="0" fontId="14" fillId="0" borderId="18" xfId="0" applyFont="1" applyBorder="1" applyAlignment="1">
      <alignment horizontal="center" wrapText="1"/>
    </xf>
    <xf numFmtId="0" fontId="3" fillId="7" borderId="65" xfId="0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wrapText="1"/>
    </xf>
    <xf numFmtId="185" fontId="0" fillId="13" borderId="33" xfId="0" applyNumberFormat="1" applyFill="1" applyBorder="1" applyAlignment="1"/>
    <xf numFmtId="0" fontId="15" fillId="4" borderId="32" xfId="0" applyFont="1" applyFill="1" applyBorder="1" applyAlignment="1">
      <alignment horizontal="left" wrapText="1"/>
    </xf>
    <xf numFmtId="0" fontId="15" fillId="4" borderId="66" xfId="0" applyFont="1" applyFill="1" applyBorder="1" applyAlignment="1">
      <alignment horizontal="left" wrapText="1"/>
    </xf>
    <xf numFmtId="0" fontId="15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wrapText="1"/>
    </xf>
    <xf numFmtId="180" fontId="15" fillId="2" borderId="67" xfId="0" applyNumberFormat="1" applyFont="1" applyFill="1" applyBorder="1" applyProtection="1">
      <protection locked="0"/>
    </xf>
    <xf numFmtId="180" fontId="15" fillId="8" borderId="68" xfId="0" applyNumberFormat="1" applyFont="1" applyFill="1" applyBorder="1" applyAlignment="1" applyProtection="1">
      <protection locked="0"/>
    </xf>
    <xf numFmtId="180" fontId="15" fillId="9" borderId="69" xfId="0" applyNumberFormat="1" applyFont="1" applyFill="1" applyBorder="1" applyAlignment="1" applyProtection="1">
      <protection locked="0"/>
    </xf>
    <xf numFmtId="180" fontId="15" fillId="8" borderId="70" xfId="0" applyNumberFormat="1" applyFont="1" applyFill="1" applyBorder="1" applyAlignment="1" applyProtection="1">
      <protection locked="0"/>
    </xf>
    <xf numFmtId="180" fontId="15" fillId="9" borderId="71" xfId="0" applyNumberFormat="1" applyFont="1" applyFill="1" applyBorder="1" applyAlignment="1" applyProtection="1">
      <protection locked="0"/>
    </xf>
    <xf numFmtId="0" fontId="24" fillId="10" borderId="34" xfId="0" applyFont="1" applyFill="1" applyBorder="1" applyAlignment="1">
      <alignment horizontal="center" wrapText="1"/>
    </xf>
    <xf numFmtId="0" fontId="24" fillId="10" borderId="35" xfId="0" applyFont="1" applyFill="1" applyBorder="1" applyAlignment="1">
      <alignment horizontal="center" wrapText="1"/>
    </xf>
    <xf numFmtId="0" fontId="24" fillId="11" borderId="29" xfId="0" applyFont="1" applyFill="1" applyBorder="1" applyAlignment="1">
      <alignment horizontal="center" wrapText="1"/>
    </xf>
    <xf numFmtId="0" fontId="24" fillId="11" borderId="40" xfId="0" applyFont="1" applyFill="1" applyBorder="1" applyAlignment="1">
      <alignment horizontal="center" wrapText="1"/>
    </xf>
    <xf numFmtId="0" fontId="24" fillId="12" borderId="34" xfId="0" applyFont="1" applyFill="1" applyBorder="1" applyAlignment="1">
      <alignment horizontal="center" wrapText="1"/>
    </xf>
    <xf numFmtId="0" fontId="24" fillId="12" borderId="35" xfId="0" applyFont="1" applyFill="1" applyBorder="1" applyAlignment="1">
      <alignment horizontal="center" wrapText="1"/>
    </xf>
    <xf numFmtId="0" fontId="3" fillId="7" borderId="72" xfId="0" applyFont="1" applyFill="1" applyBorder="1" applyAlignment="1">
      <alignment horizontal="center" vertical="center" wrapText="1"/>
    </xf>
    <xf numFmtId="185" fontId="23" fillId="13" borderId="69" xfId="0" applyNumberFormat="1" applyFont="1" applyFill="1" applyBorder="1" applyAlignment="1"/>
    <xf numFmtId="185" fontId="23" fillId="13" borderId="33" xfId="0" applyNumberFormat="1" applyFont="1" applyFill="1" applyBorder="1" applyAlignment="1"/>
    <xf numFmtId="0" fontId="0" fillId="6" borderId="0" xfId="0" applyFill="1" applyBorder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891540</xdr:colOff>
      <xdr:row>3</xdr:row>
      <xdr:rowOff>19050</xdr:rowOff>
    </xdr:to>
    <xdr:pic>
      <xdr:nvPicPr>
        <xdr:cNvPr id="3231" name="Picture 1" descr="BANKSETA-logo">
          <a:extLst>
            <a:ext uri="{FF2B5EF4-FFF2-40B4-BE49-F238E27FC236}">
              <a16:creationId xmlns:a16="http://schemas.microsoft.com/office/drawing/2014/main" id="{5A20BDA7-F738-9067-528C-22D730607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83920" cy="1165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30480</xdr:colOff>
      <xdr:row>5</xdr:row>
      <xdr:rowOff>7620</xdr:rowOff>
    </xdr:to>
    <xdr:pic>
      <xdr:nvPicPr>
        <xdr:cNvPr id="2222" name="Picture 1" descr="BANKSETA-logo">
          <a:extLst>
            <a:ext uri="{FF2B5EF4-FFF2-40B4-BE49-F238E27FC236}">
              <a16:creationId xmlns:a16="http://schemas.microsoft.com/office/drawing/2014/main" id="{8923607E-94CA-6294-7E15-446975403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008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59"/>
  <sheetViews>
    <sheetView tabSelected="1" zoomScaleNormal="100" workbookViewId="0">
      <selection activeCell="F3" sqref="F3"/>
    </sheetView>
  </sheetViews>
  <sheetFormatPr defaultRowHeight="14.4" x14ac:dyDescent="0.3"/>
  <cols>
    <col min="1" max="1" width="60.77734375" customWidth="1"/>
    <col min="2" max="2" width="23.44140625" style="40" customWidth="1"/>
    <col min="3" max="3" width="18.77734375" customWidth="1"/>
    <col min="4" max="8" width="19.5546875" customWidth="1"/>
    <col min="9" max="9" width="27" customWidth="1"/>
    <col min="12" max="12" width="8.88671875" style="125"/>
    <col min="13" max="13" width="0" hidden="1" customWidth="1"/>
    <col min="14" max="14" width="24.88671875" style="127" hidden="1" customWidth="1"/>
    <col min="15" max="16" width="0" hidden="1" customWidth="1"/>
  </cols>
  <sheetData>
    <row r="1" spans="1:16" ht="17.399999999999999" x14ac:dyDescent="0.3">
      <c r="A1" s="31" t="s">
        <v>22</v>
      </c>
      <c r="B1" s="31"/>
      <c r="C1" s="31"/>
    </row>
    <row r="2" spans="1:16" x14ac:dyDescent="0.3">
      <c r="A2" s="1"/>
    </row>
    <row r="3" spans="1:16" ht="59.25" customHeight="1" thickBot="1" x14ac:dyDescent="0.35">
      <c r="A3" s="89" t="s">
        <v>59</v>
      </c>
      <c r="B3" s="89"/>
      <c r="C3" s="90"/>
      <c r="D3" s="90"/>
      <c r="E3" s="56"/>
    </row>
    <row r="4" spans="1:16" ht="59.25" customHeight="1" thickBot="1" x14ac:dyDescent="0.35">
      <c r="A4" s="137"/>
      <c r="B4" s="138"/>
      <c r="C4" s="91" t="s">
        <v>55</v>
      </c>
      <c r="D4" s="92"/>
      <c r="E4" s="93" t="s">
        <v>56</v>
      </c>
      <c r="F4" s="94"/>
      <c r="G4" s="81" t="s">
        <v>57</v>
      </c>
      <c r="H4" s="82"/>
      <c r="I4" s="139" t="s">
        <v>61</v>
      </c>
    </row>
    <row r="5" spans="1:16" ht="45" customHeight="1" thickBot="1" x14ac:dyDescent="0.35">
      <c r="A5" s="34" t="s">
        <v>21</v>
      </c>
      <c r="B5" s="57" t="s">
        <v>20</v>
      </c>
      <c r="C5" s="151" t="s">
        <v>18</v>
      </c>
      <c r="D5" s="152" t="s">
        <v>45</v>
      </c>
      <c r="E5" s="153" t="s">
        <v>18</v>
      </c>
      <c r="F5" s="154" t="s">
        <v>46</v>
      </c>
      <c r="G5" s="155" t="s">
        <v>18</v>
      </c>
      <c r="H5" s="156" t="s">
        <v>47</v>
      </c>
      <c r="I5" s="157"/>
      <c r="N5" s="128" t="s">
        <v>48</v>
      </c>
    </row>
    <row r="6" spans="1:16" s="8" customFormat="1" ht="34.799999999999997" customHeight="1" x14ac:dyDescent="0.3">
      <c r="A6" s="140" t="s">
        <v>49</v>
      </c>
      <c r="B6" s="58" t="s">
        <v>23</v>
      </c>
      <c r="C6" s="147"/>
      <c r="D6" s="148">
        <f>B6*C6</f>
        <v>0</v>
      </c>
      <c r="E6" s="149"/>
      <c r="F6" s="150">
        <f>E6*B6</f>
        <v>0</v>
      </c>
      <c r="G6" s="147"/>
      <c r="H6" s="150">
        <f>B6*G6</f>
        <v>0</v>
      </c>
      <c r="I6" s="158">
        <f>D6+F6+H6</f>
        <v>0</v>
      </c>
      <c r="L6" s="160"/>
      <c r="N6" s="129">
        <f t="array" ref="N6:P6">(D6:H6)</f>
        <v>0</v>
      </c>
      <c r="O6" s="8">
        <v>0</v>
      </c>
      <c r="P6" s="8">
        <v>0</v>
      </c>
    </row>
    <row r="7" spans="1:16" s="8" customFormat="1" ht="32.4" customHeight="1" x14ac:dyDescent="0.3">
      <c r="A7" s="140" t="s">
        <v>50</v>
      </c>
      <c r="B7" s="58" t="s">
        <v>23</v>
      </c>
      <c r="C7" s="64"/>
      <c r="D7" s="65">
        <f t="shared" ref="D7:D24" si="0">B7*C7</f>
        <v>0</v>
      </c>
      <c r="E7" s="60"/>
      <c r="F7" s="73">
        <f t="shared" ref="F7:F24" si="1">E7*B7</f>
        <v>0</v>
      </c>
      <c r="G7" s="64"/>
      <c r="H7" s="73">
        <f t="shared" ref="H7:H24" si="2">B7*G7</f>
        <v>0</v>
      </c>
      <c r="I7" s="159">
        <f t="shared" ref="I7:I24" si="3">D7+F7+H7</f>
        <v>0</v>
      </c>
      <c r="L7" s="160"/>
      <c r="N7" s="129">
        <f t="array" ref="N7:P7">(D7:H7)</f>
        <v>0</v>
      </c>
      <c r="O7" s="8">
        <v>0</v>
      </c>
      <c r="P7" s="8">
        <v>0</v>
      </c>
    </row>
    <row r="8" spans="1:16" s="8" customFormat="1" ht="34.799999999999997" customHeight="1" x14ac:dyDescent="0.3">
      <c r="A8" s="140" t="s">
        <v>36</v>
      </c>
      <c r="B8" s="58" t="s">
        <v>37</v>
      </c>
      <c r="C8" s="64"/>
      <c r="D8" s="65">
        <f t="shared" si="0"/>
        <v>0</v>
      </c>
      <c r="E8" s="60"/>
      <c r="F8" s="73">
        <f t="shared" si="1"/>
        <v>0</v>
      </c>
      <c r="G8" s="64"/>
      <c r="H8" s="73">
        <f t="shared" si="2"/>
        <v>0</v>
      </c>
      <c r="I8" s="159">
        <f>D8+F8+H8</f>
        <v>0</v>
      </c>
      <c r="L8" s="160"/>
      <c r="N8" s="129">
        <f t="array" ref="N8:P8">(D8:H8)</f>
        <v>0</v>
      </c>
      <c r="O8" s="8">
        <v>0</v>
      </c>
      <c r="P8" s="8">
        <v>0</v>
      </c>
    </row>
    <row r="9" spans="1:16" s="8" customFormat="1" ht="34.799999999999997" customHeight="1" x14ac:dyDescent="0.3">
      <c r="A9" s="142" t="s">
        <v>25</v>
      </c>
      <c r="B9" s="58" t="s">
        <v>24</v>
      </c>
      <c r="C9" s="64"/>
      <c r="D9" s="65">
        <f t="shared" si="0"/>
        <v>0</v>
      </c>
      <c r="E9" s="60"/>
      <c r="F9" s="73">
        <f t="shared" si="1"/>
        <v>0</v>
      </c>
      <c r="G9" s="64"/>
      <c r="H9" s="73">
        <f t="shared" si="2"/>
        <v>0</v>
      </c>
      <c r="I9" s="159">
        <f t="shared" si="3"/>
        <v>0</v>
      </c>
      <c r="L9" s="160"/>
      <c r="N9" s="129">
        <f t="array" ref="N9:P9">(D9:H9)</f>
        <v>0</v>
      </c>
      <c r="O9" s="8">
        <v>0</v>
      </c>
      <c r="P9" s="8">
        <v>0</v>
      </c>
    </row>
    <row r="10" spans="1:16" s="8" customFormat="1" ht="34.799999999999997" customHeight="1" x14ac:dyDescent="0.3">
      <c r="A10" s="142" t="s">
        <v>33</v>
      </c>
      <c r="B10" s="58" t="s">
        <v>23</v>
      </c>
      <c r="C10" s="64"/>
      <c r="D10" s="65">
        <f t="shared" si="0"/>
        <v>0</v>
      </c>
      <c r="E10" s="60"/>
      <c r="F10" s="73">
        <f t="shared" si="1"/>
        <v>0</v>
      </c>
      <c r="G10" s="64"/>
      <c r="H10" s="73">
        <f t="shared" si="2"/>
        <v>0</v>
      </c>
      <c r="I10" s="159">
        <f t="shared" si="3"/>
        <v>0</v>
      </c>
      <c r="L10" s="160"/>
      <c r="N10" s="129">
        <f t="array" ref="N10:P10">(D10:H10)</f>
        <v>0</v>
      </c>
      <c r="O10" s="8">
        <v>0</v>
      </c>
      <c r="P10" s="8">
        <v>0</v>
      </c>
    </row>
    <row r="11" spans="1:16" s="8" customFormat="1" ht="34.799999999999997" customHeight="1" x14ac:dyDescent="0.3">
      <c r="A11" s="142" t="s">
        <v>34</v>
      </c>
      <c r="B11" s="59" t="s">
        <v>23</v>
      </c>
      <c r="C11" s="64"/>
      <c r="D11" s="65">
        <f t="shared" si="0"/>
        <v>0</v>
      </c>
      <c r="E11" s="60"/>
      <c r="F11" s="73">
        <f t="shared" si="1"/>
        <v>0</v>
      </c>
      <c r="G11" s="64"/>
      <c r="H11" s="73">
        <f t="shared" si="2"/>
        <v>0</v>
      </c>
      <c r="I11" s="159">
        <f t="shared" si="3"/>
        <v>0</v>
      </c>
      <c r="L11" s="160"/>
      <c r="N11" s="129">
        <f t="array" ref="N11:P11">(D11:H11)</f>
        <v>0</v>
      </c>
      <c r="O11" s="8">
        <v>0</v>
      </c>
      <c r="P11" s="8">
        <v>0</v>
      </c>
    </row>
    <row r="12" spans="1:16" s="8" customFormat="1" ht="45" customHeight="1" x14ac:dyDescent="0.3">
      <c r="A12" s="142" t="s">
        <v>51</v>
      </c>
      <c r="B12" s="59" t="s">
        <v>32</v>
      </c>
      <c r="C12" s="64"/>
      <c r="D12" s="65">
        <f t="shared" si="0"/>
        <v>0</v>
      </c>
      <c r="E12" s="60"/>
      <c r="F12" s="73">
        <f t="shared" si="1"/>
        <v>0</v>
      </c>
      <c r="G12" s="64"/>
      <c r="H12" s="73">
        <f t="shared" si="2"/>
        <v>0</v>
      </c>
      <c r="I12" s="159">
        <f t="shared" si="3"/>
        <v>0</v>
      </c>
      <c r="L12" s="160"/>
      <c r="N12" s="129">
        <f t="array" ref="N12:P12">(D12:H12)</f>
        <v>0</v>
      </c>
      <c r="O12" s="8">
        <v>0</v>
      </c>
      <c r="P12" s="8">
        <v>0</v>
      </c>
    </row>
    <row r="13" spans="1:16" s="8" customFormat="1" ht="38.4" customHeight="1" x14ac:dyDescent="0.3">
      <c r="A13" s="142" t="s">
        <v>26</v>
      </c>
      <c r="B13" s="59" t="s">
        <v>27</v>
      </c>
      <c r="C13" s="64"/>
      <c r="D13" s="65">
        <f t="shared" si="0"/>
        <v>0</v>
      </c>
      <c r="E13" s="60"/>
      <c r="F13" s="73">
        <f t="shared" si="1"/>
        <v>0</v>
      </c>
      <c r="G13" s="64"/>
      <c r="H13" s="73">
        <f t="shared" si="2"/>
        <v>0</v>
      </c>
      <c r="I13" s="159">
        <f t="shared" si="3"/>
        <v>0</v>
      </c>
      <c r="L13" s="160"/>
      <c r="N13" s="129">
        <f t="array" ref="N13:P13">(D13:H13)</f>
        <v>0</v>
      </c>
      <c r="O13" s="8">
        <v>0</v>
      </c>
      <c r="P13" s="8">
        <v>0</v>
      </c>
    </row>
    <row r="14" spans="1:16" s="8" customFormat="1" ht="42.45" customHeight="1" x14ac:dyDescent="0.3">
      <c r="A14" s="142" t="s">
        <v>52</v>
      </c>
      <c r="B14" s="59" t="s">
        <v>23</v>
      </c>
      <c r="C14" s="64"/>
      <c r="D14" s="65">
        <f t="shared" si="0"/>
        <v>0</v>
      </c>
      <c r="E14" s="60"/>
      <c r="F14" s="73">
        <f t="shared" si="1"/>
        <v>0</v>
      </c>
      <c r="G14" s="64"/>
      <c r="H14" s="73">
        <f t="shared" si="2"/>
        <v>0</v>
      </c>
      <c r="I14" s="159">
        <f t="shared" si="3"/>
        <v>0</v>
      </c>
      <c r="L14" s="160"/>
      <c r="N14" s="129">
        <f t="array" ref="N14:P14">(D14:H14)</f>
        <v>0</v>
      </c>
      <c r="O14" s="8">
        <v>0</v>
      </c>
      <c r="P14" s="8">
        <v>0</v>
      </c>
    </row>
    <row r="15" spans="1:16" s="8" customFormat="1" ht="47.55" customHeight="1" x14ac:dyDescent="0.3">
      <c r="A15" s="142" t="s">
        <v>53</v>
      </c>
      <c r="B15" s="59" t="s">
        <v>23</v>
      </c>
      <c r="C15" s="64"/>
      <c r="D15" s="65">
        <f t="shared" si="0"/>
        <v>0</v>
      </c>
      <c r="E15" s="60"/>
      <c r="F15" s="73">
        <f t="shared" si="1"/>
        <v>0</v>
      </c>
      <c r="G15" s="64"/>
      <c r="H15" s="73">
        <f t="shared" si="2"/>
        <v>0</v>
      </c>
      <c r="I15" s="159">
        <f t="shared" si="3"/>
        <v>0</v>
      </c>
      <c r="L15" s="160"/>
      <c r="N15" s="129">
        <f t="array" ref="N15:P15">(D15:H15)</f>
        <v>0</v>
      </c>
      <c r="O15" s="8">
        <v>0</v>
      </c>
      <c r="P15" s="8">
        <v>0</v>
      </c>
    </row>
    <row r="16" spans="1:16" s="8" customFormat="1" ht="45" customHeight="1" x14ac:dyDescent="0.3">
      <c r="A16" s="142" t="s">
        <v>38</v>
      </c>
      <c r="B16" s="59" t="s">
        <v>23</v>
      </c>
      <c r="C16" s="64"/>
      <c r="D16" s="65">
        <f t="shared" si="0"/>
        <v>0</v>
      </c>
      <c r="E16" s="60"/>
      <c r="F16" s="73">
        <f t="shared" si="1"/>
        <v>0</v>
      </c>
      <c r="G16" s="64"/>
      <c r="H16" s="73">
        <f t="shared" si="2"/>
        <v>0</v>
      </c>
      <c r="I16" s="159">
        <f t="shared" si="3"/>
        <v>0</v>
      </c>
      <c r="L16" s="160"/>
      <c r="N16" s="129">
        <f t="array" ref="N16:P16">(D16:H16)</f>
        <v>0</v>
      </c>
      <c r="O16" s="8">
        <v>0</v>
      </c>
      <c r="P16" s="8">
        <v>0</v>
      </c>
    </row>
    <row r="17" spans="1:16" s="8" customFormat="1" ht="45.45" customHeight="1" x14ac:dyDescent="0.3">
      <c r="A17" s="142" t="s">
        <v>54</v>
      </c>
      <c r="B17" s="59" t="s">
        <v>23</v>
      </c>
      <c r="C17" s="64"/>
      <c r="D17" s="65">
        <f t="shared" si="0"/>
        <v>0</v>
      </c>
      <c r="E17" s="60"/>
      <c r="F17" s="73">
        <f t="shared" si="1"/>
        <v>0</v>
      </c>
      <c r="G17" s="64"/>
      <c r="H17" s="73">
        <f t="shared" si="2"/>
        <v>0</v>
      </c>
      <c r="I17" s="159">
        <f t="shared" si="3"/>
        <v>0</v>
      </c>
      <c r="L17" s="126"/>
      <c r="N17" s="129">
        <f t="array" ref="N17:P17">(D17:H17)</f>
        <v>0</v>
      </c>
      <c r="O17" s="8">
        <v>0</v>
      </c>
      <c r="P17" s="8">
        <v>0</v>
      </c>
    </row>
    <row r="18" spans="1:16" s="8" customFormat="1" ht="38.4" customHeight="1" x14ac:dyDescent="0.3">
      <c r="A18" s="143" t="s">
        <v>39</v>
      </c>
      <c r="B18" s="121" t="s">
        <v>23</v>
      </c>
      <c r="C18" s="122"/>
      <c r="D18" s="123">
        <f t="shared" si="0"/>
        <v>0</v>
      </c>
      <c r="E18" s="122"/>
      <c r="F18" s="123">
        <f t="shared" si="1"/>
        <v>0</v>
      </c>
      <c r="G18" s="122"/>
      <c r="H18" s="73">
        <f t="shared" si="2"/>
        <v>0</v>
      </c>
      <c r="I18" s="159">
        <f t="shared" si="3"/>
        <v>0</v>
      </c>
      <c r="L18" s="126"/>
      <c r="N18" s="129">
        <f t="array" ref="N18:P18">(D18:H18)</f>
        <v>0</v>
      </c>
      <c r="O18" s="8">
        <v>0</v>
      </c>
      <c r="P18" s="8">
        <v>0</v>
      </c>
    </row>
    <row r="19" spans="1:16" s="120" customFormat="1" ht="34.799999999999997" customHeight="1" x14ac:dyDescent="0.3">
      <c r="A19" s="144" t="s">
        <v>40</v>
      </c>
      <c r="B19" s="121" t="s">
        <v>41</v>
      </c>
      <c r="C19" s="122"/>
      <c r="D19" s="123">
        <f t="shared" si="0"/>
        <v>0</v>
      </c>
      <c r="E19" s="122"/>
      <c r="F19" s="123">
        <f t="shared" si="1"/>
        <v>0</v>
      </c>
      <c r="G19" s="122"/>
      <c r="H19" s="73">
        <f t="shared" si="2"/>
        <v>0</v>
      </c>
      <c r="I19" s="159">
        <f t="shared" si="3"/>
        <v>0</v>
      </c>
      <c r="L19" s="126"/>
      <c r="N19" s="129">
        <f t="array" ref="N19:P19">(D19:H19)</f>
        <v>0</v>
      </c>
      <c r="O19" s="120">
        <v>0</v>
      </c>
      <c r="P19" s="120">
        <v>0</v>
      </c>
    </row>
    <row r="20" spans="1:16" s="120" customFormat="1" ht="34.799999999999997" customHeight="1" x14ac:dyDescent="0.3">
      <c r="A20" s="145" t="s">
        <v>31</v>
      </c>
      <c r="B20" s="121" t="s">
        <v>23</v>
      </c>
      <c r="C20" s="122"/>
      <c r="D20" s="123">
        <f t="shared" si="0"/>
        <v>0</v>
      </c>
      <c r="E20" s="122"/>
      <c r="F20" s="123">
        <f t="shared" si="1"/>
        <v>0</v>
      </c>
      <c r="G20" s="122"/>
      <c r="H20" s="73">
        <f t="shared" si="2"/>
        <v>0</v>
      </c>
      <c r="I20" s="141">
        <f t="shared" si="3"/>
        <v>0</v>
      </c>
      <c r="L20" s="126"/>
      <c r="N20" s="129">
        <f t="array" ref="N20:P20">(D20:H20)</f>
        <v>0</v>
      </c>
      <c r="O20" s="120">
        <v>0</v>
      </c>
      <c r="P20" s="120">
        <v>0</v>
      </c>
    </row>
    <row r="21" spans="1:16" s="120" customFormat="1" ht="34.799999999999997" customHeight="1" x14ac:dyDescent="0.3">
      <c r="A21" s="144" t="s">
        <v>35</v>
      </c>
      <c r="B21" s="124" t="s">
        <v>23</v>
      </c>
      <c r="C21" s="122"/>
      <c r="D21" s="123">
        <f t="shared" si="0"/>
        <v>0</v>
      </c>
      <c r="E21" s="122"/>
      <c r="F21" s="123">
        <f t="shared" si="1"/>
        <v>0</v>
      </c>
      <c r="G21" s="122"/>
      <c r="H21" s="73">
        <f t="shared" si="2"/>
        <v>0</v>
      </c>
      <c r="I21" s="141">
        <f t="shared" si="3"/>
        <v>0</v>
      </c>
      <c r="L21" s="126"/>
      <c r="N21" s="129">
        <f t="array" ref="N21:P21">(D21:H21)</f>
        <v>0</v>
      </c>
      <c r="O21" s="120">
        <v>0</v>
      </c>
      <c r="P21" s="120">
        <v>0</v>
      </c>
    </row>
    <row r="22" spans="1:16" s="120" customFormat="1" ht="34.799999999999997" customHeight="1" x14ac:dyDescent="0.3">
      <c r="A22" s="144" t="s">
        <v>42</v>
      </c>
      <c r="B22" s="121" t="s">
        <v>28</v>
      </c>
      <c r="C22" s="122"/>
      <c r="D22" s="123">
        <f t="shared" si="0"/>
        <v>0</v>
      </c>
      <c r="E22" s="122"/>
      <c r="F22" s="123">
        <f t="shared" si="1"/>
        <v>0</v>
      </c>
      <c r="G22" s="122"/>
      <c r="H22" s="73">
        <f t="shared" si="2"/>
        <v>0</v>
      </c>
      <c r="I22" s="141">
        <f t="shared" si="3"/>
        <v>0</v>
      </c>
      <c r="L22" s="126"/>
      <c r="N22" s="129">
        <f t="array" ref="N22:P22">(D22:H22)</f>
        <v>0</v>
      </c>
      <c r="O22" s="120">
        <v>0</v>
      </c>
      <c r="P22" s="120">
        <v>0</v>
      </c>
    </row>
    <row r="23" spans="1:16" s="120" customFormat="1" ht="34.799999999999997" customHeight="1" x14ac:dyDescent="0.3">
      <c r="A23" s="144" t="s">
        <v>43</v>
      </c>
      <c r="B23" s="121" t="s">
        <v>44</v>
      </c>
      <c r="C23" s="122"/>
      <c r="D23" s="123">
        <f t="shared" si="0"/>
        <v>0</v>
      </c>
      <c r="E23" s="122"/>
      <c r="F23" s="123">
        <f t="shared" si="1"/>
        <v>0</v>
      </c>
      <c r="G23" s="122"/>
      <c r="H23" s="73">
        <f t="shared" si="2"/>
        <v>0</v>
      </c>
      <c r="I23" s="141">
        <f t="shared" si="3"/>
        <v>0</v>
      </c>
      <c r="L23" s="126"/>
      <c r="N23" s="129">
        <f t="array" ref="N23:P23">(D23:H23)</f>
        <v>0</v>
      </c>
      <c r="O23" s="120">
        <v>0</v>
      </c>
      <c r="P23" s="120">
        <v>0</v>
      </c>
    </row>
    <row r="24" spans="1:16" s="120" customFormat="1" ht="34.799999999999997" customHeight="1" x14ac:dyDescent="0.3">
      <c r="A24" s="144" t="s">
        <v>58</v>
      </c>
      <c r="B24" s="121" t="s">
        <v>44</v>
      </c>
      <c r="C24" s="122"/>
      <c r="D24" s="123">
        <f t="shared" si="0"/>
        <v>0</v>
      </c>
      <c r="E24" s="122"/>
      <c r="F24" s="123">
        <f t="shared" si="1"/>
        <v>0</v>
      </c>
      <c r="G24" s="122"/>
      <c r="H24" s="73">
        <f t="shared" si="2"/>
        <v>0</v>
      </c>
      <c r="I24" s="141">
        <f t="shared" si="3"/>
        <v>0</v>
      </c>
      <c r="L24" s="126"/>
      <c r="N24" s="129">
        <f t="array" ref="N24:P24">(D24:H24)</f>
        <v>0</v>
      </c>
      <c r="O24" s="120">
        <v>0</v>
      </c>
      <c r="P24" s="120">
        <v>0</v>
      </c>
    </row>
    <row r="25" spans="1:16" ht="15" thickBot="1" x14ac:dyDescent="0.35">
      <c r="A25" s="35" t="s">
        <v>15</v>
      </c>
      <c r="B25" s="41"/>
      <c r="C25" s="66">
        <f>SUM(C7:C24)</f>
        <v>0</v>
      </c>
      <c r="D25" s="67">
        <f>SUM(D7:D24)</f>
        <v>0</v>
      </c>
      <c r="E25" s="61"/>
      <c r="F25" s="74">
        <f>SUM(F7:F24)</f>
        <v>0</v>
      </c>
      <c r="G25" s="66"/>
      <c r="H25" s="67">
        <f>SUM(H7:H24)</f>
        <v>0</v>
      </c>
      <c r="I25" s="67">
        <f>SUM(I7:I24)</f>
        <v>0</v>
      </c>
      <c r="L25" s="126"/>
      <c r="N25" s="130">
        <f>SUM(N7:N24)</f>
        <v>0</v>
      </c>
    </row>
    <row r="26" spans="1:16" ht="15" thickBot="1" x14ac:dyDescent="0.35">
      <c r="A26" s="32" t="s">
        <v>13</v>
      </c>
      <c r="B26" s="33"/>
      <c r="C26" s="68"/>
      <c r="D26" s="69"/>
      <c r="E26" s="62"/>
      <c r="F26" s="75"/>
      <c r="G26" s="68"/>
      <c r="H26" s="69"/>
      <c r="I26" s="69"/>
      <c r="L26" s="126"/>
      <c r="N26" s="128"/>
    </row>
    <row r="27" spans="1:16" x14ac:dyDescent="0.3">
      <c r="A27" s="25">
        <v>1</v>
      </c>
      <c r="B27" s="42"/>
      <c r="C27" s="70"/>
      <c r="D27" s="24"/>
      <c r="E27" s="63"/>
      <c r="F27" s="76"/>
      <c r="G27" s="78"/>
      <c r="H27" s="24"/>
      <c r="I27" s="24"/>
      <c r="L27" s="126"/>
      <c r="N27" s="131"/>
    </row>
    <row r="28" spans="1:16" x14ac:dyDescent="0.3">
      <c r="A28" s="25">
        <v>2</v>
      </c>
      <c r="B28" s="42"/>
      <c r="C28" s="70"/>
      <c r="D28" s="24"/>
      <c r="E28" s="63"/>
      <c r="F28" s="76"/>
      <c r="G28" s="78"/>
      <c r="H28" s="24"/>
      <c r="I28" s="24"/>
      <c r="L28" s="126"/>
      <c r="N28" s="131"/>
    </row>
    <row r="29" spans="1:16" x14ac:dyDescent="0.3">
      <c r="A29" s="25">
        <v>3</v>
      </c>
      <c r="B29" s="42"/>
      <c r="C29" s="70"/>
      <c r="D29" s="24"/>
      <c r="E29" s="63"/>
      <c r="F29" s="76"/>
      <c r="G29" s="78"/>
      <c r="H29" s="24"/>
      <c r="I29" s="24"/>
      <c r="L29" s="126"/>
      <c r="N29" s="131"/>
    </row>
    <row r="30" spans="1:16" x14ac:dyDescent="0.3">
      <c r="A30" s="25">
        <v>4</v>
      </c>
      <c r="B30" s="42"/>
      <c r="C30" s="70"/>
      <c r="D30" s="24"/>
      <c r="E30" s="63"/>
      <c r="F30" s="76"/>
      <c r="G30" s="78"/>
      <c r="H30" s="24"/>
      <c r="I30" s="24"/>
      <c r="L30" s="126"/>
      <c r="N30" s="131"/>
    </row>
    <row r="31" spans="1:16" x14ac:dyDescent="0.3">
      <c r="A31" s="25">
        <v>5</v>
      </c>
      <c r="B31" s="42"/>
      <c r="C31" s="71"/>
      <c r="D31" s="24"/>
      <c r="E31" s="63"/>
      <c r="F31" s="76"/>
      <c r="G31" s="78"/>
      <c r="H31" s="24"/>
      <c r="I31" s="24"/>
      <c r="L31" s="126"/>
      <c r="N31" s="131"/>
    </row>
    <row r="32" spans="1:16" ht="15" thickBot="1" x14ac:dyDescent="0.35">
      <c r="A32" s="29">
        <v>6</v>
      </c>
      <c r="B32" s="43"/>
      <c r="C32" s="70"/>
      <c r="D32" s="24"/>
      <c r="E32" s="63"/>
      <c r="F32" s="76"/>
      <c r="G32" s="78"/>
      <c r="H32" s="24"/>
      <c r="I32" s="146"/>
      <c r="L32" s="126"/>
      <c r="N32" s="131"/>
    </row>
    <row r="33" spans="1:14" ht="15.6" thickTop="1" thickBot="1" x14ac:dyDescent="0.35">
      <c r="A33" s="30" t="s">
        <v>16</v>
      </c>
      <c r="B33" s="44"/>
      <c r="C33" s="72">
        <f>SUM(C27:C32)</f>
        <v>0</v>
      </c>
      <c r="D33" s="26">
        <f>SUM(D27:D32)</f>
        <v>0</v>
      </c>
      <c r="E33" s="26"/>
      <c r="F33" s="77">
        <f>SUM(F27:F32)</f>
        <v>0</v>
      </c>
      <c r="G33" s="79"/>
      <c r="H33" s="26">
        <f>SUM(H27:H32)</f>
        <v>0</v>
      </c>
      <c r="I33" s="26">
        <f>SUM(I27:I32)</f>
        <v>0</v>
      </c>
      <c r="L33" s="126"/>
      <c r="N33" s="130">
        <f>SUM(N27:N32)</f>
        <v>0</v>
      </c>
    </row>
    <row r="34" spans="1:14" x14ac:dyDescent="0.3">
      <c r="A34" s="27"/>
      <c r="B34" s="45"/>
      <c r="C34" s="135"/>
      <c r="D34" s="136"/>
      <c r="E34" s="136"/>
      <c r="F34" s="136"/>
      <c r="G34" s="136"/>
      <c r="H34" s="136"/>
      <c r="L34" s="126"/>
      <c r="N34" s="132"/>
    </row>
    <row r="35" spans="1:14" ht="15.75" customHeight="1" x14ac:dyDescent="0.3">
      <c r="A35" s="27"/>
      <c r="B35" s="45"/>
      <c r="C35" s="18">
        <f>SUM(C25,C33)</f>
        <v>0</v>
      </c>
      <c r="D35" s="20">
        <f>SUM(D25,D33)</f>
        <v>0</v>
      </c>
      <c r="E35" s="20"/>
      <c r="F35" s="20">
        <f>SUM(F25,F33)</f>
        <v>0</v>
      </c>
      <c r="G35" s="20"/>
      <c r="H35" s="20">
        <f>SUM(H25,H33)</f>
        <v>0</v>
      </c>
      <c r="I35" s="20">
        <f>SUM(I25,I33)</f>
        <v>0</v>
      </c>
      <c r="L35" s="126"/>
      <c r="N35" s="133">
        <f>SUM(N25,N33)</f>
        <v>0</v>
      </c>
    </row>
    <row r="36" spans="1:14" x14ac:dyDescent="0.3">
      <c r="A36" s="27"/>
      <c r="B36" s="45"/>
      <c r="C36" s="19">
        <f>C35*15%</f>
        <v>0</v>
      </c>
      <c r="D36" s="21">
        <f>D35*15%</f>
        <v>0</v>
      </c>
      <c r="E36" s="21"/>
      <c r="F36" s="21">
        <f>F35*15%</f>
        <v>0</v>
      </c>
      <c r="G36" s="21"/>
      <c r="H36" s="21">
        <f>H35*15%</f>
        <v>0</v>
      </c>
      <c r="I36" s="21">
        <f>I35*15%</f>
        <v>0</v>
      </c>
      <c r="N36" s="134">
        <f>N35*15%</f>
        <v>0</v>
      </c>
    </row>
    <row r="37" spans="1:14" ht="16.5" customHeight="1" thickBot="1" x14ac:dyDescent="0.35">
      <c r="A37" s="28"/>
      <c r="B37" s="46"/>
      <c r="C37" s="22">
        <f>C35*1.15</f>
        <v>0</v>
      </c>
      <c r="D37" s="23">
        <f>D35*1.15</f>
        <v>0</v>
      </c>
      <c r="E37" s="23"/>
      <c r="F37" s="23">
        <f>F35*1.15</f>
        <v>0</v>
      </c>
      <c r="G37" s="23"/>
      <c r="H37" s="23">
        <f>H35*1.15</f>
        <v>0</v>
      </c>
      <c r="I37" s="23">
        <f>I35*1.15</f>
        <v>0</v>
      </c>
      <c r="N37" s="133">
        <f>N35*1.15</f>
        <v>0</v>
      </c>
    </row>
    <row r="38" spans="1:14" ht="15" thickBot="1" x14ac:dyDescent="0.35">
      <c r="A38" s="3" t="s">
        <v>0</v>
      </c>
      <c r="B38" s="47"/>
      <c r="C38" s="1"/>
      <c r="D38" s="1"/>
      <c r="E38" s="1"/>
    </row>
    <row r="39" spans="1:14" ht="15" thickTop="1" x14ac:dyDescent="0.3">
      <c r="A39" s="85" t="s">
        <v>17</v>
      </c>
      <c r="B39" s="86"/>
      <c r="C39" s="86"/>
      <c r="D39" s="1"/>
      <c r="E39" s="1"/>
    </row>
    <row r="40" spans="1:14" x14ac:dyDescent="0.3">
      <c r="A40" s="87" t="s">
        <v>29</v>
      </c>
      <c r="B40" s="88"/>
      <c r="C40" s="88"/>
      <c r="D40" s="1"/>
      <c r="E40" s="1"/>
    </row>
    <row r="41" spans="1:14" x14ac:dyDescent="0.3">
      <c r="A41" s="36" t="s">
        <v>30</v>
      </c>
      <c r="B41" s="48"/>
      <c r="C41" s="37"/>
      <c r="D41" s="1"/>
      <c r="E41" s="1"/>
    </row>
    <row r="42" spans="1:14" x14ac:dyDescent="0.3">
      <c r="A42" s="83" t="s">
        <v>1</v>
      </c>
      <c r="B42" s="84"/>
      <c r="C42" s="84"/>
      <c r="D42" s="1"/>
      <c r="E42" s="1"/>
    </row>
    <row r="43" spans="1:14" ht="16.2" thickBot="1" x14ac:dyDescent="0.35">
      <c r="A43" s="16" t="s">
        <v>62</v>
      </c>
      <c r="B43" s="49"/>
      <c r="C43" s="6"/>
      <c r="D43" s="1"/>
      <c r="E43" s="1"/>
    </row>
    <row r="44" spans="1:14" ht="15" thickTop="1" x14ac:dyDescent="0.3">
      <c r="A44" s="13"/>
      <c r="B44" s="50"/>
      <c r="C44" s="1"/>
      <c r="D44" s="1"/>
      <c r="E44" s="1"/>
    </row>
    <row r="45" spans="1:14" x14ac:dyDescent="0.3">
      <c r="A45" s="13"/>
      <c r="B45" s="50"/>
      <c r="C45" s="1"/>
      <c r="D45" s="1"/>
      <c r="E45" s="1"/>
    </row>
    <row r="46" spans="1:14" x14ac:dyDescent="0.3">
      <c r="A46" s="14" t="s">
        <v>14</v>
      </c>
      <c r="B46" s="38"/>
      <c r="C46" s="1"/>
      <c r="D46" s="1"/>
      <c r="E46" s="1"/>
    </row>
    <row r="47" spans="1:14" x14ac:dyDescent="0.3">
      <c r="A47" s="14"/>
      <c r="B47" s="51"/>
      <c r="C47" s="1"/>
      <c r="D47" s="1"/>
      <c r="E47" s="1"/>
    </row>
    <row r="48" spans="1:14" x14ac:dyDescent="0.3">
      <c r="A48" s="14" t="s">
        <v>2</v>
      </c>
      <c r="B48" s="38"/>
      <c r="C48" s="1"/>
      <c r="D48" s="1"/>
      <c r="E48" s="1"/>
    </row>
    <row r="49" spans="1:5" x14ac:dyDescent="0.3">
      <c r="A49" s="14"/>
      <c r="B49" s="51"/>
      <c r="C49" s="1"/>
      <c r="D49" s="1"/>
      <c r="E49" s="1"/>
    </row>
    <row r="50" spans="1:5" x14ac:dyDescent="0.3">
      <c r="A50" s="14" t="s">
        <v>3</v>
      </c>
      <c r="B50" s="39"/>
      <c r="C50" s="1"/>
      <c r="D50" s="1"/>
      <c r="E50" s="1"/>
    </row>
    <row r="51" spans="1:5" x14ac:dyDescent="0.3">
      <c r="A51" s="14"/>
      <c r="B51" s="51"/>
      <c r="C51" s="1"/>
      <c r="D51" s="1"/>
      <c r="E51" s="1"/>
    </row>
    <row r="52" spans="1:5" x14ac:dyDescent="0.3">
      <c r="A52" s="14"/>
      <c r="B52" s="51"/>
      <c r="C52" s="1"/>
      <c r="D52" s="1"/>
      <c r="E52" s="1"/>
    </row>
    <row r="53" spans="1:5" x14ac:dyDescent="0.3">
      <c r="A53" s="14" t="s">
        <v>4</v>
      </c>
      <c r="B53" s="38"/>
      <c r="C53" s="1"/>
      <c r="D53" s="1"/>
      <c r="E53" s="1"/>
    </row>
    <row r="54" spans="1:5" x14ac:dyDescent="0.3">
      <c r="A54" s="4"/>
      <c r="B54" s="52"/>
      <c r="C54" s="1"/>
      <c r="D54" s="1"/>
      <c r="E54" s="1"/>
    </row>
    <row r="55" spans="1:5" ht="15" thickBot="1" x14ac:dyDescent="0.35">
      <c r="A55" s="5"/>
      <c r="B55" s="53"/>
      <c r="C55" s="1"/>
      <c r="D55" s="1"/>
      <c r="E55" s="1"/>
    </row>
    <row r="56" spans="1:5" x14ac:dyDescent="0.3">
      <c r="A56" s="15"/>
      <c r="B56" s="54"/>
      <c r="C56" s="1"/>
      <c r="D56" s="1"/>
      <c r="E56" s="1"/>
    </row>
    <row r="57" spans="1:5" x14ac:dyDescent="0.3">
      <c r="A57" s="1"/>
      <c r="B57" s="55"/>
      <c r="C57" s="1"/>
      <c r="D57" s="1"/>
      <c r="E57" s="1"/>
    </row>
    <row r="58" spans="1:5" x14ac:dyDescent="0.3">
      <c r="A58" s="1"/>
      <c r="B58" s="55"/>
      <c r="C58" s="1"/>
      <c r="D58" s="1"/>
      <c r="E58" s="1"/>
    </row>
    <row r="59" spans="1:5" x14ac:dyDescent="0.3">
      <c r="A59" s="1"/>
      <c r="B59" s="55"/>
      <c r="C59" s="17"/>
      <c r="D59" s="1"/>
      <c r="E59" s="1"/>
    </row>
  </sheetData>
  <sheetProtection algorithmName="SHA-512" hashValue="hOegKRUPwAiX7i3VDKOBSnT3heNW7Oll7yz7+73dwWZIzT6VZ3/lCHeWHHfQY+LaVXE/m2qYW5fi4mhK6hKdgg==" saltValue="eyWuibxz3ggqjoedpLCIJQ==" spinCount="100000" sheet="1" formatCells="0" formatColumns="0" formatRows="0" insertColumns="0" insertRows="0" insertHyperlinks="0" deleteColumns="0" deleteRows="0" sort="0" autoFilter="0" pivotTables="0"/>
  <mergeCells count="8">
    <mergeCell ref="I4:I5"/>
    <mergeCell ref="G4:H4"/>
    <mergeCell ref="A42:C42"/>
    <mergeCell ref="A39:C39"/>
    <mergeCell ref="A40:C40"/>
    <mergeCell ref="A3:D3"/>
    <mergeCell ref="C4:D4"/>
    <mergeCell ref="E4:F4"/>
  </mergeCells>
  <phoneticPr fontId="21" type="noConversion"/>
  <pageMargins left="0.7" right="0.7" top="0.75" bottom="0.75" header="0.3" footer="0.3"/>
  <pageSetup paperSize="9" scale="6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zoomScaleNormal="100" workbookViewId="0">
      <selection activeCell="B13" sqref="B13:K13"/>
    </sheetView>
  </sheetViews>
  <sheetFormatPr defaultRowHeight="14.4" x14ac:dyDescent="0.3"/>
  <cols>
    <col min="7" max="7" width="12" customWidth="1"/>
    <col min="8" max="8" width="12.77734375" customWidth="1"/>
  </cols>
  <sheetData>
    <row r="1" spans="1:13" x14ac:dyDescent="0.3">
      <c r="F1" s="2" t="s">
        <v>19</v>
      </c>
      <c r="I1" s="80" t="s">
        <v>60</v>
      </c>
      <c r="J1" s="8"/>
      <c r="K1" s="8"/>
      <c r="L1" s="8"/>
      <c r="M1" s="8"/>
    </row>
    <row r="3" spans="1:13" x14ac:dyDescent="0.3">
      <c r="F3" s="7" t="s">
        <v>5</v>
      </c>
    </row>
    <row r="5" spans="1:13" x14ac:dyDescent="0.3">
      <c r="C5" s="7" t="s">
        <v>6</v>
      </c>
      <c r="D5" s="7"/>
      <c r="E5" s="7"/>
      <c r="F5" s="7"/>
      <c r="G5" s="7"/>
      <c r="H5" s="7"/>
    </row>
    <row r="7" spans="1:13" ht="15" thickBot="1" x14ac:dyDescent="0.35"/>
    <row r="8" spans="1:13" ht="15" customHeight="1" thickTop="1" x14ac:dyDescent="0.3">
      <c r="A8" s="8"/>
      <c r="B8" s="107" t="s">
        <v>8</v>
      </c>
      <c r="C8" s="108"/>
      <c r="D8" s="108"/>
      <c r="E8" s="108"/>
      <c r="F8" s="108"/>
      <c r="G8" s="108"/>
      <c r="H8" s="108"/>
      <c r="I8" s="108"/>
      <c r="J8" s="108"/>
      <c r="K8" s="108"/>
      <c r="L8" s="106" t="s">
        <v>7</v>
      </c>
      <c r="M8" s="106"/>
    </row>
    <row r="9" spans="1:13" ht="15" customHeight="1" x14ac:dyDescent="0.3">
      <c r="B9" s="109"/>
      <c r="C9" s="110"/>
      <c r="D9" s="110"/>
      <c r="E9" s="110"/>
      <c r="F9" s="110"/>
      <c r="G9" s="110"/>
      <c r="H9" s="110"/>
      <c r="I9" s="110"/>
      <c r="J9" s="110"/>
      <c r="K9" s="110"/>
      <c r="L9" s="111"/>
      <c r="M9" s="111"/>
    </row>
    <row r="10" spans="1:13" x14ac:dyDescent="0.3">
      <c r="B10" s="95"/>
      <c r="C10" s="96"/>
      <c r="D10" s="96"/>
      <c r="E10" s="96"/>
      <c r="F10" s="96"/>
      <c r="G10" s="96"/>
      <c r="H10" s="96"/>
      <c r="I10" s="96"/>
      <c r="J10" s="96"/>
      <c r="K10" s="96"/>
      <c r="L10" s="97">
        <v>0</v>
      </c>
      <c r="M10" s="98"/>
    </row>
    <row r="11" spans="1:13" x14ac:dyDescent="0.3">
      <c r="B11" s="95"/>
      <c r="C11" s="96"/>
      <c r="D11" s="96"/>
      <c r="E11" s="96"/>
      <c r="F11" s="96"/>
      <c r="G11" s="96"/>
      <c r="H11" s="96"/>
      <c r="I11" s="96"/>
      <c r="J11" s="96"/>
      <c r="K11" s="96"/>
      <c r="L11" s="97">
        <v>0</v>
      </c>
      <c r="M11" s="98"/>
    </row>
    <row r="12" spans="1:13" x14ac:dyDescent="0.3">
      <c r="B12" s="95"/>
      <c r="C12" s="96"/>
      <c r="D12" s="96"/>
      <c r="E12" s="96"/>
      <c r="F12" s="96"/>
      <c r="G12" s="96"/>
      <c r="H12" s="96"/>
      <c r="I12" s="96"/>
      <c r="J12" s="96"/>
      <c r="K12" s="96"/>
      <c r="L12" s="97">
        <v>0</v>
      </c>
      <c r="M12" s="98"/>
    </row>
    <row r="13" spans="1:13" x14ac:dyDescent="0.3">
      <c r="B13" s="95"/>
      <c r="C13" s="96"/>
      <c r="D13" s="96"/>
      <c r="E13" s="96"/>
      <c r="F13" s="96"/>
      <c r="G13" s="96"/>
      <c r="H13" s="96"/>
      <c r="I13" s="96"/>
      <c r="J13" s="96"/>
      <c r="K13" s="96"/>
      <c r="L13" s="97">
        <v>0</v>
      </c>
      <c r="M13" s="98"/>
    </row>
    <row r="14" spans="1:13" x14ac:dyDescent="0.3">
      <c r="B14" s="95"/>
      <c r="C14" s="96"/>
      <c r="D14" s="96"/>
      <c r="E14" s="96"/>
      <c r="F14" s="96"/>
      <c r="G14" s="96"/>
      <c r="H14" s="96"/>
      <c r="I14" s="96"/>
      <c r="J14" s="96"/>
      <c r="K14" s="96"/>
      <c r="L14" s="97">
        <v>0</v>
      </c>
      <c r="M14" s="98"/>
    </row>
    <row r="15" spans="1:13" x14ac:dyDescent="0.3">
      <c r="B15" s="95"/>
      <c r="C15" s="96"/>
      <c r="D15" s="96"/>
      <c r="E15" s="96"/>
      <c r="F15" s="96"/>
      <c r="G15" s="96"/>
      <c r="H15" s="96"/>
      <c r="I15" s="96"/>
      <c r="J15" s="96"/>
      <c r="K15" s="96"/>
      <c r="L15" s="97">
        <v>0</v>
      </c>
      <c r="M15" s="98"/>
    </row>
    <row r="16" spans="1:13" x14ac:dyDescent="0.3">
      <c r="B16" s="95"/>
      <c r="C16" s="96"/>
      <c r="D16" s="96"/>
      <c r="E16" s="96"/>
      <c r="F16" s="96"/>
      <c r="G16" s="96"/>
      <c r="H16" s="96"/>
      <c r="I16" s="96"/>
      <c r="J16" s="96"/>
      <c r="K16" s="96"/>
      <c r="L16" s="97">
        <v>0</v>
      </c>
      <c r="M16" s="98"/>
    </row>
    <row r="17" spans="2:13" x14ac:dyDescent="0.3">
      <c r="B17" s="95"/>
      <c r="C17" s="96"/>
      <c r="D17" s="96"/>
      <c r="E17" s="96"/>
      <c r="F17" s="96"/>
      <c r="G17" s="96"/>
      <c r="H17" s="96"/>
      <c r="I17" s="96"/>
      <c r="J17" s="96"/>
      <c r="K17" s="96"/>
      <c r="L17" s="97">
        <v>0</v>
      </c>
      <c r="M17" s="98"/>
    </row>
    <row r="18" spans="2:13" x14ac:dyDescent="0.3">
      <c r="B18" s="95"/>
      <c r="C18" s="96"/>
      <c r="D18" s="96"/>
      <c r="E18" s="96"/>
      <c r="F18" s="96"/>
      <c r="G18" s="96"/>
      <c r="H18" s="96"/>
      <c r="I18" s="96"/>
      <c r="J18" s="96"/>
      <c r="K18" s="96"/>
      <c r="L18" s="97">
        <v>0</v>
      </c>
      <c r="M18" s="98"/>
    </row>
    <row r="19" spans="2:13" x14ac:dyDescent="0.3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7">
        <v>0</v>
      </c>
      <c r="M19" s="98"/>
    </row>
    <row r="20" spans="2:13" x14ac:dyDescent="0.3">
      <c r="B20" s="95"/>
      <c r="C20" s="96"/>
      <c r="D20" s="96"/>
      <c r="E20" s="96"/>
      <c r="F20" s="96"/>
      <c r="G20" s="96"/>
      <c r="H20" s="96"/>
      <c r="I20" s="96"/>
      <c r="J20" s="96"/>
      <c r="K20" s="96"/>
      <c r="L20" s="97">
        <v>0</v>
      </c>
      <c r="M20" s="98"/>
    </row>
    <row r="21" spans="2:13" x14ac:dyDescent="0.3">
      <c r="B21" s="95"/>
      <c r="C21" s="96"/>
      <c r="D21" s="96"/>
      <c r="E21" s="96"/>
      <c r="F21" s="96"/>
      <c r="G21" s="96"/>
      <c r="H21" s="96"/>
      <c r="I21" s="96"/>
      <c r="J21" s="96"/>
      <c r="K21" s="96"/>
      <c r="L21" s="97">
        <v>0</v>
      </c>
      <c r="M21" s="98"/>
    </row>
    <row r="22" spans="2:13" x14ac:dyDescent="0.3">
      <c r="B22" s="95"/>
      <c r="C22" s="96"/>
      <c r="D22" s="96"/>
      <c r="E22" s="96"/>
      <c r="F22" s="96"/>
      <c r="G22" s="96"/>
      <c r="H22" s="96"/>
      <c r="I22" s="96"/>
      <c r="J22" s="96"/>
      <c r="K22" s="96"/>
      <c r="L22" s="97">
        <v>0</v>
      </c>
      <c r="M22" s="98"/>
    </row>
    <row r="23" spans="2:13" x14ac:dyDescent="0.3"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7">
        <v>0</v>
      </c>
      <c r="M23" s="98"/>
    </row>
    <row r="24" spans="2:13" x14ac:dyDescent="0.3">
      <c r="B24" s="95"/>
      <c r="C24" s="96"/>
      <c r="D24" s="96"/>
      <c r="E24" s="96"/>
      <c r="F24" s="96"/>
      <c r="G24" s="96"/>
      <c r="H24" s="96"/>
      <c r="I24" s="96"/>
      <c r="J24" s="96"/>
      <c r="K24" s="96"/>
      <c r="L24" s="97">
        <v>0</v>
      </c>
      <c r="M24" s="98"/>
    </row>
    <row r="25" spans="2:13" x14ac:dyDescent="0.3">
      <c r="B25" s="95"/>
      <c r="C25" s="96"/>
      <c r="D25" s="96"/>
      <c r="E25" s="96"/>
      <c r="F25" s="96"/>
      <c r="G25" s="96"/>
      <c r="H25" s="96"/>
      <c r="I25" s="96"/>
      <c r="J25" s="96"/>
      <c r="K25" s="96"/>
      <c r="L25" s="97">
        <v>0</v>
      </c>
      <c r="M25" s="98"/>
    </row>
    <row r="26" spans="2:13" x14ac:dyDescent="0.3">
      <c r="B26" s="95"/>
      <c r="C26" s="96"/>
      <c r="D26" s="96"/>
      <c r="E26" s="96"/>
      <c r="F26" s="96"/>
      <c r="G26" s="96"/>
      <c r="H26" s="96"/>
      <c r="I26" s="96"/>
      <c r="J26" s="96"/>
      <c r="K26" s="96"/>
      <c r="L26" s="97">
        <v>0</v>
      </c>
      <c r="M26" s="98"/>
    </row>
    <row r="27" spans="2:13" x14ac:dyDescent="0.3">
      <c r="B27" s="95"/>
      <c r="C27" s="96"/>
      <c r="D27" s="96"/>
      <c r="E27" s="96"/>
      <c r="F27" s="96"/>
      <c r="G27" s="96"/>
      <c r="H27" s="96"/>
      <c r="I27" s="96"/>
      <c r="J27" s="96"/>
      <c r="K27" s="96"/>
      <c r="L27" s="97">
        <v>0</v>
      </c>
      <c r="M27" s="98"/>
    </row>
    <row r="28" spans="2:13" x14ac:dyDescent="0.3">
      <c r="B28" s="95"/>
      <c r="C28" s="96"/>
      <c r="D28" s="96"/>
      <c r="E28" s="96"/>
      <c r="F28" s="96"/>
      <c r="G28" s="96"/>
      <c r="H28" s="96"/>
      <c r="I28" s="96"/>
      <c r="J28" s="96"/>
      <c r="K28" s="96"/>
      <c r="L28" s="97">
        <v>0</v>
      </c>
      <c r="M28" s="98"/>
    </row>
    <row r="29" spans="2:13" x14ac:dyDescent="0.3"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97">
        <v>0</v>
      </c>
      <c r="M29" s="98"/>
    </row>
    <row r="30" spans="2:13" x14ac:dyDescent="0.3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7">
        <v>0</v>
      </c>
      <c r="M30" s="98"/>
    </row>
    <row r="31" spans="2:13" x14ac:dyDescent="0.3">
      <c r="B31" s="95"/>
      <c r="C31" s="96"/>
      <c r="D31" s="96"/>
      <c r="E31" s="96"/>
      <c r="F31" s="96"/>
      <c r="G31" s="96"/>
      <c r="H31" s="96"/>
      <c r="I31" s="96"/>
      <c r="J31" s="96"/>
      <c r="K31" s="96"/>
      <c r="L31" s="97">
        <v>0</v>
      </c>
      <c r="M31" s="98"/>
    </row>
    <row r="32" spans="2:13" x14ac:dyDescent="0.3"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7">
        <v>0</v>
      </c>
      <c r="M32" s="98"/>
    </row>
    <row r="33" spans="1:13" x14ac:dyDescent="0.3">
      <c r="B33" s="95"/>
      <c r="C33" s="96"/>
      <c r="D33" s="96"/>
      <c r="E33" s="96"/>
      <c r="F33" s="96"/>
      <c r="G33" s="96"/>
      <c r="H33" s="96"/>
      <c r="I33" s="96"/>
      <c r="J33" s="96"/>
      <c r="K33" s="96"/>
      <c r="L33" s="97">
        <v>0</v>
      </c>
      <c r="M33" s="98"/>
    </row>
    <row r="34" spans="1:13" x14ac:dyDescent="0.3">
      <c r="B34" s="95"/>
      <c r="C34" s="96"/>
      <c r="D34" s="96"/>
      <c r="E34" s="96"/>
      <c r="F34" s="96"/>
      <c r="G34" s="96"/>
      <c r="H34" s="96"/>
      <c r="I34" s="96"/>
      <c r="J34" s="96"/>
      <c r="K34" s="96"/>
      <c r="L34" s="97">
        <v>0</v>
      </c>
      <c r="M34" s="98"/>
    </row>
    <row r="35" spans="1:13" x14ac:dyDescent="0.3">
      <c r="B35" s="95"/>
      <c r="C35" s="96"/>
      <c r="D35" s="96"/>
      <c r="E35" s="96"/>
      <c r="F35" s="96"/>
      <c r="G35" s="96"/>
      <c r="H35" s="96"/>
      <c r="I35" s="96"/>
      <c r="J35" s="96"/>
      <c r="K35" s="96"/>
      <c r="L35" s="97">
        <v>0</v>
      </c>
      <c r="M35" s="98"/>
    </row>
    <row r="36" spans="1:13" x14ac:dyDescent="0.3">
      <c r="B36" s="95"/>
      <c r="C36" s="96"/>
      <c r="D36" s="96"/>
      <c r="E36" s="96"/>
      <c r="F36" s="96"/>
      <c r="G36" s="96"/>
      <c r="H36" s="96"/>
      <c r="I36" s="96"/>
      <c r="J36" s="96"/>
      <c r="K36" s="96"/>
      <c r="L36" s="97">
        <v>0</v>
      </c>
      <c r="M36" s="98"/>
    </row>
    <row r="37" spans="1:13" x14ac:dyDescent="0.3">
      <c r="B37" s="95"/>
      <c r="C37" s="96"/>
      <c r="D37" s="96"/>
      <c r="E37" s="96"/>
      <c r="F37" s="96"/>
      <c r="G37" s="96"/>
      <c r="H37" s="96"/>
      <c r="I37" s="96"/>
      <c r="J37" s="96"/>
      <c r="K37" s="96"/>
      <c r="L37" s="97">
        <v>0</v>
      </c>
      <c r="M37" s="98"/>
    </row>
    <row r="38" spans="1:13" x14ac:dyDescent="0.3">
      <c r="B38" s="95"/>
      <c r="C38" s="96"/>
      <c r="D38" s="96"/>
      <c r="E38" s="96"/>
      <c r="F38" s="96"/>
      <c r="G38" s="96"/>
      <c r="H38" s="96"/>
      <c r="I38" s="96"/>
      <c r="J38" s="96"/>
      <c r="K38" s="96"/>
      <c r="L38" s="97">
        <v>0</v>
      </c>
      <c r="M38" s="98"/>
    </row>
    <row r="39" spans="1:13" x14ac:dyDescent="0.3">
      <c r="B39" s="95"/>
      <c r="C39" s="96"/>
      <c r="D39" s="96"/>
      <c r="E39" s="96"/>
      <c r="F39" s="96"/>
      <c r="G39" s="96"/>
      <c r="H39" s="96"/>
      <c r="I39" s="96"/>
      <c r="J39" s="96"/>
      <c r="K39" s="96"/>
      <c r="L39" s="97">
        <v>0</v>
      </c>
      <c r="M39" s="98"/>
    </row>
    <row r="40" spans="1:13" ht="15" thickBot="1" x14ac:dyDescent="0.35">
      <c r="B40" s="103"/>
      <c r="C40" s="104"/>
      <c r="D40" s="104"/>
      <c r="E40" s="104"/>
      <c r="F40" s="104"/>
      <c r="G40" s="104"/>
      <c r="H40" s="104"/>
      <c r="I40" s="105"/>
      <c r="J40" s="105"/>
      <c r="K40" s="105"/>
      <c r="L40" s="97">
        <v>0</v>
      </c>
      <c r="M40" s="98"/>
    </row>
    <row r="41" spans="1:13" ht="40.5" customHeight="1" thickTop="1" x14ac:dyDescent="0.3">
      <c r="I41" s="101" t="s">
        <v>11</v>
      </c>
      <c r="J41" s="102"/>
      <c r="K41" s="102"/>
      <c r="L41" s="99">
        <f>SUM(L10:M40)</f>
        <v>0</v>
      </c>
      <c r="M41" s="100"/>
    </row>
    <row r="42" spans="1:13" ht="15.6" x14ac:dyDescent="0.3">
      <c r="I42" s="118" t="s">
        <v>10</v>
      </c>
      <c r="J42" s="119"/>
      <c r="K42" s="119"/>
      <c r="L42" s="114">
        <f>L41*15%</f>
        <v>0</v>
      </c>
      <c r="M42" s="115"/>
    </row>
    <row r="43" spans="1:13" ht="33.75" customHeight="1" thickBot="1" x14ac:dyDescent="0.35">
      <c r="I43" s="112" t="s">
        <v>12</v>
      </c>
      <c r="J43" s="113"/>
      <c r="K43" s="113"/>
      <c r="L43" s="116">
        <f>L14*1.15</f>
        <v>0</v>
      </c>
      <c r="M43" s="117"/>
    </row>
    <row r="44" spans="1:13" ht="15.6" thickTop="1" thickBot="1" x14ac:dyDescent="0.35">
      <c r="A44" s="9" t="s">
        <v>9</v>
      </c>
      <c r="B44" s="10"/>
      <c r="C44" s="10"/>
      <c r="D44" s="11"/>
      <c r="E44" s="11"/>
      <c r="M44" s="12"/>
    </row>
    <row r="45" spans="1:13" ht="15" thickTop="1" x14ac:dyDescent="0.3"/>
  </sheetData>
  <mergeCells count="71">
    <mergeCell ref="B21:K21"/>
    <mergeCell ref="B26:K26"/>
    <mergeCell ref="B27:K27"/>
    <mergeCell ref="I42:K42"/>
    <mergeCell ref="B37:K37"/>
    <mergeCell ref="B31:K31"/>
    <mergeCell ref="B23:K23"/>
    <mergeCell ref="B29:K29"/>
    <mergeCell ref="B33:K33"/>
    <mergeCell ref="B24:K24"/>
    <mergeCell ref="I43:K43"/>
    <mergeCell ref="L17:M17"/>
    <mergeCell ref="B34:K34"/>
    <mergeCell ref="B32:K32"/>
    <mergeCell ref="B36:K36"/>
    <mergeCell ref="B35:K35"/>
    <mergeCell ref="L42:M42"/>
    <mergeCell ref="L43:M43"/>
    <mergeCell ref="B25:K25"/>
    <mergeCell ref="B28:K28"/>
    <mergeCell ref="B19:K19"/>
    <mergeCell ref="L12:M12"/>
    <mergeCell ref="L14:M14"/>
    <mergeCell ref="B20:K20"/>
    <mergeCell ref="L16:M16"/>
    <mergeCell ref="L13:M13"/>
    <mergeCell ref="B17:K17"/>
    <mergeCell ref="B18:K18"/>
    <mergeCell ref="L31:M31"/>
    <mergeCell ref="L20:M20"/>
    <mergeCell ref="L21:M21"/>
    <mergeCell ref="L22:M22"/>
    <mergeCell ref="L24:M24"/>
    <mergeCell ref="L29:M29"/>
    <mergeCell ref="L8:M8"/>
    <mergeCell ref="L11:M11"/>
    <mergeCell ref="B8:K9"/>
    <mergeCell ref="L9:M9"/>
    <mergeCell ref="L10:M10"/>
    <mergeCell ref="B10:K10"/>
    <mergeCell ref="B11:K11"/>
    <mergeCell ref="B30:K30"/>
    <mergeCell ref="L30:M30"/>
    <mergeCell ref="B12:K12"/>
    <mergeCell ref="B14:K14"/>
    <mergeCell ref="B15:K15"/>
    <mergeCell ref="B16:K16"/>
    <mergeCell ref="B13:K13"/>
    <mergeCell ref="B22:K22"/>
    <mergeCell ref="L18:M18"/>
    <mergeCell ref="L15:M15"/>
    <mergeCell ref="B40:K40"/>
    <mergeCell ref="L19:M19"/>
    <mergeCell ref="B39:K39"/>
    <mergeCell ref="L23:M23"/>
    <mergeCell ref="L38:M38"/>
    <mergeCell ref="L40:M40"/>
    <mergeCell ref="L34:M34"/>
    <mergeCell ref="L25:M25"/>
    <mergeCell ref="L26:M26"/>
    <mergeCell ref="L28:M28"/>
    <mergeCell ref="B38:K38"/>
    <mergeCell ref="L27:M27"/>
    <mergeCell ref="L41:M41"/>
    <mergeCell ref="L32:M32"/>
    <mergeCell ref="L39:M39"/>
    <mergeCell ref="L33:M33"/>
    <mergeCell ref="I41:K41"/>
    <mergeCell ref="L35:M35"/>
    <mergeCell ref="L36:M36"/>
    <mergeCell ref="L37:M37"/>
  </mergeCells>
  <phoneticPr fontId="0" type="noConversion"/>
  <pageMargins left="0.70866141732283472" right="0.70866141732283472" top="0.74803149606299213" bottom="0.74803149606299213" header="0.31496062992125984" footer="0.31496062992125984"/>
  <pageSetup scale="73" orientation="landscape" horizontalDpi="4294967294" r:id="rId1"/>
  <headerFooter>
    <oddHeader>&amp;LBANKSETA Bid No.:  420.4710.340/003 - KUYASA TRAINING PROVIDER Appendix CK</oddHeader>
    <oddFooter>&amp;CBANKSETA Bid No.:  420.4710.340/003 - KYUASA TRAINING PROVIDER      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2C15F31B471149925E8C4A37CF9BC9" ma:contentTypeVersion="0" ma:contentTypeDescription="Create a new document." ma:contentTypeScope="" ma:versionID="c3e029f48369bffcda824adb7c9b9569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EB9D36-3D22-4B8C-AF2F-6752B0F880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E6EE5AC-A092-4664-8454-8D64EAF33D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AB318C-0537-48F5-BEF4-AEA0A8EC77A0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INPUT SHEET</vt:lpstr>
      <vt:lpstr>EXCLUSIONS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Pricing Kuyasa</dc:title>
  <dc:creator>Rapula Sathekge</dc:creator>
  <cp:lastModifiedBy>Rapula Sathekge</cp:lastModifiedBy>
  <cp:lastPrinted>2018-01-19T09:28:35Z</cp:lastPrinted>
  <dcterms:created xsi:type="dcterms:W3CDTF">2010-06-26T13:41:20Z</dcterms:created>
  <dcterms:modified xsi:type="dcterms:W3CDTF">2024-02-23T09:22:10Z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Description0">
    <vt:lpwstr>Pricing Kuyasa</vt:lpwstr>
  </property>
</Properties>
</file>